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45" yWindow="1080" windowWidth="15705" windowHeight="12315" tabRatio="588" activeTab="0"/>
  </bookViews>
  <sheets>
    <sheet name="Provider Level Data" sheetId="1" r:id="rId1"/>
    <sheet name="STP Level Data" sheetId="2" r:id="rId2"/>
    <sheet name="STP Mapping" sheetId="3" state="hidden" r:id="rId3"/>
    <sheet name="Acute Trust Footprint Data" sheetId="4" r:id="rId4"/>
    <sheet name="Acute Trust Mapping" sheetId="5" state="hidden" r:id="rId5"/>
  </sheets>
  <definedNames>
    <definedName name="_xlfn.IFERROR" hidden="1">#NAME?</definedName>
    <definedName name="_xlnm.Print_Titles" localSheetId="0">'Provider Level Data'!$1:$16</definedName>
  </definedNames>
  <calcPr fullCalcOnLoad="1"/>
</workbook>
</file>

<file path=xl/sharedStrings.xml><?xml version="1.0" encoding="utf-8"?>
<sst xmlns="http://schemas.openxmlformats.org/spreadsheetml/2006/main" count="5615" uniqueCount="823">
  <si>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</si>
  <si>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</si>
  <si>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</si>
  <si>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</si>
  <si>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</si>
  <si>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</si>
  <si>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</si>
  <si>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</si>
  <si>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</si>
  <si>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</si>
  <si>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</si>
  <si>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</si>
  <si>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</si>
  <si>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</si>
  <si>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</si>
  <si>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</si>
  <si>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</si>
  <si>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</si>
  <si>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</si>
  <si>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</si>
  <si>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</si>
  <si>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</si>
  <si>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</si>
  <si>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</si>
  <si>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</si>
  <si>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</si>
  <si>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</si>
  <si>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</si>
  <si>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</si>
  <si>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</si>
  <si>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</si>
  <si>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E84068</t>
  </si>
  <si>
    <t>G82071</t>
  </si>
  <si>
    <t>M85813</t>
  </si>
  <si>
    <t>NAX</t>
  </si>
  <si>
    <t>NL7</t>
  </si>
  <si>
    <t>NLW</t>
  </si>
  <si>
    <t>NMH01</t>
  </si>
  <si>
    <t>NNJ</t>
  </si>
  <si>
    <t>NR3</t>
  </si>
  <si>
    <t>NR5</t>
  </si>
  <si>
    <t>NTPAD</t>
  </si>
  <si>
    <t>NTPAL</t>
  </si>
  <si>
    <t>NX122</t>
  </si>
  <si>
    <t>R1D</t>
  </si>
  <si>
    <t>R1F</t>
  </si>
  <si>
    <t>R1H</t>
  </si>
  <si>
    <t>RA2</t>
  </si>
  <si>
    <t>RA3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</si>
  <si>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</si>
  <si>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</si>
  <si>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</si>
  <si>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</si>
  <si>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</si>
  <si>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</si>
  <si>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</si>
  <si>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</si>
  <si>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</si>
  <si>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</si>
  <si>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</si>
  <si>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RBA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</si>
  <si>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</si>
  <si>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</si>
  <si>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</si>
  <si>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</si>
  <si>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</si>
  <si>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</si>
  <si>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</si>
  <si>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</si>
  <si>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</si>
  <si>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RC1</t>
  </si>
  <si>
    <t>RC9</t>
  </si>
  <si>
    <t>RCB</t>
  </si>
  <si>
    <t>RCD</t>
  </si>
  <si>
    <t>RCF</t>
  </si>
  <si>
    <t>RCU</t>
  </si>
  <si>
    <t>RCX</t>
  </si>
  <si>
    <t>RD1</t>
  </si>
  <si>
    <t>RD3</t>
  </si>
  <si>
    <t>RD8</t>
  </si>
  <si>
    <t>RDD</t>
  </si>
  <si>
    <t>RDE</t>
  </si>
  <si>
    <t>RDR</t>
  </si>
  <si>
    <t>RDU</t>
  </si>
  <si>
    <t>RDY</t>
  </si>
  <si>
    <t>RDZ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</si>
  <si>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</si>
  <si>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</si>
  <si>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</si>
  <si>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</si>
  <si>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</si>
  <si>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</si>
  <si>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</si>
  <si>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</si>
  <si>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</si>
  <si>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</si>
  <si>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RGQ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</si>
  <si>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</si>
  <si>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</si>
  <si>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</si>
  <si>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</si>
  <si>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</si>
  <si>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</si>
  <si>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</si>
  <si>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</si>
  <si>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</si>
  <si>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</si>
  <si>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</si>
  <si>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</si>
  <si>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</si>
  <si>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</si>
  <si>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</si>
  <si>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</si>
  <si>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</si>
  <si>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</si>
  <si>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</si>
  <si>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</si>
  <si>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</si>
  <si>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</si>
  <si>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</si>
  <si>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</si>
  <si>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</si>
  <si>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</si>
  <si>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</si>
  <si>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</si>
  <si>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</si>
  <si>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</si>
  <si>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</si>
  <si>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</si>
  <si>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</si>
  <si>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</si>
  <si>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</si>
  <si>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</si>
  <si>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</si>
  <si>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</si>
  <si>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</si>
  <si>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</si>
  <si>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</si>
  <si>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</si>
  <si>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</si>
  <si>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</si>
  <si>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</si>
  <si>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</si>
  <si>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</si>
  <si>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RQ6</t>
  </si>
  <si>
    <t>RQ8</t>
  </si>
  <si>
    <t>RQM</t>
  </si>
  <si>
    <t>RQQ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</si>
  <si>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</si>
  <si>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</si>
  <si>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</si>
  <si>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</si>
  <si>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</si>
  <si>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</si>
  <si>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</si>
  <si>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</si>
  <si>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</si>
  <si>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</si>
  <si>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</si>
  <si>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</si>
  <si>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</si>
  <si>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</si>
  <si>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</si>
  <si>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</si>
  <si>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</si>
  <si>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</si>
  <si>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</si>
  <si>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</si>
  <si>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</si>
  <si>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</si>
  <si>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</si>
  <si>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</si>
  <si>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</si>
  <si>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</si>
  <si>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</si>
  <si>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</si>
  <si>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</si>
  <si>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</si>
  <si>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</si>
  <si>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</si>
  <si>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</si>
  <si>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</si>
  <si>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</si>
  <si>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</si>
  <si>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</si>
  <si>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</si>
  <si>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</si>
  <si>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</si>
  <si>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</si>
  <si>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</si>
  <si>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</si>
  <si>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</si>
  <si>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</si>
  <si>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</si>
  <si>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</si>
  <si>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</si>
  <si>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</si>
  <si>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</si>
  <si>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</si>
  <si>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</si>
  <si>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</si>
  <si>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</si>
  <si>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</si>
  <si>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</si>
  <si>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</si>
  <si>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</si>
  <si>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</si>
  <si>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</si>
  <si>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</si>
  <si>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RYR</t>
  </si>
  <si>
    <t>RYX</t>
  </si>
  <si>
    <t>RYY</t>
  </si>
  <si>
    <t>Y00058</t>
  </si>
  <si>
    <t>Y01069</t>
  </si>
  <si>
    <t>Y01231</t>
  </si>
  <si>
    <t>Y02428</t>
  </si>
  <si>
    <t>Y02615</t>
  </si>
  <si>
    <t>Y02688</t>
  </si>
  <si>
    <t>Y02961</t>
  </si>
  <si>
    <t>Y03047</t>
  </si>
  <si>
    <t>Y03082</t>
  </si>
  <si>
    <t>Y03201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</si>
  <si>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</si>
  <si>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</si>
  <si>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</si>
  <si>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</si>
  <si>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</si>
  <si>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</si>
  <si>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AF002</t>
  </si>
  <si>
    <t>AF003</t>
  </si>
  <si>
    <t>AJN</t>
  </si>
  <si>
    <t>F84747</t>
  </si>
  <si>
    <t>NDA55</t>
  </si>
  <si>
    <t>NDA56</t>
  </si>
  <si>
    <t>NDA57</t>
  </si>
  <si>
    <t>NJS05</t>
  </si>
  <si>
    <t>NLO01</t>
  </si>
  <si>
    <t>NLX02</t>
  </si>
  <si>
    <t>NLX24</t>
  </si>
  <si>
    <t>NNF09</t>
  </si>
  <si>
    <t>NNF28</t>
  </si>
  <si>
    <t>NQ106</t>
  </si>
  <si>
    <t>NQ108</t>
  </si>
  <si>
    <t>NQT10</t>
  </si>
  <si>
    <t>NTP11</t>
  </si>
  <si>
    <t>R1K</t>
  </si>
  <si>
    <t>Y02147</t>
  </si>
  <si>
    <t>Y02696</t>
  </si>
  <si>
    <t>Y02875</t>
  </si>
  <si>
    <t>Y03571</t>
  </si>
  <si>
    <t>Region</t>
  </si>
  <si>
    <t>Y02973</t>
  </si>
  <si>
    <t>Paulton Memorial Hospital</t>
  </si>
  <si>
    <t>ATQ02</t>
  </si>
  <si>
    <t>A&amp;E attendances, performance and emergency admissions</t>
  </si>
  <si>
    <t>Sustainability and Transformation Plan Level Data</t>
  </si>
  <si>
    <t>STP</t>
  </si>
  <si>
    <t>Org code</t>
  </si>
  <si>
    <t xml:space="preserve">Region </t>
  </si>
  <si>
    <t>Y03094</t>
  </si>
  <si>
    <t>8J094</t>
  </si>
  <si>
    <t>BASILDON AND THURROCK UNIVERSITY HOSPITALS NHS FOUNDATION TRUST</t>
  </si>
  <si>
    <t>Y02652</t>
  </si>
  <si>
    <t>Y02470</t>
  </si>
  <si>
    <t>RW4</t>
  </si>
  <si>
    <t>AXT02</t>
  </si>
  <si>
    <t>RHQ</t>
  </si>
  <si>
    <t>SOUTH TEES HOSPITALS NHS FOUNDATION TRUST</t>
  </si>
  <si>
    <t>ST HELENS AND KNOWSLEY HOSPITAL SERVICES NHS TRUST</t>
  </si>
  <si>
    <t>WARRINGTON AND HALTON HOSPITALS NHS FOUNDATION TRUST</t>
  </si>
  <si>
    <t>Y04538</t>
  </si>
  <si>
    <t>BRIGHTON AND SUSSEX UNIVERSITY HOSPITALS NHS TRUST</t>
  </si>
  <si>
    <t>NLT02</t>
  </si>
  <si>
    <t>RJ8</t>
  </si>
  <si>
    <t>DD401</t>
  </si>
  <si>
    <t>MAIDSTONE AND TUNBRIDGE WELLS NHS TRUST</t>
  </si>
  <si>
    <t>L83087</t>
  </si>
  <si>
    <t>Y02666</t>
  </si>
  <si>
    <t>RYF</t>
  </si>
  <si>
    <t>SURREY AND SUSSEX HEALTHCARE NHS TRUST</t>
  </si>
  <si>
    <t>WESTERN SUSSEX HOSPITALS NHS FOUNDATION TRUST</t>
  </si>
  <si>
    <t>NNF70</t>
  </si>
  <si>
    <t>North Of England Commissioning Region</t>
  </si>
  <si>
    <t>Alfred Bean Hospital</t>
  </si>
  <si>
    <t>NNF99</t>
  </si>
  <si>
    <t>Hornsea Cottage Hospital</t>
  </si>
  <si>
    <t>AC008</t>
  </si>
  <si>
    <t>Rossendale Minor Injuries Unit</t>
  </si>
  <si>
    <t>NNF18</t>
  </si>
  <si>
    <t>Withernsea Hospital</t>
  </si>
  <si>
    <t>NQT5H</t>
  </si>
  <si>
    <t>South Of England Commissioning Region</t>
  </si>
  <si>
    <t>NTV0b</t>
  </si>
  <si>
    <t>NTV0W</t>
  </si>
  <si>
    <t>Y03007</t>
  </si>
  <si>
    <t>Y02572</t>
  </si>
  <si>
    <t xml:space="preserve">Park Community Practice </t>
  </si>
  <si>
    <t>Y02584</t>
  </si>
  <si>
    <t>NQT5F</t>
  </si>
  <si>
    <t>NNF76</t>
  </si>
  <si>
    <t>C83023</t>
  </si>
  <si>
    <t>Sleaford Medical Group</t>
  </si>
  <si>
    <t>NTV1M</t>
  </si>
  <si>
    <t>Y00751</t>
  </si>
  <si>
    <t>Walk In Centre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</si>
  <si>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</si>
  <si>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</si>
  <si>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</si>
  <si>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</si>
  <si>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</si>
  <si>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</si>
  <si>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</si>
  <si>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</si>
  <si>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</si>
  <si>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</si>
  <si>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</si>
  <si>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</si>
  <si>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</si>
  <si>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</si>
  <si>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</si>
  <si>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</si>
  <si>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The Whittington Hospital NHS Trust</t>
  </si>
  <si>
    <t>Epsom And St Helier University Hospitals NHS Trust</t>
  </si>
  <si>
    <t>University College London Hospitals NHS Foundation Trust</t>
  </si>
  <si>
    <t>Guy's And St Thomas' NHS Foundation Trust</t>
  </si>
  <si>
    <t>Edmonton GP Walk In Centre</t>
  </si>
  <si>
    <t>North Middlesex University Hospital NHS Trust</t>
  </si>
  <si>
    <t>Homerton University Hospital NHS Foundation Trust</t>
  </si>
  <si>
    <t>Harold Wood Walk In Centre</t>
  </si>
  <si>
    <t>Hounslow And Richmond Community Healthcare NHS Trust</t>
  </si>
  <si>
    <t>Kingston Hospital NHS Foundation Trust</t>
  </si>
  <si>
    <t>North East London NHS Foundation Trust</t>
  </si>
  <si>
    <t>Basildon And Thurrock University Hospitals NHS Foundation Trust</t>
  </si>
  <si>
    <t>Orchard Village Walk-In-Centre</t>
  </si>
  <si>
    <t>London North West Healthcare NHS Trust</t>
  </si>
  <si>
    <t>The Barkantine Practice</t>
  </si>
  <si>
    <t>The Junction Hc - Unregistered Patients</t>
  </si>
  <si>
    <t>Royal Free London NHS Foundation Trust</t>
  </si>
  <si>
    <t>The Ridgeway Surgery</t>
  </si>
  <si>
    <t>St George's University Hospitals NHS Foundation Trust</t>
  </si>
  <si>
    <t>Urgent Care Centre</t>
  </si>
  <si>
    <t>The Hillingdon Hospitals NHS Foundation Trust</t>
  </si>
  <si>
    <t>Waldron - Hurley Unregistered Practice</t>
  </si>
  <si>
    <t>Midlands And East Of England Commissioning Region</t>
  </si>
  <si>
    <t>Assura Vertis Urgent Care Centres (Birmingham)</t>
  </si>
  <si>
    <t>Heart Of England NHS Foundation Trust</t>
  </si>
  <si>
    <t>Badger Ltd</t>
  </si>
  <si>
    <t>Birmingham Wic</t>
  </si>
  <si>
    <t>Sandwell And West Birmingham Hospitals NHS Trust</t>
  </si>
  <si>
    <t>Bedford Hospital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</si>
  <si>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</si>
  <si>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</si>
  <si>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</si>
  <si>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</si>
  <si>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</si>
  <si>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Burton Hospitals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</si>
  <si>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</si>
  <si>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</si>
  <si>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</si>
  <si>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</si>
  <si>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</si>
  <si>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</si>
  <si>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</si>
  <si>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</si>
  <si>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</si>
  <si>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</si>
  <si>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</si>
  <si>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</si>
  <si>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Ipswich Hospital NHS Trust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</si>
  <si>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</si>
  <si>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</si>
  <si>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</si>
  <si>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</si>
  <si>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</si>
  <si>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Luton And Dunstable University Hospital NHS Foundation Trust</t>
  </si>
  <si>
    <t>Lincolnshire Community Health Services NHS Trust</t>
  </si>
  <si>
    <t>United Lincolnshire Hospitals NHS Trust</t>
  </si>
  <si>
    <t>Mid Essex Hospital Services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</si>
  <si>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</si>
  <si>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</si>
  <si>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</si>
  <si>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</si>
  <si>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</si>
  <si>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</si>
  <si>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</si>
  <si>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NHS Coventry Healthcare &amp; Wic</t>
  </si>
  <si>
    <t>University Hospitals Coventry And Warwickshire NHS Trust</t>
  </si>
  <si>
    <t>Norwich Practices Ltd (Castle Mall)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</si>
  <si>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</si>
  <si>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</si>
  <si>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</si>
  <si>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</si>
  <si>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</si>
  <si>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</si>
  <si>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Southend University Hospital NHS Foundation Trust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</si>
  <si>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</si>
  <si>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</si>
  <si>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</si>
  <si>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</si>
  <si>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</si>
  <si>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</si>
  <si>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</si>
  <si>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</si>
  <si>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Ssafa Care Walk-In-Centre</t>
  </si>
  <si>
    <t>Summerfield GP Surg &amp; Urgent Care Centre</t>
  </si>
  <si>
    <t>Walsall Urgent Care Centre (Community Site)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</si>
  <si>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</si>
  <si>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</si>
  <si>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</si>
  <si>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</si>
  <si>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</si>
  <si>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</si>
  <si>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</si>
  <si>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</si>
  <si>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</si>
  <si>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</si>
  <si>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</si>
  <si>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</si>
  <si>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Aintree University Hospital NHS Foundation Trust</t>
  </si>
  <si>
    <t>Lcd-Leeds-Ooh</t>
  </si>
  <si>
    <t>Leeds Teaching Hospitals NHS Trust</t>
  </si>
  <si>
    <t>Airedale NHS Foundation Trust</t>
  </si>
  <si>
    <t>Lindley House Health Centre</t>
  </si>
  <si>
    <t>Pennine Acute Hospitals NHS Trust</t>
  </si>
  <si>
    <t>Alder Hey Children's NHS Foundation Trust</t>
  </si>
  <si>
    <t>Liverpool Community Health NHS Trust</t>
  </si>
  <si>
    <t>Royal Liverpool And Broadgreen University Hospitals NHS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</si>
  <si>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</si>
  <si>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</si>
  <si>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</si>
  <si>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</si>
  <si>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North West Boroughs Healthcare NHS Foundation Trust</t>
  </si>
  <si>
    <t>St Helens And Knowsley Hospital Services NHS Trust</t>
  </si>
  <si>
    <t>Northern Doctors Urgent Care</t>
  </si>
  <si>
    <t>The Newcastle Upon Tyne Hospitals NHS Foundation Trust</t>
  </si>
  <si>
    <t>Bradford Teaching Hospitals NHS Foundation Trust</t>
  </si>
  <si>
    <t>Park Community Practice</t>
  </si>
  <si>
    <t>Pennine Care NHS Foundation Trust</t>
  </si>
  <si>
    <t>City Hospitals Sunderland NHS Foundation Trust</t>
  </si>
  <si>
    <t>Countess Of Chester Hospital NHS Foundation Trust</t>
  </si>
  <si>
    <t>Shakespeare Walk-In Centre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</si>
  <si>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</si>
  <si>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</si>
  <si>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</si>
  <si>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</si>
  <si>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</si>
  <si>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</si>
  <si>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</si>
  <si>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</si>
  <si>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</si>
  <si>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</si>
  <si>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</si>
  <si>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North Cumbria University Hospitals NHS Trust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</si>
  <si>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</si>
  <si>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</si>
  <si>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</si>
  <si>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</si>
  <si>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</si>
  <si>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</si>
  <si>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</si>
  <si>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</si>
  <si>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</si>
  <si>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</si>
  <si>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</si>
  <si>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</si>
  <si>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Bristol Community Health</t>
  </si>
  <si>
    <t>University Hospitals Bristol NHS Foundation Trust</t>
  </si>
  <si>
    <t>Clevedon Hospital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</si>
  <si>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</si>
  <si>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</si>
  <si>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</si>
  <si>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</si>
  <si>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</si>
  <si>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</si>
  <si>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</si>
  <si>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</si>
  <si>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</si>
  <si>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</si>
  <si>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</si>
  <si>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</si>
  <si>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</si>
  <si>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</si>
  <si>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</si>
  <si>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</si>
  <si>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</si>
  <si>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</si>
  <si>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</si>
  <si>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</si>
  <si>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</si>
  <si>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</si>
  <si>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</si>
  <si>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</si>
  <si>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Walk-In Hc</t>
  </si>
  <si>
    <t>Salisbury NHS Foundation Trust</t>
  </si>
  <si>
    <t>Somerset Partnership NHS Foundation Trust</t>
  </si>
  <si>
    <t>Taunton And Somerset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</si>
  <si>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</si>
  <si>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</si>
  <si>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</si>
  <si>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</si>
  <si>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</si>
  <si>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</si>
  <si>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</si>
  <si>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</si>
  <si>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The Royal Bournemouth And Christchurch Hospitals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</si>
  <si>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</si>
  <si>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</si>
  <si>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</si>
  <si>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</si>
  <si>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</si>
  <si>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</si>
  <si>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</si>
  <si>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</si>
  <si>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</si>
  <si>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</si>
  <si>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Poole Hospital NHS Foundation Trust</t>
  </si>
  <si>
    <t>Dorset County Hospital NHS Foundation Trust</t>
  </si>
  <si>
    <t>Whitstable Medical Practice</t>
  </si>
  <si>
    <t>Woking Walk In Centre</t>
  </si>
  <si>
    <t>East Sussex Healthcare NHS Trust</t>
  </si>
  <si>
    <t>Yate West Gate Centre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</si>
  <si>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</si>
  <si>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</si>
  <si>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</si>
  <si>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</si>
  <si>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</si>
  <si>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</si>
  <si>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</si>
  <si>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Weston Area Health NHS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</si>
  <si>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</si>
  <si>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</si>
  <si>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</si>
  <si>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</si>
  <si>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</si>
  <si>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</si>
  <si>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</si>
  <si>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</si>
  <si>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</si>
  <si>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</si>
  <si>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</si>
  <si>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</si>
  <si>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</si>
  <si>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</si>
  <si>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</si>
  <si>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</si>
  <si>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</si>
  <si>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</si>
  <si>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</si>
  <si>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</si>
  <si>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</si>
  <si>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E84069</t>
  </si>
  <si>
    <t>Y02692</t>
  </si>
  <si>
    <t>Y02816</t>
  </si>
  <si>
    <t>Eastbourne Station Health Centre</t>
  </si>
  <si>
    <t>HASTINGS MED P &amp; WALKIN</t>
  </si>
  <si>
    <t>Y03051</t>
  </si>
  <si>
    <t>Percentage of attendances within 4 hours</t>
  </si>
  <si>
    <t>Belmont Health Centre</t>
  </si>
  <si>
    <t>Loughborough Urgent Care Centre</t>
  </si>
  <si>
    <t>East Riding Community Hospital</t>
  </si>
  <si>
    <t>Y02676</t>
  </si>
  <si>
    <t>Y03645</t>
  </si>
  <si>
    <t>MORETON HEALTH MINOR INJURY</t>
  </si>
  <si>
    <t>Y02532</t>
  </si>
  <si>
    <t xml:space="preserve">MIRIAM MINOR EMERGENCY </t>
  </si>
  <si>
    <t>Y02533</t>
  </si>
  <si>
    <t>PARKFIELD (H) MINOR EMERGENCY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</si>
  <si>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</si>
  <si>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</si>
  <si>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</si>
  <si>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</si>
  <si>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</si>
  <si>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</si>
  <si>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</si>
  <si>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</si>
  <si>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</si>
  <si>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</si>
  <si>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BIRMINGHAM CHILDREN'S HOSPITAL NHS FOUNDATION TRUST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</si>
  <si>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</si>
  <si>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</si>
  <si>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</si>
  <si>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</si>
  <si>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</si>
  <si>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</si>
  <si>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</si>
  <si>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</si>
  <si>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</si>
  <si>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</si>
  <si>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</si>
  <si>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</si>
  <si>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</si>
  <si>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</si>
  <si>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</si>
  <si>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</si>
  <si>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</si>
  <si>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</si>
  <si>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</si>
  <si>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</si>
  <si>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</si>
  <si>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</si>
  <si>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</si>
  <si>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</si>
  <si>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</si>
  <si>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</si>
  <si>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</si>
  <si>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</si>
  <si>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</si>
  <si>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</si>
  <si>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</si>
  <si>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</si>
  <si>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</si>
  <si>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</si>
  <si>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</si>
  <si>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</si>
  <si>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</si>
  <si>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</si>
  <si>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</si>
  <si>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</si>
  <si>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</si>
  <si>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</si>
  <si>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</si>
  <si>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</si>
  <si>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</si>
  <si>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</si>
  <si>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</si>
  <si>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</si>
  <si>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</si>
  <si>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</si>
  <si>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</si>
  <si>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</si>
  <si>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</si>
  <si>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>Edmonton Gp Walk In Centre</t>
  </si>
  <si>
    <t xml:space="preserve">The Pinn Unregistered Wic </t>
  </si>
  <si>
    <t>Brent Gp Access Unit Harness-Wembley</t>
  </si>
  <si>
    <t>Edridge Road Community Health Centre</t>
  </si>
  <si>
    <t>Parkway Miu</t>
  </si>
  <si>
    <t>Purley Miu</t>
  </si>
  <si>
    <t>Erdington Gp Health &amp; Wellbeing Wic</t>
  </si>
  <si>
    <t>Greet General Practice &amp; Urgent Care Centre</t>
  </si>
  <si>
    <t>South Birmingham Gp Walk In Centre</t>
  </si>
  <si>
    <t>East Coast Community Healthcare C.I.C</t>
  </si>
  <si>
    <t>Summerfield Gp Surg &amp; Urgent Care Centre</t>
  </si>
  <si>
    <t xml:space="preserve">Miriam Minor Emergency </t>
  </si>
  <si>
    <t>Moreton Health Minor Injury</t>
  </si>
  <si>
    <t>Parkfield (H) Minor Emergency</t>
  </si>
  <si>
    <t>Freedom Centre</t>
  </si>
  <si>
    <t>Carfax Health Enterprise</t>
  </si>
  <si>
    <t>Livewell Southwest</t>
  </si>
  <si>
    <t>East Berks Primary Care Ooh</t>
  </si>
  <si>
    <t>Dr Jm Ribchester &amp; Partners</t>
  </si>
  <si>
    <t>Ashford Health Centre</t>
  </si>
  <si>
    <t>Weybridge Walk In Centre</t>
  </si>
  <si>
    <t xml:space="preserve">Woking Walk In Center </t>
  </si>
  <si>
    <t>Brighton Station Walk In Centre</t>
  </si>
  <si>
    <t>Hastings Med P &amp; Walkin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</si>
  <si>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</si>
  <si>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</si>
  <si>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</si>
  <si>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</si>
  <si>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</si>
  <si>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</si>
  <si>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</si>
  <si>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</si>
  <si>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</si>
  <si>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</si>
  <si>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</si>
  <si>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</si>
  <si>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</si>
  <si>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North of England Commissioning Region</t>
  </si>
  <si>
    <t>Sunderland Gp Out of Hours</t>
  </si>
  <si>
    <t>South of England Commissioning Region</t>
  </si>
  <si>
    <t>Royal National Orthopaedic Hospital NHS Trust</t>
  </si>
  <si>
    <t>The Whittington Health NHS Trust</t>
  </si>
  <si>
    <t>Royal Brompton &amp; Harefield NHS Foundation Trust</t>
  </si>
  <si>
    <t>King'S College Hospital NHS Foundation Trust</t>
  </si>
  <si>
    <t>St George'S University Hospitals NHS Foundation Trust</t>
  </si>
  <si>
    <t>Heart of England NHS Foundation Trust</t>
  </si>
  <si>
    <t>Hinchingbrooke Health Care NHS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</si>
  <si>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</si>
  <si>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</si>
  <si>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</si>
  <si>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</si>
  <si>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</si>
  <si>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</si>
  <si>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</si>
  <si>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</si>
  <si>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Central Manchester University Hospitals NHS Foundation Trust</t>
  </si>
  <si>
    <t>The Christie NHS Foundation Trust</t>
  </si>
  <si>
    <t>University Hospital of South Manchester NHS Foundation Trust</t>
  </si>
  <si>
    <t>University Hospitals of Morecambe Bay NHS Foundation Trust</t>
  </si>
  <si>
    <t>Sheffield Children'S NHS Foundation Trust</t>
  </si>
  <si>
    <t>South West Yorkshire Partnership NHS Foundation Trust</t>
  </si>
  <si>
    <t>Cornwall Partnership NHS Foundation Trust</t>
  </si>
  <si>
    <t>Dorset Healthcare University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</si>
  <si>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</si>
  <si>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</si>
  <si>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</si>
  <si>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</si>
  <si>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</si>
  <si>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</si>
  <si>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St andrews Walk-In Centre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</si>
  <si>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</si>
  <si>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</si>
  <si>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</si>
  <si>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</si>
  <si>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</si>
  <si>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</si>
  <si>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</si>
  <si>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</si>
  <si>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</si>
  <si>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</si>
  <si>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</si>
  <si>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</si>
  <si>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</si>
  <si>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</si>
  <si>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</si>
  <si>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</si>
  <si>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</si>
  <si>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</si>
  <si>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</si>
  <si>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</si>
  <si>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</si>
  <si>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West Yorkshire and Harrogate (Health &amp; Care Partnership) STP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</si>
  <si>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</si>
  <si>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</si>
  <si>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</si>
  <si>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</si>
  <si>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</si>
  <si>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</si>
  <si>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</si>
  <si>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</si>
  <si>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Midlands and East of England Commissioning Region</t>
  </si>
  <si>
    <t>Luton and Dunstable University Hospital NHS Foundation Trust</t>
  </si>
  <si>
    <t>Sussex and East Surrey STP</t>
  </si>
  <si>
    <t>Birmingham Women'S and Children'S NHS Foundation Trust</t>
  </si>
  <si>
    <t>Peterborough and Stamford Hospitals NHS Foundation Trust</t>
  </si>
  <si>
    <t>Coventry and Warwickshire Partnership NHS Trust</t>
  </si>
  <si>
    <t>University Hospitals Coventry and Warwickshire NHS Trust</t>
  </si>
  <si>
    <t>East and North Hertfordshire NHS Trust</t>
  </si>
  <si>
    <t>Basildon and Thurrock University Hospitals NHS Foundation Trust</t>
  </si>
  <si>
    <t>Norfolk and Norwich University Hospitals NHS Foundation Trust</t>
  </si>
  <si>
    <t>Shrewsbury and Telford Hospital NHS Trust</t>
  </si>
  <si>
    <t>The Robert Jones and Agnes Hunt Orthopaedic Hospital NHS Foundation Trust</t>
  </si>
  <si>
    <t>Sandwell and West Birmingham Hospitals NHS Trust</t>
  </si>
  <si>
    <t>Liverpool Heart and Chest Hospital NHS Foundation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</si>
  <si>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</si>
  <si>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</si>
  <si>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</si>
  <si>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</si>
  <si>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</si>
  <si>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</si>
  <si>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</si>
  <si>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</si>
  <si>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</si>
  <si>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</si>
  <si>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</si>
  <si>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</si>
  <si>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Royal Devon and Exeter NHS Foundation Trust</t>
  </si>
  <si>
    <t>Torbay and South Devon NHS Foundation Trust</t>
  </si>
  <si>
    <t>The Royal Bournemouth and Christchurch Hospitals NHS Foundation Trust</t>
  </si>
  <si>
    <t>Dartford and Gravesham NHS Trust</t>
  </si>
  <si>
    <t>Maidstone and Tunbridge Wells NHS Trust</t>
  </si>
  <si>
    <t>Taunton and Somerset NHS Foundation Trust</t>
  </si>
  <si>
    <t>Ashford and St Peter'S Hospitals NHS Foundation Trust</t>
  </si>
  <si>
    <t>Brighton and Sussex University Hospitals NHS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</si>
  <si>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</si>
  <si>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</si>
  <si>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</si>
  <si>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</si>
  <si>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</si>
  <si>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</si>
  <si>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</si>
  <si>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</si>
  <si>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</si>
  <si>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</si>
  <si>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</si>
  <si>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</si>
  <si>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</si>
  <si>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</si>
  <si>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</si>
  <si>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</si>
  <si>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</si>
  <si>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</si>
  <si>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</si>
  <si>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>9th January 2020</t>
  </si>
  <si>
    <t>Norwich Practices Ltd</t>
  </si>
  <si>
    <t>Harold Wood Wic</t>
  </si>
  <si>
    <t>Kings Park Surgery</t>
  </si>
  <si>
    <t>The Pinn Unregistered Wic</t>
  </si>
  <si>
    <t>Urgent Care Centre (Qms)</t>
  </si>
  <si>
    <t>Dhu Health Care C.I.C</t>
  </si>
  <si>
    <t>Market Harborough</t>
  </si>
  <si>
    <t>Melton Mowbray</t>
  </si>
  <si>
    <t>Oadby</t>
  </si>
  <si>
    <t>Oakham</t>
  </si>
  <si>
    <t>Dr Local Care Direct Ooh</t>
  </si>
  <si>
    <t>Miriam Minor Emergency</t>
  </si>
  <si>
    <t>Brighton Station Health Centre</t>
  </si>
  <si>
    <t>First Community Health And Care Cic</t>
  </si>
  <si>
    <t>Phl Lymington Utc</t>
  </si>
  <si>
    <t>Wiltshire Health &amp; Care</t>
  </si>
  <si>
    <t>East Suffolk And North Essex NHS Foundation Trust</t>
  </si>
  <si>
    <t>London North West University Healthcare NHS Trust</t>
  </si>
  <si>
    <t>Coventry And Warwickshire Partnership NHS Trust</t>
  </si>
  <si>
    <t>The Robert Jones And Agnes Hunt Orthopaedic Hospital NHS Foundation Trust</t>
  </si>
  <si>
    <t>University Hospitals Of Derby And Burton NHS Foundation Trust</t>
  </si>
  <si>
    <t>Hull University Teaching Hospitals NHS Trust</t>
  </si>
  <si>
    <t>Humber Teaching NHS Foundation Trust</t>
  </si>
  <si>
    <t>South Tyneside And Sunderland NHS Foundation Trust</t>
  </si>
  <si>
    <t>Liverpool Heart And Chest Hospital NHS Foundation Trust</t>
  </si>
  <si>
    <t>St Helens And Knowsley Teaching Hospitals NHS Trust</t>
  </si>
  <si>
    <t>Warrington And Halton Teaching Hospitals NHS Foundation Trust</t>
  </si>
  <si>
    <t>Wirral Community Health And Care NHS Foundation Trust</t>
  </si>
  <si>
    <t>Gloucestershire Health And Care NHS Foundation Trust</t>
  </si>
  <si>
    <t>University Hospitals Plymouth NHS Trust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</si>
  <si>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</si>
  <si>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</si>
  <si>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</si>
  <si>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</si>
  <si>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</si>
  <si>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</si>
  <si>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</si>
  <si>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December 2019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</si>
</sst>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6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 wrapText="1"/>
    </xf>
    <xf numFmtId="10" fontId="2" fillId="33" borderId="0" xfId="57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7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33" borderId="0" xfId="0" applyFont="1" applyFill="1" applyBorder="1" applyAlignment="1">
      <alignment vertical="top"/>
    </xf>
    <xf numFmtId="0" fontId="44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7" applyNumberFormat="1" applyFont="1" applyFill="1" applyBorder="1" applyAlignment="1">
      <alignment/>
    </xf>
    <xf numFmtId="0" fontId="45" fillId="33" borderId="0" xfId="0" applyFont="1" applyFill="1" applyAlignment="1">
      <alignment/>
    </xf>
    <xf numFmtId="164" fontId="2" fillId="33" borderId="11" xfId="57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4" xfId="0" applyNumberFormat="1" applyFont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6" xfId="0" applyNumberFormat="1" applyFont="1" applyFill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6"/>
  <sheetViews>
    <sheetView showGridLines="0" tabSelected="1" zoomScale="90" zoomScaleNormal="90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12" customWidth="1"/>
    <col min="2" max="2" width="13.28125" style="12" customWidth="1"/>
    <col min="3" max="3" width="48.7109375" style="12" customWidth="1"/>
    <col min="4" max="4" width="69.421875" style="12" customWidth="1"/>
    <col min="5" max="5" width="18.28125" style="12" customWidth="1"/>
    <col min="6" max="6" width="18.57421875" style="12" customWidth="1"/>
    <col min="7" max="26" width="16.28125" style="12" customWidth="1"/>
    <col min="27" max="27" width="22.57421875" style="12" customWidth="1"/>
    <col min="28" max="28" width="20.8515625" style="12" customWidth="1"/>
    <col min="29" max="29" width="23.57421875" style="12" hidden="1" customWidth="1"/>
    <col min="30" max="30" width="23.57421875" style="12" customWidth="1"/>
    <col min="31" max="16384" width="9.140625" style="12" customWidth="1"/>
  </cols>
  <sheetData>
    <row r="1" spans="5:28" s="60" customFormat="1" ht="18" customHeight="1">
      <c r="E1" s="60">
        <v>4</v>
      </c>
      <c r="F1" s="60">
        <v>5</v>
      </c>
      <c r="G1" s="60">
        <v>6</v>
      </c>
      <c r="M1" s="60">
        <v>7</v>
      </c>
      <c r="N1" s="60">
        <v>8</v>
      </c>
      <c r="O1" s="60">
        <v>9</v>
      </c>
      <c r="U1" s="60">
        <v>12</v>
      </c>
      <c r="V1" s="60">
        <v>13</v>
      </c>
      <c r="W1" s="60">
        <v>14</v>
      </c>
      <c r="Y1" s="60">
        <v>15</v>
      </c>
      <c r="AA1" s="60">
        <v>10</v>
      </c>
      <c r="AB1" s="60">
        <v>11</v>
      </c>
    </row>
    <row r="2" spans="2:13" s="3" customFormat="1" ht="19.5" customHeight="1">
      <c r="B2" s="5" t="s">
        <v>0</v>
      </c>
      <c r="C2" s="83" t="s">
        <v>306</v>
      </c>
      <c r="D2" s="83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83"/>
      <c r="D3" s="83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254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822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574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784</v>
      </c>
      <c r="D9" s="19"/>
      <c r="E9" s="19"/>
      <c r="F9" s="19"/>
      <c r="H9" s="29"/>
      <c r="I9" s="29"/>
      <c r="J9" s="29"/>
      <c r="K9" s="29"/>
      <c r="L9" s="7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569</v>
      </c>
      <c r="D12" s="19"/>
      <c r="E12" s="19"/>
      <c r="F12" s="19"/>
      <c r="H12" s="9"/>
      <c r="I12" s="9"/>
      <c r="J12" s="9"/>
      <c r="K12" s="9"/>
      <c r="L12" s="9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8" s="3" customFormat="1" ht="15">
      <c r="B14" s="15" t="s">
        <v>533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85" t="s">
        <v>14</v>
      </c>
      <c r="F15" s="86"/>
      <c r="G15" s="86"/>
      <c r="H15" s="87"/>
      <c r="I15" s="88" t="s">
        <v>547</v>
      </c>
      <c r="J15" s="89"/>
      <c r="K15" s="89"/>
      <c r="L15" s="90"/>
      <c r="M15" s="88" t="s">
        <v>548</v>
      </c>
      <c r="N15" s="89"/>
      <c r="O15" s="89"/>
      <c r="P15" s="89"/>
      <c r="Q15" s="88" t="s">
        <v>556</v>
      </c>
      <c r="R15" s="89"/>
      <c r="S15" s="89"/>
      <c r="T15" s="90"/>
      <c r="U15" s="84" t="s">
        <v>16</v>
      </c>
      <c r="V15" s="84"/>
      <c r="W15" s="84"/>
      <c r="X15" s="84"/>
      <c r="Y15" s="84"/>
      <c r="Z15" s="84"/>
      <c r="AA15" s="84"/>
      <c r="AB15" s="84"/>
    </row>
    <row r="16" spans="2:28" s="27" customFormat="1" ht="65.25" customHeight="1">
      <c r="B16" s="25" t="s">
        <v>4</v>
      </c>
      <c r="C16" s="25" t="s">
        <v>250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546</v>
      </c>
      <c r="M16" s="26" t="s">
        <v>17</v>
      </c>
      <c r="N16" s="26" t="s">
        <v>18</v>
      </c>
      <c r="O16" s="26" t="s">
        <v>19</v>
      </c>
      <c r="P16" s="26" t="s">
        <v>222</v>
      </c>
      <c r="Q16" s="26" t="s">
        <v>22</v>
      </c>
      <c r="R16" s="26" t="s">
        <v>21</v>
      </c>
      <c r="S16" s="26" t="s">
        <v>586</v>
      </c>
      <c r="T16" s="26" t="s">
        <v>587</v>
      </c>
      <c r="U16" s="26" t="s">
        <v>23</v>
      </c>
      <c r="V16" s="26" t="s">
        <v>24</v>
      </c>
      <c r="W16" s="26" t="s">
        <v>25</v>
      </c>
      <c r="X16" s="26" t="s">
        <v>223</v>
      </c>
      <c r="Y16" s="26" t="s">
        <v>26</v>
      </c>
      <c r="Z16" s="26" t="s">
        <v>224</v>
      </c>
      <c r="AA16" s="26" t="s">
        <v>225</v>
      </c>
      <c r="AB16" s="26" t="s">
        <v>27</v>
      </c>
    </row>
    <row r="17" spans="1:28" s="3" customFormat="1" ht="12.75">
      <c r="A17" s="12"/>
      <c r="B17" s="1" t="s">
        <v>9</v>
      </c>
      <c r="C17" s="1" t="s">
        <v>9</v>
      </c>
      <c r="D17" s="49" t="s">
        <v>534</v>
      </c>
      <c r="E17" s="2">
        <v>1374493</v>
      </c>
      <c r="F17" s="2">
        <v>43458</v>
      </c>
      <c r="G17" s="2">
        <v>763073</v>
      </c>
      <c r="H17" s="2">
        <v>2181024</v>
      </c>
      <c r="I17" s="2">
        <v>834423</v>
      </c>
      <c r="J17" s="2">
        <v>36741</v>
      </c>
      <c r="K17" s="2">
        <v>694621</v>
      </c>
      <c r="L17" s="2">
        <v>1565785</v>
      </c>
      <c r="M17" s="2">
        <v>381612</v>
      </c>
      <c r="N17" s="2">
        <v>468</v>
      </c>
      <c r="O17" s="2">
        <v>14682</v>
      </c>
      <c r="P17" s="2">
        <v>396762</v>
      </c>
      <c r="Q17" s="72">
        <v>0.7978331219583531</v>
      </c>
      <c r="R17" s="72">
        <v>0.6861833746561571</v>
      </c>
      <c r="S17" s="72">
        <v>0.9874223978069822</v>
      </c>
      <c r="T17" s="72">
        <v>0.9793008065664462</v>
      </c>
      <c r="U17" s="2">
        <v>416019</v>
      </c>
      <c r="V17" s="2">
        <v>3570</v>
      </c>
      <c r="W17" s="2">
        <v>5047</v>
      </c>
      <c r="X17" s="2">
        <v>424636</v>
      </c>
      <c r="Y17" s="2">
        <v>136165</v>
      </c>
      <c r="Z17" s="2">
        <v>560801</v>
      </c>
      <c r="AA17" s="2">
        <v>98452</v>
      </c>
      <c r="AB17" s="2">
        <v>2347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2:29" s="3" customFormat="1" ht="12.75">
      <c r="B19" s="52" t="s">
        <v>80</v>
      </c>
      <c r="C19" s="52" t="s">
        <v>815</v>
      </c>
      <c r="D19" s="32" t="s">
        <v>332</v>
      </c>
      <c r="E19" s="33">
        <v>12081</v>
      </c>
      <c r="F19" s="33">
        <v>0</v>
      </c>
      <c r="G19" s="33">
        <v>0</v>
      </c>
      <c r="H19" s="33">
        <v>12081</v>
      </c>
      <c r="I19" s="33">
        <v>10082</v>
      </c>
      <c r="J19" s="33">
        <v>0</v>
      </c>
      <c r="K19" s="33">
        <v>0</v>
      </c>
      <c r="L19" s="33">
        <v>10082</v>
      </c>
      <c r="M19" s="33">
        <v>1999</v>
      </c>
      <c r="N19" s="33">
        <v>0</v>
      </c>
      <c r="O19" s="33">
        <v>0</v>
      </c>
      <c r="P19" s="33">
        <v>1999</v>
      </c>
      <c r="Q19" s="62">
        <v>0.8345335651022266</v>
      </c>
      <c r="R19" s="62">
        <v>0.8345335651022266</v>
      </c>
      <c r="S19" s="62" t="s">
        <v>9</v>
      </c>
      <c r="T19" s="62" t="s">
        <v>9</v>
      </c>
      <c r="U19" s="33">
        <v>3246</v>
      </c>
      <c r="V19" s="33">
        <v>0</v>
      </c>
      <c r="W19" s="33">
        <v>0</v>
      </c>
      <c r="X19" s="33">
        <v>3246</v>
      </c>
      <c r="Y19" s="33">
        <v>232</v>
      </c>
      <c r="Z19" s="33">
        <v>3478</v>
      </c>
      <c r="AA19" s="33">
        <v>617</v>
      </c>
      <c r="AB19" s="33">
        <v>0</v>
      </c>
      <c r="AC19" s="10" t="s">
        <v>707</v>
      </c>
    </row>
    <row r="20" spans="2:29" s="3" customFormat="1" ht="12.75">
      <c r="B20" s="80" t="s">
        <v>70</v>
      </c>
      <c r="C20" s="80" t="s">
        <v>815</v>
      </c>
      <c r="D20" s="35" t="s">
        <v>349</v>
      </c>
      <c r="E20" s="36">
        <v>6623</v>
      </c>
      <c r="F20" s="36">
        <v>0</v>
      </c>
      <c r="G20" s="36">
        <v>1128</v>
      </c>
      <c r="H20" s="36">
        <v>7751</v>
      </c>
      <c r="I20" s="36">
        <v>5015</v>
      </c>
      <c r="J20" s="36">
        <v>0</v>
      </c>
      <c r="K20" s="36">
        <v>1128</v>
      </c>
      <c r="L20" s="36">
        <v>6143</v>
      </c>
      <c r="M20" s="36">
        <v>1608</v>
      </c>
      <c r="N20" s="36">
        <v>0</v>
      </c>
      <c r="O20" s="36">
        <v>0</v>
      </c>
      <c r="P20" s="36">
        <v>1608</v>
      </c>
      <c r="Q20" s="63">
        <v>0.7925428976906206</v>
      </c>
      <c r="R20" s="63">
        <v>0.7572097236901706</v>
      </c>
      <c r="S20" s="63" t="s">
        <v>9</v>
      </c>
      <c r="T20" s="63">
        <v>1</v>
      </c>
      <c r="U20" s="36">
        <v>2292</v>
      </c>
      <c r="V20" s="36">
        <v>0</v>
      </c>
      <c r="W20" s="36">
        <v>0</v>
      </c>
      <c r="X20" s="36">
        <v>2292</v>
      </c>
      <c r="Y20" s="36">
        <v>269</v>
      </c>
      <c r="Z20" s="36">
        <v>2561</v>
      </c>
      <c r="AA20" s="36">
        <v>125</v>
      </c>
      <c r="AB20" s="36">
        <v>0</v>
      </c>
      <c r="AC20" s="10" t="s">
        <v>699</v>
      </c>
    </row>
    <row r="21" spans="2:29" s="3" customFormat="1" ht="12.75">
      <c r="B21" s="80" t="s">
        <v>98</v>
      </c>
      <c r="C21" s="80" t="s">
        <v>815</v>
      </c>
      <c r="D21" s="35" t="s">
        <v>358</v>
      </c>
      <c r="E21" s="36">
        <v>9970</v>
      </c>
      <c r="F21" s="36">
        <v>0</v>
      </c>
      <c r="G21" s="36">
        <v>4416</v>
      </c>
      <c r="H21" s="36">
        <v>14386</v>
      </c>
      <c r="I21" s="36" t="s">
        <v>9</v>
      </c>
      <c r="J21" s="36" t="s">
        <v>9</v>
      </c>
      <c r="K21" s="36" t="s">
        <v>9</v>
      </c>
      <c r="L21" s="36" t="s">
        <v>9</v>
      </c>
      <c r="M21" s="36" t="s">
        <v>9</v>
      </c>
      <c r="N21" s="36" t="s">
        <v>9</v>
      </c>
      <c r="O21" s="36" t="s">
        <v>9</v>
      </c>
      <c r="P21" s="36" t="s">
        <v>9</v>
      </c>
      <c r="Q21" s="63" t="s">
        <v>9</v>
      </c>
      <c r="R21" s="63" t="s">
        <v>9</v>
      </c>
      <c r="S21" s="63" t="s">
        <v>9</v>
      </c>
      <c r="T21" s="63" t="s">
        <v>9</v>
      </c>
      <c r="U21" s="36">
        <v>3302</v>
      </c>
      <c r="V21" s="36">
        <v>0</v>
      </c>
      <c r="W21" s="36">
        <v>25</v>
      </c>
      <c r="X21" s="36">
        <v>3327</v>
      </c>
      <c r="Y21" s="36">
        <v>499</v>
      </c>
      <c r="Z21" s="36">
        <v>3826</v>
      </c>
      <c r="AA21" s="36">
        <v>257</v>
      </c>
      <c r="AB21" s="36">
        <v>5</v>
      </c>
      <c r="AC21" s="10" t="s">
        <v>702</v>
      </c>
    </row>
    <row r="22" spans="2:29" s="3" customFormat="1" ht="12.75">
      <c r="B22" s="80" t="s">
        <v>242</v>
      </c>
      <c r="C22" s="80" t="s">
        <v>815</v>
      </c>
      <c r="D22" s="35" t="s">
        <v>350</v>
      </c>
      <c r="E22" s="36">
        <v>0</v>
      </c>
      <c r="F22" s="36">
        <v>0</v>
      </c>
      <c r="G22" s="36">
        <v>2786</v>
      </c>
      <c r="H22" s="36">
        <v>2786</v>
      </c>
      <c r="I22" s="36">
        <v>0</v>
      </c>
      <c r="J22" s="36">
        <v>0</v>
      </c>
      <c r="K22" s="36">
        <v>2785</v>
      </c>
      <c r="L22" s="36">
        <v>2785</v>
      </c>
      <c r="M22" s="36">
        <v>0</v>
      </c>
      <c r="N22" s="36">
        <v>0</v>
      </c>
      <c r="O22" s="36">
        <v>1</v>
      </c>
      <c r="P22" s="36">
        <v>1</v>
      </c>
      <c r="Q22" s="63">
        <v>0.9996410624551328</v>
      </c>
      <c r="R22" s="63" t="s">
        <v>9</v>
      </c>
      <c r="S22" s="63" t="s">
        <v>9</v>
      </c>
      <c r="T22" s="63">
        <v>0.9996410624551328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1</v>
      </c>
      <c r="AB22" s="36">
        <v>0</v>
      </c>
      <c r="AC22" s="10" t="s">
        <v>713</v>
      </c>
    </row>
    <row r="23" spans="2:29" s="3" customFormat="1" ht="12.75">
      <c r="B23" s="80" t="s">
        <v>182</v>
      </c>
      <c r="C23" s="80" t="s">
        <v>815</v>
      </c>
      <c r="D23" s="35" t="s">
        <v>364</v>
      </c>
      <c r="E23" s="36">
        <v>10143</v>
      </c>
      <c r="F23" s="36">
        <v>0</v>
      </c>
      <c r="G23" s="36">
        <v>4705</v>
      </c>
      <c r="H23" s="36">
        <v>14848</v>
      </c>
      <c r="I23" s="36">
        <v>7014</v>
      </c>
      <c r="J23" s="36">
        <v>0</v>
      </c>
      <c r="K23" s="36">
        <v>4696</v>
      </c>
      <c r="L23" s="36">
        <v>11710</v>
      </c>
      <c r="M23" s="36">
        <v>3129</v>
      </c>
      <c r="N23" s="36">
        <v>0</v>
      </c>
      <c r="O23" s="36">
        <v>9</v>
      </c>
      <c r="P23" s="36">
        <v>3138</v>
      </c>
      <c r="Q23" s="63">
        <v>0.7886584051724138</v>
      </c>
      <c r="R23" s="63">
        <v>0.6915113871635611</v>
      </c>
      <c r="S23" s="63" t="s">
        <v>9</v>
      </c>
      <c r="T23" s="63">
        <v>0.9980871413390011</v>
      </c>
      <c r="U23" s="36">
        <v>3588</v>
      </c>
      <c r="V23" s="36">
        <v>0</v>
      </c>
      <c r="W23" s="36">
        <v>0</v>
      </c>
      <c r="X23" s="36">
        <v>3588</v>
      </c>
      <c r="Y23" s="36">
        <v>901</v>
      </c>
      <c r="Z23" s="36">
        <v>4489</v>
      </c>
      <c r="AA23" s="36">
        <v>310</v>
      </c>
      <c r="AB23" s="36">
        <v>0</v>
      </c>
      <c r="AC23" s="10" t="s">
        <v>705</v>
      </c>
    </row>
    <row r="24" spans="2:29" s="3" customFormat="1" ht="12.75">
      <c r="B24" s="80" t="s">
        <v>81</v>
      </c>
      <c r="C24" s="80" t="s">
        <v>815</v>
      </c>
      <c r="D24" s="35" t="s">
        <v>801</v>
      </c>
      <c r="E24" s="36">
        <v>14559</v>
      </c>
      <c r="F24" s="36">
        <v>0</v>
      </c>
      <c r="G24" s="36">
        <v>6392</v>
      </c>
      <c r="H24" s="36">
        <v>20951</v>
      </c>
      <c r="I24" s="36">
        <v>11098</v>
      </c>
      <c r="J24" s="36">
        <v>0</v>
      </c>
      <c r="K24" s="36">
        <v>6163</v>
      </c>
      <c r="L24" s="36">
        <v>17261</v>
      </c>
      <c r="M24" s="36">
        <v>3461</v>
      </c>
      <c r="N24" s="36">
        <v>0</v>
      </c>
      <c r="O24" s="36">
        <v>229</v>
      </c>
      <c r="P24" s="36">
        <v>3690</v>
      </c>
      <c r="Q24" s="63">
        <v>0.8238747553816047</v>
      </c>
      <c r="R24" s="63">
        <v>0.7622776289580329</v>
      </c>
      <c r="S24" s="63" t="s">
        <v>9</v>
      </c>
      <c r="T24" s="63">
        <v>0.9641739674593242</v>
      </c>
      <c r="U24" s="36">
        <v>5022</v>
      </c>
      <c r="V24" s="36">
        <v>0</v>
      </c>
      <c r="W24" s="36">
        <v>220</v>
      </c>
      <c r="X24" s="36">
        <v>5242</v>
      </c>
      <c r="Y24" s="36">
        <v>2017</v>
      </c>
      <c r="Z24" s="36">
        <v>7259</v>
      </c>
      <c r="AA24" s="36">
        <v>326</v>
      </c>
      <c r="AB24" s="36">
        <v>2</v>
      </c>
      <c r="AC24" s="10" t="s">
        <v>713</v>
      </c>
    </row>
    <row r="25" spans="2:29" s="3" customFormat="1" ht="12.75">
      <c r="B25" s="80" t="s">
        <v>241</v>
      </c>
      <c r="C25" s="80" t="s">
        <v>815</v>
      </c>
      <c r="D25" s="35" t="s">
        <v>367</v>
      </c>
      <c r="E25" s="36">
        <v>0</v>
      </c>
      <c r="F25" s="36">
        <v>0</v>
      </c>
      <c r="G25" s="36">
        <v>485</v>
      </c>
      <c r="H25" s="36">
        <v>485</v>
      </c>
      <c r="I25" s="36">
        <v>0</v>
      </c>
      <c r="J25" s="36">
        <v>0</v>
      </c>
      <c r="K25" s="36">
        <v>485</v>
      </c>
      <c r="L25" s="36">
        <v>485</v>
      </c>
      <c r="M25" s="36">
        <v>0</v>
      </c>
      <c r="N25" s="36">
        <v>0</v>
      </c>
      <c r="O25" s="36">
        <v>0</v>
      </c>
      <c r="P25" s="36">
        <v>0</v>
      </c>
      <c r="Q25" s="63">
        <v>1</v>
      </c>
      <c r="R25" s="63" t="s">
        <v>9</v>
      </c>
      <c r="S25" s="63" t="s">
        <v>9</v>
      </c>
      <c r="T25" s="63">
        <v>1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10" t="s">
        <v>713</v>
      </c>
    </row>
    <row r="26" spans="2:29" s="3" customFormat="1" ht="12.75">
      <c r="B26" s="80" t="s">
        <v>202</v>
      </c>
      <c r="C26" s="80" t="s">
        <v>815</v>
      </c>
      <c r="D26" s="35" t="s">
        <v>370</v>
      </c>
      <c r="E26" s="36">
        <v>0</v>
      </c>
      <c r="F26" s="36">
        <v>0</v>
      </c>
      <c r="G26" s="36">
        <v>722</v>
      </c>
      <c r="H26" s="36">
        <v>722</v>
      </c>
      <c r="I26" s="36">
        <v>0</v>
      </c>
      <c r="J26" s="36">
        <v>0</v>
      </c>
      <c r="K26" s="36">
        <v>722</v>
      </c>
      <c r="L26" s="36">
        <v>722</v>
      </c>
      <c r="M26" s="36">
        <v>0</v>
      </c>
      <c r="N26" s="36">
        <v>0</v>
      </c>
      <c r="O26" s="36">
        <v>0</v>
      </c>
      <c r="P26" s="36">
        <v>0</v>
      </c>
      <c r="Q26" s="63">
        <v>1</v>
      </c>
      <c r="R26" s="63" t="s">
        <v>9</v>
      </c>
      <c r="S26" s="63" t="s">
        <v>9</v>
      </c>
      <c r="T26" s="63">
        <v>1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10" t="s">
        <v>705</v>
      </c>
    </row>
    <row r="27" spans="2:29" s="3" customFormat="1" ht="12.75">
      <c r="B27" s="80" t="s">
        <v>767</v>
      </c>
      <c r="C27" s="80" t="s">
        <v>815</v>
      </c>
      <c r="D27" s="35" t="s">
        <v>771</v>
      </c>
      <c r="E27" s="36">
        <v>0</v>
      </c>
      <c r="F27" s="36">
        <v>0</v>
      </c>
      <c r="G27" s="36">
        <v>1693</v>
      </c>
      <c r="H27" s="36">
        <v>1693</v>
      </c>
      <c r="I27" s="36">
        <v>0</v>
      </c>
      <c r="J27" s="36">
        <v>0</v>
      </c>
      <c r="K27" s="36">
        <v>1693</v>
      </c>
      <c r="L27" s="36">
        <v>1693</v>
      </c>
      <c r="M27" s="36">
        <v>0</v>
      </c>
      <c r="N27" s="36">
        <v>0</v>
      </c>
      <c r="O27" s="36">
        <v>0</v>
      </c>
      <c r="P27" s="36">
        <v>0</v>
      </c>
      <c r="Q27" s="63">
        <v>1</v>
      </c>
      <c r="R27" s="63" t="s">
        <v>9</v>
      </c>
      <c r="S27" s="63" t="s">
        <v>9</v>
      </c>
      <c r="T27" s="63">
        <v>1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10" t="s">
        <v>705</v>
      </c>
    </row>
    <row r="28" spans="2:29" s="3" customFormat="1" ht="12.75">
      <c r="B28" s="80" t="s">
        <v>95</v>
      </c>
      <c r="C28" s="80" t="s">
        <v>815</v>
      </c>
      <c r="D28" s="35" t="s">
        <v>369</v>
      </c>
      <c r="E28" s="36">
        <v>6536</v>
      </c>
      <c r="F28" s="36">
        <v>0</v>
      </c>
      <c r="G28" s="36">
        <v>275</v>
      </c>
      <c r="H28" s="36">
        <v>6811</v>
      </c>
      <c r="I28" s="36">
        <v>5460</v>
      </c>
      <c r="J28" s="36">
        <v>0</v>
      </c>
      <c r="K28" s="36">
        <v>266</v>
      </c>
      <c r="L28" s="36">
        <v>5726</v>
      </c>
      <c r="M28" s="36">
        <v>1076</v>
      </c>
      <c r="N28" s="36">
        <v>0</v>
      </c>
      <c r="O28" s="36">
        <v>9</v>
      </c>
      <c r="P28" s="36">
        <v>1085</v>
      </c>
      <c r="Q28" s="63">
        <v>0.8406988694758479</v>
      </c>
      <c r="R28" s="63">
        <v>0.8353733170134638</v>
      </c>
      <c r="S28" s="63" t="s">
        <v>9</v>
      </c>
      <c r="T28" s="63">
        <v>0.9672727272727273</v>
      </c>
      <c r="U28" s="36">
        <v>1595</v>
      </c>
      <c r="V28" s="36">
        <v>0</v>
      </c>
      <c r="W28" s="36">
        <v>0</v>
      </c>
      <c r="X28" s="36">
        <v>1595</v>
      </c>
      <c r="Y28" s="36">
        <v>482</v>
      </c>
      <c r="Z28" s="36">
        <v>2077</v>
      </c>
      <c r="AA28" s="36">
        <v>131</v>
      </c>
      <c r="AB28" s="36">
        <v>2</v>
      </c>
      <c r="AC28" s="10" t="s">
        <v>708</v>
      </c>
    </row>
    <row r="29" spans="2:29" s="3" customFormat="1" ht="12.75">
      <c r="B29" s="80" t="s">
        <v>71</v>
      </c>
      <c r="C29" s="80" t="s">
        <v>815</v>
      </c>
      <c r="D29" s="35" t="s">
        <v>374</v>
      </c>
      <c r="E29" s="36">
        <v>9217</v>
      </c>
      <c r="F29" s="36">
        <v>0</v>
      </c>
      <c r="G29" s="36">
        <v>5959</v>
      </c>
      <c r="H29" s="36">
        <v>15176</v>
      </c>
      <c r="I29" s="36" t="s">
        <v>9</v>
      </c>
      <c r="J29" s="36" t="s">
        <v>9</v>
      </c>
      <c r="K29" s="36" t="s">
        <v>9</v>
      </c>
      <c r="L29" s="36" t="s">
        <v>9</v>
      </c>
      <c r="M29" s="36" t="s">
        <v>9</v>
      </c>
      <c r="N29" s="36" t="s">
        <v>9</v>
      </c>
      <c r="O29" s="36" t="s">
        <v>9</v>
      </c>
      <c r="P29" s="36" t="s">
        <v>9</v>
      </c>
      <c r="Q29" s="63" t="s">
        <v>9</v>
      </c>
      <c r="R29" s="63" t="s">
        <v>9</v>
      </c>
      <c r="S29" s="63" t="s">
        <v>9</v>
      </c>
      <c r="T29" s="63" t="s">
        <v>9</v>
      </c>
      <c r="U29" s="36">
        <v>3379</v>
      </c>
      <c r="V29" s="36">
        <v>0</v>
      </c>
      <c r="W29" s="36">
        <v>0</v>
      </c>
      <c r="X29" s="36">
        <v>3379</v>
      </c>
      <c r="Y29" s="36">
        <v>1249</v>
      </c>
      <c r="Z29" s="36">
        <v>4628</v>
      </c>
      <c r="AA29" s="36">
        <v>39</v>
      </c>
      <c r="AB29" s="36">
        <v>0</v>
      </c>
      <c r="AC29" s="10" t="s">
        <v>699</v>
      </c>
    </row>
    <row r="30" spans="2:29" s="3" customFormat="1" ht="12.75">
      <c r="B30" s="80" t="s">
        <v>145</v>
      </c>
      <c r="C30" s="80" t="s">
        <v>815</v>
      </c>
      <c r="D30" s="35" t="s">
        <v>377</v>
      </c>
      <c r="E30" s="36">
        <v>8664</v>
      </c>
      <c r="F30" s="36">
        <v>0</v>
      </c>
      <c r="G30" s="36">
        <v>572</v>
      </c>
      <c r="H30" s="36">
        <v>9236</v>
      </c>
      <c r="I30" s="36">
        <v>6261</v>
      </c>
      <c r="J30" s="36">
        <v>0</v>
      </c>
      <c r="K30" s="36">
        <v>555</v>
      </c>
      <c r="L30" s="36">
        <v>6816</v>
      </c>
      <c r="M30" s="36">
        <v>2403</v>
      </c>
      <c r="N30" s="36">
        <v>0</v>
      </c>
      <c r="O30" s="36">
        <v>17</v>
      </c>
      <c r="P30" s="36">
        <v>2420</v>
      </c>
      <c r="Q30" s="63">
        <v>0.7379818103074924</v>
      </c>
      <c r="R30" s="63">
        <v>0.7226454293628809</v>
      </c>
      <c r="S30" s="63" t="s">
        <v>9</v>
      </c>
      <c r="T30" s="63">
        <v>0.9702797202797203</v>
      </c>
      <c r="U30" s="36">
        <v>2637</v>
      </c>
      <c r="V30" s="36">
        <v>0</v>
      </c>
      <c r="W30" s="36">
        <v>0</v>
      </c>
      <c r="X30" s="36">
        <v>2637</v>
      </c>
      <c r="Y30" s="36">
        <v>748</v>
      </c>
      <c r="Z30" s="36">
        <v>3385</v>
      </c>
      <c r="AA30" s="36">
        <v>408</v>
      </c>
      <c r="AB30" s="36">
        <v>4</v>
      </c>
      <c r="AC30" s="10" t="s">
        <v>707</v>
      </c>
    </row>
    <row r="31" spans="2:29" s="3" customFormat="1" ht="12.75">
      <c r="B31" s="80" t="s">
        <v>79</v>
      </c>
      <c r="C31" s="80" t="s">
        <v>815</v>
      </c>
      <c r="D31" s="35" t="s">
        <v>379</v>
      </c>
      <c r="E31" s="36">
        <v>8130</v>
      </c>
      <c r="F31" s="36">
        <v>0</v>
      </c>
      <c r="G31" s="36">
        <v>5961</v>
      </c>
      <c r="H31" s="36">
        <v>14091</v>
      </c>
      <c r="I31" s="36">
        <v>5704</v>
      </c>
      <c r="J31" s="36">
        <v>0</v>
      </c>
      <c r="K31" s="36">
        <v>5924</v>
      </c>
      <c r="L31" s="36">
        <v>11628</v>
      </c>
      <c r="M31" s="36">
        <v>2426</v>
      </c>
      <c r="N31" s="36">
        <v>0</v>
      </c>
      <c r="O31" s="36">
        <v>37</v>
      </c>
      <c r="P31" s="36">
        <v>2463</v>
      </c>
      <c r="Q31" s="63">
        <v>0.8252075793059399</v>
      </c>
      <c r="R31" s="63">
        <v>0.70159901599016</v>
      </c>
      <c r="S31" s="63" t="s">
        <v>9</v>
      </c>
      <c r="T31" s="63">
        <v>0.9937929877537326</v>
      </c>
      <c r="U31" s="36">
        <v>1939</v>
      </c>
      <c r="V31" s="36">
        <v>0</v>
      </c>
      <c r="W31" s="36">
        <v>0</v>
      </c>
      <c r="X31" s="36">
        <v>1939</v>
      </c>
      <c r="Y31" s="36">
        <v>650</v>
      </c>
      <c r="Z31" s="36">
        <v>2589</v>
      </c>
      <c r="AA31" s="36">
        <v>344</v>
      </c>
      <c r="AB31" s="36">
        <v>0</v>
      </c>
      <c r="AC31" s="10" t="s">
        <v>699</v>
      </c>
    </row>
    <row r="32" spans="2:29" s="3" customFormat="1" ht="12.75">
      <c r="B32" s="80" t="s">
        <v>124</v>
      </c>
      <c r="C32" s="80" t="s">
        <v>815</v>
      </c>
      <c r="D32" s="35" t="s">
        <v>381</v>
      </c>
      <c r="E32" s="36">
        <v>11049</v>
      </c>
      <c r="F32" s="36">
        <v>0</v>
      </c>
      <c r="G32" s="36">
        <v>1029</v>
      </c>
      <c r="H32" s="36">
        <v>12078</v>
      </c>
      <c r="I32" s="36">
        <v>5581</v>
      </c>
      <c r="J32" s="36">
        <v>0</v>
      </c>
      <c r="K32" s="36">
        <v>1029</v>
      </c>
      <c r="L32" s="36">
        <v>6610</v>
      </c>
      <c r="M32" s="36">
        <v>5468</v>
      </c>
      <c r="N32" s="36">
        <v>0</v>
      </c>
      <c r="O32" s="36">
        <v>0</v>
      </c>
      <c r="P32" s="36">
        <v>5468</v>
      </c>
      <c r="Q32" s="63">
        <v>0.5472760390793178</v>
      </c>
      <c r="R32" s="63">
        <v>0.5051135849398135</v>
      </c>
      <c r="S32" s="63" t="s">
        <v>9</v>
      </c>
      <c r="T32" s="63">
        <v>1</v>
      </c>
      <c r="U32" s="36">
        <v>2997</v>
      </c>
      <c r="V32" s="36">
        <v>0</v>
      </c>
      <c r="W32" s="36">
        <v>0</v>
      </c>
      <c r="X32" s="36">
        <v>2997</v>
      </c>
      <c r="Y32" s="36">
        <v>1993</v>
      </c>
      <c r="Z32" s="36">
        <v>4990</v>
      </c>
      <c r="AA32" s="36">
        <v>1124</v>
      </c>
      <c r="AB32" s="36">
        <v>0</v>
      </c>
      <c r="AC32" s="10" t="s">
        <v>708</v>
      </c>
    </row>
    <row r="33" spans="2:29" s="3" customFormat="1" ht="12.75">
      <c r="B33" s="80" t="s">
        <v>94</v>
      </c>
      <c r="C33" s="80" t="s">
        <v>815</v>
      </c>
      <c r="D33" s="35" t="s">
        <v>378</v>
      </c>
      <c r="E33" s="36">
        <v>13891</v>
      </c>
      <c r="F33" s="36">
        <v>0</v>
      </c>
      <c r="G33" s="36">
        <v>616</v>
      </c>
      <c r="H33" s="36">
        <v>14507</v>
      </c>
      <c r="I33" s="36">
        <v>9307</v>
      </c>
      <c r="J33" s="36">
        <v>0</v>
      </c>
      <c r="K33" s="36">
        <v>615</v>
      </c>
      <c r="L33" s="36">
        <v>9922</v>
      </c>
      <c r="M33" s="36">
        <v>4584</v>
      </c>
      <c r="N33" s="36">
        <v>0</v>
      </c>
      <c r="O33" s="36">
        <v>1</v>
      </c>
      <c r="P33" s="36">
        <v>4585</v>
      </c>
      <c r="Q33" s="63">
        <v>0.6839456813951885</v>
      </c>
      <c r="R33" s="63">
        <v>0.6700021596717299</v>
      </c>
      <c r="S33" s="63" t="s">
        <v>9</v>
      </c>
      <c r="T33" s="63">
        <v>0.9983766233766234</v>
      </c>
      <c r="U33" s="36">
        <v>3900</v>
      </c>
      <c r="V33" s="36">
        <v>0</v>
      </c>
      <c r="W33" s="36">
        <v>2</v>
      </c>
      <c r="X33" s="36">
        <v>3902</v>
      </c>
      <c r="Y33" s="36">
        <v>2032</v>
      </c>
      <c r="Z33" s="36">
        <v>5934</v>
      </c>
      <c r="AA33" s="36">
        <v>665</v>
      </c>
      <c r="AB33" s="36">
        <v>3</v>
      </c>
      <c r="AC33" s="10" t="s">
        <v>702</v>
      </c>
    </row>
    <row r="34" spans="2:29" s="3" customFormat="1" ht="12.75">
      <c r="B34" s="80" t="s">
        <v>37</v>
      </c>
      <c r="C34" s="80" t="s">
        <v>815</v>
      </c>
      <c r="D34" s="35" t="s">
        <v>785</v>
      </c>
      <c r="E34" s="36">
        <v>0</v>
      </c>
      <c r="F34" s="36">
        <v>0</v>
      </c>
      <c r="G34" s="36">
        <v>5923</v>
      </c>
      <c r="H34" s="36">
        <v>5923</v>
      </c>
      <c r="I34" s="36">
        <v>0</v>
      </c>
      <c r="J34" s="36">
        <v>0</v>
      </c>
      <c r="K34" s="36">
        <v>5923</v>
      </c>
      <c r="L34" s="36">
        <v>5923</v>
      </c>
      <c r="M34" s="36">
        <v>0</v>
      </c>
      <c r="N34" s="36">
        <v>0</v>
      </c>
      <c r="O34" s="36">
        <v>0</v>
      </c>
      <c r="P34" s="36">
        <v>0</v>
      </c>
      <c r="Q34" s="63">
        <v>1</v>
      </c>
      <c r="R34" s="63" t="s">
        <v>9</v>
      </c>
      <c r="S34" s="63" t="s">
        <v>9</v>
      </c>
      <c r="T34" s="63">
        <v>1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10" t="s">
        <v>708</v>
      </c>
    </row>
    <row r="35" spans="2:29" s="3" customFormat="1" ht="12.75">
      <c r="B35" s="80" t="s">
        <v>215</v>
      </c>
      <c r="C35" s="80" t="s">
        <v>815</v>
      </c>
      <c r="D35" s="35" t="s">
        <v>395</v>
      </c>
      <c r="E35" s="36">
        <v>0</v>
      </c>
      <c r="F35" s="36">
        <v>0</v>
      </c>
      <c r="G35" s="36">
        <v>2618</v>
      </c>
      <c r="H35" s="36">
        <v>2618</v>
      </c>
      <c r="I35" s="36">
        <v>0</v>
      </c>
      <c r="J35" s="36">
        <v>0</v>
      </c>
      <c r="K35" s="36">
        <v>2618</v>
      </c>
      <c r="L35" s="36">
        <v>2618</v>
      </c>
      <c r="M35" s="36">
        <v>0</v>
      </c>
      <c r="N35" s="36">
        <v>0</v>
      </c>
      <c r="O35" s="36">
        <v>0</v>
      </c>
      <c r="P35" s="36">
        <v>0</v>
      </c>
      <c r="Q35" s="63">
        <v>1</v>
      </c>
      <c r="R35" s="63" t="s">
        <v>9</v>
      </c>
      <c r="S35" s="63" t="s">
        <v>9</v>
      </c>
      <c r="T35" s="63">
        <v>1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10" t="s">
        <v>699</v>
      </c>
    </row>
    <row r="36" spans="2:29" s="3" customFormat="1" ht="12.75">
      <c r="B36" s="80" t="s">
        <v>53</v>
      </c>
      <c r="C36" s="80" t="s">
        <v>815</v>
      </c>
      <c r="D36" s="35" t="s">
        <v>394</v>
      </c>
      <c r="E36" s="36">
        <v>6942</v>
      </c>
      <c r="F36" s="36">
        <v>0</v>
      </c>
      <c r="G36" s="36">
        <v>2008</v>
      </c>
      <c r="H36" s="36">
        <v>8950</v>
      </c>
      <c r="I36" s="36">
        <v>4642</v>
      </c>
      <c r="J36" s="36">
        <v>0</v>
      </c>
      <c r="K36" s="36">
        <v>1966</v>
      </c>
      <c r="L36" s="36">
        <v>6608</v>
      </c>
      <c r="M36" s="36">
        <v>2300</v>
      </c>
      <c r="N36" s="36">
        <v>0</v>
      </c>
      <c r="O36" s="36">
        <v>42</v>
      </c>
      <c r="P36" s="36">
        <v>2342</v>
      </c>
      <c r="Q36" s="63">
        <v>0.7383240223463687</v>
      </c>
      <c r="R36" s="63">
        <v>0.668683376548545</v>
      </c>
      <c r="S36" s="63" t="s">
        <v>9</v>
      </c>
      <c r="T36" s="63">
        <v>0.9790836653386454</v>
      </c>
      <c r="U36" s="36">
        <v>2621</v>
      </c>
      <c r="V36" s="36">
        <v>0</v>
      </c>
      <c r="W36" s="36">
        <v>322</v>
      </c>
      <c r="X36" s="36">
        <v>2943</v>
      </c>
      <c r="Y36" s="36">
        <v>1082</v>
      </c>
      <c r="Z36" s="36">
        <v>4025</v>
      </c>
      <c r="AA36" s="36">
        <v>242</v>
      </c>
      <c r="AB36" s="36">
        <v>0</v>
      </c>
      <c r="AC36" s="10" t="s">
        <v>707</v>
      </c>
    </row>
    <row r="37" spans="2:29" s="3" customFormat="1" ht="12.75">
      <c r="B37" s="80" t="s">
        <v>148</v>
      </c>
      <c r="C37" s="80" t="s">
        <v>815</v>
      </c>
      <c r="D37" s="35" t="s">
        <v>371</v>
      </c>
      <c r="E37" s="36">
        <v>9756</v>
      </c>
      <c r="F37" s="36">
        <v>0</v>
      </c>
      <c r="G37" s="36">
        <v>0</v>
      </c>
      <c r="H37" s="36">
        <v>9756</v>
      </c>
      <c r="I37" s="36">
        <v>6651</v>
      </c>
      <c r="J37" s="36">
        <v>0</v>
      </c>
      <c r="K37" s="36">
        <v>0</v>
      </c>
      <c r="L37" s="36">
        <v>6651</v>
      </c>
      <c r="M37" s="36">
        <v>3105</v>
      </c>
      <c r="N37" s="36">
        <v>0</v>
      </c>
      <c r="O37" s="36">
        <v>0</v>
      </c>
      <c r="P37" s="36">
        <v>3105</v>
      </c>
      <c r="Q37" s="63">
        <v>0.6817343173431735</v>
      </c>
      <c r="R37" s="63">
        <v>0.6817343173431735</v>
      </c>
      <c r="S37" s="63" t="s">
        <v>9</v>
      </c>
      <c r="T37" s="63" t="s">
        <v>9</v>
      </c>
      <c r="U37" s="36">
        <v>2443</v>
      </c>
      <c r="V37" s="36">
        <v>0</v>
      </c>
      <c r="W37" s="36">
        <v>0</v>
      </c>
      <c r="X37" s="36">
        <v>2443</v>
      </c>
      <c r="Y37" s="36">
        <v>592</v>
      </c>
      <c r="Z37" s="36">
        <v>3035</v>
      </c>
      <c r="AA37" s="36">
        <v>716</v>
      </c>
      <c r="AB37" s="36">
        <v>10</v>
      </c>
      <c r="AC37" s="10" t="s">
        <v>705</v>
      </c>
    </row>
    <row r="38" spans="2:29" s="3" customFormat="1" ht="12.75">
      <c r="B38" s="80" t="s">
        <v>76</v>
      </c>
      <c r="C38" s="80" t="s">
        <v>815</v>
      </c>
      <c r="D38" s="35" t="s">
        <v>399</v>
      </c>
      <c r="E38" s="36">
        <v>6183</v>
      </c>
      <c r="F38" s="36">
        <v>0</v>
      </c>
      <c r="G38" s="36">
        <v>0</v>
      </c>
      <c r="H38" s="36">
        <v>6183</v>
      </c>
      <c r="I38" s="36">
        <v>4403</v>
      </c>
      <c r="J38" s="36">
        <v>0</v>
      </c>
      <c r="K38" s="36">
        <v>0</v>
      </c>
      <c r="L38" s="36">
        <v>4403</v>
      </c>
      <c r="M38" s="36">
        <v>1780</v>
      </c>
      <c r="N38" s="36">
        <v>0</v>
      </c>
      <c r="O38" s="36">
        <v>0</v>
      </c>
      <c r="P38" s="36">
        <v>1780</v>
      </c>
      <c r="Q38" s="63">
        <v>0.7121138605854763</v>
      </c>
      <c r="R38" s="63">
        <v>0.7121138605854763</v>
      </c>
      <c r="S38" s="63" t="s">
        <v>9</v>
      </c>
      <c r="T38" s="63" t="s">
        <v>9</v>
      </c>
      <c r="U38" s="36">
        <v>2468</v>
      </c>
      <c r="V38" s="36">
        <v>0</v>
      </c>
      <c r="W38" s="36">
        <v>0</v>
      </c>
      <c r="X38" s="36">
        <v>2468</v>
      </c>
      <c r="Y38" s="36">
        <v>665</v>
      </c>
      <c r="Z38" s="36">
        <v>3133</v>
      </c>
      <c r="AA38" s="36">
        <v>505</v>
      </c>
      <c r="AB38" s="36">
        <v>1</v>
      </c>
      <c r="AC38" s="10" t="s">
        <v>708</v>
      </c>
    </row>
    <row r="39" spans="2:29" s="3" customFormat="1" ht="12.75">
      <c r="B39" s="80" t="s">
        <v>181</v>
      </c>
      <c r="C39" s="80" t="s">
        <v>815</v>
      </c>
      <c r="D39" s="35" t="s">
        <v>411</v>
      </c>
      <c r="E39" s="36">
        <v>9812</v>
      </c>
      <c r="F39" s="36">
        <v>0</v>
      </c>
      <c r="G39" s="36">
        <v>4559</v>
      </c>
      <c r="H39" s="36">
        <v>14371</v>
      </c>
      <c r="I39" s="36">
        <v>6854</v>
      </c>
      <c r="J39" s="36">
        <v>0</v>
      </c>
      <c r="K39" s="36">
        <v>4551</v>
      </c>
      <c r="L39" s="36">
        <v>11405</v>
      </c>
      <c r="M39" s="36">
        <v>2958</v>
      </c>
      <c r="N39" s="36">
        <v>0</v>
      </c>
      <c r="O39" s="36">
        <v>8</v>
      </c>
      <c r="P39" s="36">
        <v>2966</v>
      </c>
      <c r="Q39" s="63">
        <v>0.7936121355507619</v>
      </c>
      <c r="R39" s="63">
        <v>0.6985324092947411</v>
      </c>
      <c r="S39" s="63" t="s">
        <v>9</v>
      </c>
      <c r="T39" s="63">
        <v>0.9982452292169335</v>
      </c>
      <c r="U39" s="36">
        <v>3805</v>
      </c>
      <c r="V39" s="36">
        <v>0</v>
      </c>
      <c r="W39" s="36">
        <v>0</v>
      </c>
      <c r="X39" s="36">
        <v>3805</v>
      </c>
      <c r="Y39" s="36">
        <v>605</v>
      </c>
      <c r="Z39" s="36">
        <v>4410</v>
      </c>
      <c r="AA39" s="36">
        <v>625</v>
      </c>
      <c r="AB39" s="36">
        <v>0</v>
      </c>
      <c r="AC39" s="10" t="s">
        <v>705</v>
      </c>
    </row>
    <row r="40" spans="2:29" s="3" customFormat="1" ht="12.75">
      <c r="B40" s="80" t="s">
        <v>97</v>
      </c>
      <c r="C40" s="80" t="s">
        <v>815</v>
      </c>
      <c r="D40" s="35" t="s">
        <v>414</v>
      </c>
      <c r="E40" s="36">
        <v>6426</v>
      </c>
      <c r="F40" s="36">
        <v>0</v>
      </c>
      <c r="G40" s="36">
        <v>320</v>
      </c>
      <c r="H40" s="36">
        <v>6746</v>
      </c>
      <c r="I40" s="36" t="s">
        <v>9</v>
      </c>
      <c r="J40" s="36" t="s">
        <v>9</v>
      </c>
      <c r="K40" s="36" t="s">
        <v>9</v>
      </c>
      <c r="L40" s="36" t="s">
        <v>9</v>
      </c>
      <c r="M40" s="36" t="s">
        <v>9</v>
      </c>
      <c r="N40" s="36" t="s">
        <v>9</v>
      </c>
      <c r="O40" s="36" t="s">
        <v>9</v>
      </c>
      <c r="P40" s="36" t="s">
        <v>9</v>
      </c>
      <c r="Q40" s="63" t="s">
        <v>9</v>
      </c>
      <c r="R40" s="63" t="s">
        <v>9</v>
      </c>
      <c r="S40" s="63" t="s">
        <v>9</v>
      </c>
      <c r="T40" s="63" t="s">
        <v>9</v>
      </c>
      <c r="U40" s="36">
        <v>2133</v>
      </c>
      <c r="V40" s="36">
        <v>0</v>
      </c>
      <c r="W40" s="36">
        <v>0</v>
      </c>
      <c r="X40" s="36">
        <v>2133</v>
      </c>
      <c r="Y40" s="36">
        <v>705</v>
      </c>
      <c r="Z40" s="36">
        <v>2838</v>
      </c>
      <c r="AA40" s="36">
        <v>165</v>
      </c>
      <c r="AB40" s="36">
        <v>2</v>
      </c>
      <c r="AC40" s="10" t="s">
        <v>713</v>
      </c>
    </row>
    <row r="41" spans="2:29" s="3" customFormat="1" ht="12.75">
      <c r="B41" s="80" t="s">
        <v>90</v>
      </c>
      <c r="C41" s="80" t="s">
        <v>816</v>
      </c>
      <c r="D41" s="35" t="s">
        <v>314</v>
      </c>
      <c r="E41" s="36">
        <v>15982</v>
      </c>
      <c r="F41" s="36">
        <v>762</v>
      </c>
      <c r="G41" s="36">
        <v>12191</v>
      </c>
      <c r="H41" s="36">
        <v>28935</v>
      </c>
      <c r="I41" s="36">
        <v>7122</v>
      </c>
      <c r="J41" s="36">
        <v>741</v>
      </c>
      <c r="K41" s="36">
        <v>11711</v>
      </c>
      <c r="L41" s="36">
        <v>19574</v>
      </c>
      <c r="M41" s="36">
        <v>8860</v>
      </c>
      <c r="N41" s="36">
        <v>21</v>
      </c>
      <c r="O41" s="36">
        <v>480</v>
      </c>
      <c r="P41" s="36">
        <v>9361</v>
      </c>
      <c r="Q41" s="63">
        <v>0.6764817694833247</v>
      </c>
      <c r="R41" s="63">
        <v>0.44562632962082344</v>
      </c>
      <c r="S41" s="63">
        <v>0.9724409448818898</v>
      </c>
      <c r="T41" s="63">
        <v>0.9606266918218358</v>
      </c>
      <c r="U41" s="36">
        <v>4475</v>
      </c>
      <c r="V41" s="36">
        <v>0</v>
      </c>
      <c r="W41" s="36">
        <v>0</v>
      </c>
      <c r="X41" s="36">
        <v>4475</v>
      </c>
      <c r="Y41" s="36">
        <v>479</v>
      </c>
      <c r="Z41" s="36">
        <v>4954</v>
      </c>
      <c r="AA41" s="36">
        <v>119</v>
      </c>
      <c r="AB41" s="36">
        <v>12</v>
      </c>
      <c r="AC41" s="10" t="s">
        <v>655</v>
      </c>
    </row>
    <row r="42" spans="2:29" s="3" customFormat="1" ht="12.75">
      <c r="B42" s="80" t="s">
        <v>46</v>
      </c>
      <c r="C42" s="80" t="s">
        <v>816</v>
      </c>
      <c r="D42" s="35" t="s">
        <v>316</v>
      </c>
      <c r="E42" s="36">
        <v>27443</v>
      </c>
      <c r="F42" s="36">
        <v>762</v>
      </c>
      <c r="G42" s="36">
        <v>18279</v>
      </c>
      <c r="H42" s="36">
        <v>46484</v>
      </c>
      <c r="I42" s="36">
        <v>18772</v>
      </c>
      <c r="J42" s="36">
        <v>734</v>
      </c>
      <c r="K42" s="36">
        <v>17694</v>
      </c>
      <c r="L42" s="36">
        <v>37200</v>
      </c>
      <c r="M42" s="36">
        <v>8671</v>
      </c>
      <c r="N42" s="36">
        <v>28</v>
      </c>
      <c r="O42" s="36">
        <v>585</v>
      </c>
      <c r="P42" s="36">
        <v>9284</v>
      </c>
      <c r="Q42" s="63">
        <v>0.8002753635659582</v>
      </c>
      <c r="R42" s="63">
        <v>0.6840360018948366</v>
      </c>
      <c r="S42" s="63">
        <v>0.963254593175853</v>
      </c>
      <c r="T42" s="63">
        <v>0.9679960610536681</v>
      </c>
      <c r="U42" s="36">
        <v>8520</v>
      </c>
      <c r="V42" s="36">
        <v>0</v>
      </c>
      <c r="W42" s="36">
        <v>0</v>
      </c>
      <c r="X42" s="36">
        <v>8520</v>
      </c>
      <c r="Y42" s="36">
        <v>1703</v>
      </c>
      <c r="Z42" s="36">
        <v>10223</v>
      </c>
      <c r="AA42" s="36">
        <v>698</v>
      </c>
      <c r="AB42" s="36">
        <v>2</v>
      </c>
      <c r="AC42" s="10" t="s">
        <v>655</v>
      </c>
    </row>
    <row r="43" spans="2:29" s="3" customFormat="1" ht="12.75">
      <c r="B43" s="80" t="s">
        <v>227</v>
      </c>
      <c r="C43" s="80" t="s">
        <v>816</v>
      </c>
      <c r="D43" s="35" t="s">
        <v>312</v>
      </c>
      <c r="E43" s="36">
        <v>0</v>
      </c>
      <c r="F43" s="36">
        <v>0</v>
      </c>
      <c r="G43" s="36">
        <v>4810</v>
      </c>
      <c r="H43" s="36">
        <v>4810</v>
      </c>
      <c r="I43" s="36">
        <v>0</v>
      </c>
      <c r="J43" s="36">
        <v>0</v>
      </c>
      <c r="K43" s="36">
        <v>4729</v>
      </c>
      <c r="L43" s="36">
        <v>4729</v>
      </c>
      <c r="M43" s="36">
        <v>0</v>
      </c>
      <c r="N43" s="36">
        <v>0</v>
      </c>
      <c r="O43" s="36">
        <v>81</v>
      </c>
      <c r="P43" s="36">
        <v>81</v>
      </c>
      <c r="Q43" s="63">
        <v>0.9831600831600832</v>
      </c>
      <c r="R43" s="63" t="s">
        <v>9</v>
      </c>
      <c r="S43" s="63" t="s">
        <v>9</v>
      </c>
      <c r="T43" s="63">
        <v>0.9831600831600832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10" t="s">
        <v>658</v>
      </c>
    </row>
    <row r="44" spans="2:29" s="3" customFormat="1" ht="12.75">
      <c r="B44" s="80" t="s">
        <v>550</v>
      </c>
      <c r="C44" s="80" t="s">
        <v>816</v>
      </c>
      <c r="D44" s="35" t="s">
        <v>557</v>
      </c>
      <c r="E44" s="36">
        <v>0</v>
      </c>
      <c r="F44" s="36">
        <v>0</v>
      </c>
      <c r="G44" s="36">
        <v>127</v>
      </c>
      <c r="H44" s="36">
        <v>127</v>
      </c>
      <c r="I44" s="36">
        <v>0</v>
      </c>
      <c r="J44" s="36">
        <v>0</v>
      </c>
      <c r="K44" s="36">
        <v>127</v>
      </c>
      <c r="L44" s="36">
        <v>127</v>
      </c>
      <c r="M44" s="36">
        <v>0</v>
      </c>
      <c r="N44" s="36">
        <v>0</v>
      </c>
      <c r="O44" s="36">
        <v>0</v>
      </c>
      <c r="P44" s="36">
        <v>0</v>
      </c>
      <c r="Q44" s="63">
        <v>1</v>
      </c>
      <c r="R44" s="63" t="s">
        <v>9</v>
      </c>
      <c r="S44" s="63" t="s">
        <v>9</v>
      </c>
      <c r="T44" s="63">
        <v>1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10" t="s">
        <v>657</v>
      </c>
    </row>
    <row r="45" spans="2:29" s="3" customFormat="1" ht="12.75">
      <c r="B45" s="80" t="s">
        <v>210</v>
      </c>
      <c r="C45" s="80" t="s">
        <v>816</v>
      </c>
      <c r="D45" s="35" t="s">
        <v>319</v>
      </c>
      <c r="E45" s="36">
        <v>0</v>
      </c>
      <c r="F45" s="36">
        <v>0</v>
      </c>
      <c r="G45" s="36">
        <v>17267</v>
      </c>
      <c r="H45" s="36">
        <v>17267</v>
      </c>
      <c r="I45" s="36">
        <v>0</v>
      </c>
      <c r="J45" s="36">
        <v>0</v>
      </c>
      <c r="K45" s="36">
        <v>16882</v>
      </c>
      <c r="L45" s="36">
        <v>16882</v>
      </c>
      <c r="M45" s="36">
        <v>0</v>
      </c>
      <c r="N45" s="36">
        <v>0</v>
      </c>
      <c r="O45" s="36">
        <v>385</v>
      </c>
      <c r="P45" s="36">
        <v>385</v>
      </c>
      <c r="Q45" s="63">
        <v>0.9777031331441478</v>
      </c>
      <c r="R45" s="63" t="s">
        <v>9</v>
      </c>
      <c r="S45" s="63" t="s">
        <v>9</v>
      </c>
      <c r="T45" s="63">
        <v>0.9777031331441478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10" t="s">
        <v>657</v>
      </c>
    </row>
    <row r="46" spans="2:29" s="3" customFormat="1" ht="12.75">
      <c r="B46" s="80" t="s">
        <v>146</v>
      </c>
      <c r="C46" s="80" t="s">
        <v>816</v>
      </c>
      <c r="D46" s="35" t="s">
        <v>318</v>
      </c>
      <c r="E46" s="36">
        <v>20465</v>
      </c>
      <c r="F46" s="36">
        <v>0</v>
      </c>
      <c r="G46" s="36">
        <v>10136</v>
      </c>
      <c r="H46" s="36">
        <v>30601</v>
      </c>
      <c r="I46" s="36" t="s">
        <v>9</v>
      </c>
      <c r="J46" s="36" t="s">
        <v>9</v>
      </c>
      <c r="K46" s="36" t="s">
        <v>9</v>
      </c>
      <c r="L46" s="36" t="s">
        <v>9</v>
      </c>
      <c r="M46" s="36" t="s">
        <v>9</v>
      </c>
      <c r="N46" s="36" t="s">
        <v>9</v>
      </c>
      <c r="O46" s="36" t="s">
        <v>9</v>
      </c>
      <c r="P46" s="36" t="s">
        <v>9</v>
      </c>
      <c r="Q46" s="63" t="s">
        <v>9</v>
      </c>
      <c r="R46" s="63" t="s">
        <v>9</v>
      </c>
      <c r="S46" s="63" t="s">
        <v>9</v>
      </c>
      <c r="T46" s="63" t="s">
        <v>9</v>
      </c>
      <c r="U46" s="36">
        <v>3009</v>
      </c>
      <c r="V46" s="36">
        <v>0</v>
      </c>
      <c r="W46" s="36">
        <v>0</v>
      </c>
      <c r="X46" s="36">
        <v>3009</v>
      </c>
      <c r="Y46" s="36">
        <v>611</v>
      </c>
      <c r="Z46" s="36">
        <v>3620</v>
      </c>
      <c r="AA46" s="36">
        <v>93</v>
      </c>
      <c r="AB46" s="36">
        <v>2</v>
      </c>
      <c r="AC46" s="10" t="s">
        <v>657</v>
      </c>
    </row>
    <row r="47" spans="2:29" s="3" customFormat="1" ht="12.75">
      <c r="B47" s="80" t="s">
        <v>106</v>
      </c>
      <c r="C47" s="80" t="s">
        <v>816</v>
      </c>
      <c r="D47" s="35" t="s">
        <v>313</v>
      </c>
      <c r="E47" s="36">
        <v>7835</v>
      </c>
      <c r="F47" s="36">
        <v>0</v>
      </c>
      <c r="G47" s="36">
        <v>13571</v>
      </c>
      <c r="H47" s="36">
        <v>21406</v>
      </c>
      <c r="I47" s="36">
        <v>3776</v>
      </c>
      <c r="J47" s="36">
        <v>0</v>
      </c>
      <c r="K47" s="36">
        <v>13217</v>
      </c>
      <c r="L47" s="36">
        <v>16993</v>
      </c>
      <c r="M47" s="36">
        <v>4059</v>
      </c>
      <c r="N47" s="36">
        <v>0</v>
      </c>
      <c r="O47" s="36">
        <v>354</v>
      </c>
      <c r="P47" s="36">
        <v>4413</v>
      </c>
      <c r="Q47" s="63">
        <v>0.7938428477996823</v>
      </c>
      <c r="R47" s="63">
        <v>0.4819400127632419</v>
      </c>
      <c r="S47" s="63" t="s">
        <v>9</v>
      </c>
      <c r="T47" s="63">
        <v>0.9739149657357601</v>
      </c>
      <c r="U47" s="36">
        <v>1826</v>
      </c>
      <c r="V47" s="36">
        <v>0</v>
      </c>
      <c r="W47" s="36">
        <v>0</v>
      </c>
      <c r="X47" s="36">
        <v>1826</v>
      </c>
      <c r="Y47" s="36">
        <v>168</v>
      </c>
      <c r="Z47" s="36">
        <v>1994</v>
      </c>
      <c r="AA47" s="36">
        <v>788</v>
      </c>
      <c r="AB47" s="36">
        <v>22</v>
      </c>
      <c r="AC47" s="10" t="s">
        <v>659</v>
      </c>
    </row>
    <row r="48" spans="2:29" s="3" customFormat="1" ht="12.75">
      <c r="B48" s="80" t="s">
        <v>170</v>
      </c>
      <c r="C48" s="80" t="s">
        <v>816</v>
      </c>
      <c r="D48" s="35" t="s">
        <v>322</v>
      </c>
      <c r="E48" s="36">
        <v>13362</v>
      </c>
      <c r="F48" s="36">
        <v>398</v>
      </c>
      <c r="G48" s="36">
        <v>1455</v>
      </c>
      <c r="H48" s="36">
        <v>15215</v>
      </c>
      <c r="I48" s="36">
        <v>10695</v>
      </c>
      <c r="J48" s="36">
        <v>398</v>
      </c>
      <c r="K48" s="36">
        <v>1455</v>
      </c>
      <c r="L48" s="36">
        <v>12548</v>
      </c>
      <c r="M48" s="36">
        <v>2667</v>
      </c>
      <c r="N48" s="36">
        <v>0</v>
      </c>
      <c r="O48" s="36">
        <v>0</v>
      </c>
      <c r="P48" s="36">
        <v>2667</v>
      </c>
      <c r="Q48" s="63">
        <v>0.824712454814328</v>
      </c>
      <c r="R48" s="63">
        <v>0.800404131118096</v>
      </c>
      <c r="S48" s="63">
        <v>1</v>
      </c>
      <c r="T48" s="63">
        <v>1</v>
      </c>
      <c r="U48" s="36">
        <v>3338</v>
      </c>
      <c r="V48" s="36">
        <v>4</v>
      </c>
      <c r="W48" s="36">
        <v>0</v>
      </c>
      <c r="X48" s="36">
        <v>3342</v>
      </c>
      <c r="Y48" s="36">
        <v>207</v>
      </c>
      <c r="Z48" s="36">
        <v>3549</v>
      </c>
      <c r="AA48" s="36">
        <v>679</v>
      </c>
      <c r="AB48" s="36">
        <v>2</v>
      </c>
      <c r="AC48" s="10" t="s">
        <v>659</v>
      </c>
    </row>
    <row r="49" spans="2:29" s="3" customFormat="1" ht="12.75">
      <c r="B49" s="80" t="s">
        <v>104</v>
      </c>
      <c r="C49" s="80" t="s">
        <v>816</v>
      </c>
      <c r="D49" s="35" t="s">
        <v>324</v>
      </c>
      <c r="E49" s="36">
        <v>13249</v>
      </c>
      <c r="F49" s="36">
        <v>733</v>
      </c>
      <c r="G49" s="36">
        <v>3585</v>
      </c>
      <c r="H49" s="36">
        <v>17567</v>
      </c>
      <c r="I49" s="36">
        <v>10201</v>
      </c>
      <c r="J49" s="36">
        <v>733</v>
      </c>
      <c r="K49" s="36">
        <v>3582</v>
      </c>
      <c r="L49" s="36">
        <v>14516</v>
      </c>
      <c r="M49" s="36">
        <v>3048</v>
      </c>
      <c r="N49" s="36">
        <v>0</v>
      </c>
      <c r="O49" s="36">
        <v>3</v>
      </c>
      <c r="P49" s="36">
        <v>3051</v>
      </c>
      <c r="Q49" s="63">
        <v>0.8263220811749302</v>
      </c>
      <c r="R49" s="63">
        <v>0.7699449015020001</v>
      </c>
      <c r="S49" s="63">
        <v>1</v>
      </c>
      <c r="T49" s="63">
        <v>0.999163179916318</v>
      </c>
      <c r="U49" s="36">
        <v>3680</v>
      </c>
      <c r="V49" s="36">
        <v>0</v>
      </c>
      <c r="W49" s="36">
        <v>0</v>
      </c>
      <c r="X49" s="36">
        <v>3680</v>
      </c>
      <c r="Y49" s="36">
        <v>777</v>
      </c>
      <c r="Z49" s="36">
        <v>4457</v>
      </c>
      <c r="AA49" s="36">
        <v>170</v>
      </c>
      <c r="AB49" s="36">
        <v>0</v>
      </c>
      <c r="AC49" s="10" t="s">
        <v>658</v>
      </c>
    </row>
    <row r="50" spans="2:29" s="3" customFormat="1" ht="12.75">
      <c r="B50" s="80" t="s">
        <v>220</v>
      </c>
      <c r="C50" s="80" t="s">
        <v>816</v>
      </c>
      <c r="D50" s="35" t="s">
        <v>786</v>
      </c>
      <c r="E50" s="36">
        <v>0</v>
      </c>
      <c r="F50" s="36">
        <v>0</v>
      </c>
      <c r="G50" s="36">
        <v>3077</v>
      </c>
      <c r="H50" s="36">
        <v>3077</v>
      </c>
      <c r="I50" s="36">
        <v>0</v>
      </c>
      <c r="J50" s="36">
        <v>0</v>
      </c>
      <c r="K50" s="36">
        <v>2730</v>
      </c>
      <c r="L50" s="36">
        <v>2730</v>
      </c>
      <c r="M50" s="36">
        <v>0</v>
      </c>
      <c r="N50" s="36">
        <v>0</v>
      </c>
      <c r="O50" s="36">
        <v>347</v>
      </c>
      <c r="P50" s="36">
        <v>347</v>
      </c>
      <c r="Q50" s="63">
        <v>0.8872278193045174</v>
      </c>
      <c r="R50" s="63" t="s">
        <v>9</v>
      </c>
      <c r="S50" s="63" t="s">
        <v>9</v>
      </c>
      <c r="T50" s="63">
        <v>0.8872278193045174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10" t="s">
        <v>655</v>
      </c>
    </row>
    <row r="51" spans="2:29" s="3" customFormat="1" ht="12.75">
      <c r="B51" s="80" t="s">
        <v>149</v>
      </c>
      <c r="C51" s="80" t="s">
        <v>816</v>
      </c>
      <c r="D51" s="35" t="s">
        <v>327</v>
      </c>
      <c r="E51" s="36">
        <v>11307</v>
      </c>
      <c r="F51" s="36">
        <v>0</v>
      </c>
      <c r="G51" s="36">
        <v>0</v>
      </c>
      <c r="H51" s="36">
        <v>11307</v>
      </c>
      <c r="I51" s="36">
        <v>10355</v>
      </c>
      <c r="J51" s="36">
        <v>0</v>
      </c>
      <c r="K51" s="36">
        <v>0</v>
      </c>
      <c r="L51" s="36">
        <v>10355</v>
      </c>
      <c r="M51" s="36">
        <v>952</v>
      </c>
      <c r="N51" s="36">
        <v>0</v>
      </c>
      <c r="O51" s="36">
        <v>0</v>
      </c>
      <c r="P51" s="36">
        <v>952</v>
      </c>
      <c r="Q51" s="63">
        <v>0.9158043689749713</v>
      </c>
      <c r="R51" s="63">
        <v>0.9158043689749713</v>
      </c>
      <c r="S51" s="63" t="s">
        <v>9</v>
      </c>
      <c r="T51" s="63" t="s">
        <v>9</v>
      </c>
      <c r="U51" s="36">
        <v>1773</v>
      </c>
      <c r="V51" s="36">
        <v>0</v>
      </c>
      <c r="W51" s="36">
        <v>0</v>
      </c>
      <c r="X51" s="36">
        <v>1773</v>
      </c>
      <c r="Y51" s="36">
        <v>159</v>
      </c>
      <c r="Z51" s="36">
        <v>1932</v>
      </c>
      <c r="AA51" s="36">
        <v>87</v>
      </c>
      <c r="AB51" s="36">
        <v>0</v>
      </c>
      <c r="AC51" s="10" t="s">
        <v>655</v>
      </c>
    </row>
    <row r="52" spans="2:29" s="3" customFormat="1" ht="12.75">
      <c r="B52" s="80" t="s">
        <v>206</v>
      </c>
      <c r="C52" s="80" t="s">
        <v>816</v>
      </c>
      <c r="D52" s="35" t="s">
        <v>329</v>
      </c>
      <c r="E52" s="36">
        <v>0</v>
      </c>
      <c r="F52" s="36">
        <v>0</v>
      </c>
      <c r="G52" s="36">
        <v>4565</v>
      </c>
      <c r="H52" s="36">
        <v>4565</v>
      </c>
      <c r="I52" s="36">
        <v>0</v>
      </c>
      <c r="J52" s="36">
        <v>0</v>
      </c>
      <c r="K52" s="36">
        <v>4565</v>
      </c>
      <c r="L52" s="36">
        <v>4565</v>
      </c>
      <c r="M52" s="36">
        <v>0</v>
      </c>
      <c r="N52" s="36">
        <v>0</v>
      </c>
      <c r="O52" s="36">
        <v>0</v>
      </c>
      <c r="P52" s="36">
        <v>0</v>
      </c>
      <c r="Q52" s="63">
        <v>1</v>
      </c>
      <c r="R52" s="63" t="s">
        <v>9</v>
      </c>
      <c r="S52" s="63" t="s">
        <v>9</v>
      </c>
      <c r="T52" s="63">
        <v>1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10" t="s">
        <v>659</v>
      </c>
    </row>
    <row r="53" spans="2:29" s="3" customFormat="1" ht="12.75">
      <c r="B53" s="80" t="s">
        <v>208</v>
      </c>
      <c r="C53" s="80" t="s">
        <v>816</v>
      </c>
      <c r="D53" s="35" t="s">
        <v>320</v>
      </c>
      <c r="E53" s="36">
        <v>11033</v>
      </c>
      <c r="F53" s="36">
        <v>3683</v>
      </c>
      <c r="G53" s="36">
        <v>10075</v>
      </c>
      <c r="H53" s="36">
        <v>24791</v>
      </c>
      <c r="I53" s="36" t="s">
        <v>9</v>
      </c>
      <c r="J53" s="36" t="s">
        <v>9</v>
      </c>
      <c r="K53" s="36" t="s">
        <v>9</v>
      </c>
      <c r="L53" s="36" t="s">
        <v>9</v>
      </c>
      <c r="M53" s="36" t="s">
        <v>9</v>
      </c>
      <c r="N53" s="36" t="s">
        <v>9</v>
      </c>
      <c r="O53" s="36" t="s">
        <v>9</v>
      </c>
      <c r="P53" s="36" t="s">
        <v>9</v>
      </c>
      <c r="Q53" s="63" t="s">
        <v>9</v>
      </c>
      <c r="R53" s="63" t="s">
        <v>9</v>
      </c>
      <c r="S53" s="63" t="s">
        <v>9</v>
      </c>
      <c r="T53" s="63" t="s">
        <v>9</v>
      </c>
      <c r="U53" s="36">
        <v>3517</v>
      </c>
      <c r="V53" s="36">
        <v>6</v>
      </c>
      <c r="W53" s="36">
        <v>0</v>
      </c>
      <c r="X53" s="36">
        <v>3523</v>
      </c>
      <c r="Y53" s="36">
        <v>1124</v>
      </c>
      <c r="Z53" s="36">
        <v>4647</v>
      </c>
      <c r="AA53" s="36">
        <v>892</v>
      </c>
      <c r="AB53" s="36">
        <v>11</v>
      </c>
      <c r="AC53" s="10" t="s">
        <v>657</v>
      </c>
    </row>
    <row r="54" spans="2:29" s="3" customFormat="1" ht="12.75">
      <c r="B54" s="80" t="s">
        <v>114</v>
      </c>
      <c r="C54" s="80" t="s">
        <v>816</v>
      </c>
      <c r="D54" s="35" t="s">
        <v>317</v>
      </c>
      <c r="E54" s="36">
        <v>15030</v>
      </c>
      <c r="F54" s="36">
        <v>0</v>
      </c>
      <c r="G54" s="36">
        <v>10435</v>
      </c>
      <c r="H54" s="36">
        <v>25465</v>
      </c>
      <c r="I54" s="36">
        <v>8176</v>
      </c>
      <c r="J54" s="36">
        <v>0</v>
      </c>
      <c r="K54" s="36">
        <v>9062</v>
      </c>
      <c r="L54" s="36">
        <v>17238</v>
      </c>
      <c r="M54" s="36">
        <v>6854</v>
      </c>
      <c r="N54" s="36">
        <v>0</v>
      </c>
      <c r="O54" s="36">
        <v>1373</v>
      </c>
      <c r="P54" s="36">
        <v>8227</v>
      </c>
      <c r="Q54" s="63">
        <v>0.6769291183978009</v>
      </c>
      <c r="R54" s="63">
        <v>0.5439787092481704</v>
      </c>
      <c r="S54" s="63" t="s">
        <v>9</v>
      </c>
      <c r="T54" s="63">
        <v>0.8684235745088644</v>
      </c>
      <c r="U54" s="36">
        <v>4359</v>
      </c>
      <c r="V54" s="36">
        <v>0</v>
      </c>
      <c r="W54" s="36">
        <v>0</v>
      </c>
      <c r="X54" s="36">
        <v>4359</v>
      </c>
      <c r="Y54" s="36">
        <v>417</v>
      </c>
      <c r="Z54" s="36">
        <v>4776</v>
      </c>
      <c r="AA54" s="36">
        <v>1580</v>
      </c>
      <c r="AB54" s="36">
        <v>65</v>
      </c>
      <c r="AC54" s="10" t="s">
        <v>658</v>
      </c>
    </row>
    <row r="55" spans="2:29" s="3" customFormat="1" ht="12.75">
      <c r="B55" s="80" t="s">
        <v>251</v>
      </c>
      <c r="C55" s="80" t="s">
        <v>816</v>
      </c>
      <c r="D55" s="35" t="s">
        <v>787</v>
      </c>
      <c r="E55" s="36">
        <v>0</v>
      </c>
      <c r="F55" s="36">
        <v>0</v>
      </c>
      <c r="G55" s="36">
        <v>844</v>
      </c>
      <c r="H55" s="36">
        <v>844</v>
      </c>
      <c r="I55" s="36">
        <v>0</v>
      </c>
      <c r="J55" s="36">
        <v>0</v>
      </c>
      <c r="K55" s="36">
        <v>844</v>
      </c>
      <c r="L55" s="36">
        <v>844</v>
      </c>
      <c r="M55" s="36">
        <v>0</v>
      </c>
      <c r="N55" s="36">
        <v>0</v>
      </c>
      <c r="O55" s="36">
        <v>0</v>
      </c>
      <c r="P55" s="36">
        <v>0</v>
      </c>
      <c r="Q55" s="63">
        <v>1</v>
      </c>
      <c r="R55" s="63" t="s">
        <v>9</v>
      </c>
      <c r="S55" s="63" t="s">
        <v>9</v>
      </c>
      <c r="T55" s="63">
        <v>1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10" t="s">
        <v>655</v>
      </c>
    </row>
    <row r="56" spans="2:29" s="3" customFormat="1" ht="12.75">
      <c r="B56" s="80" t="s">
        <v>59</v>
      </c>
      <c r="C56" s="80" t="s">
        <v>816</v>
      </c>
      <c r="D56" s="35" t="s">
        <v>330</v>
      </c>
      <c r="E56" s="36">
        <v>7789</v>
      </c>
      <c r="F56" s="36">
        <v>1073</v>
      </c>
      <c r="G56" s="36">
        <v>3130</v>
      </c>
      <c r="H56" s="36">
        <v>11992</v>
      </c>
      <c r="I56" s="36">
        <v>6133</v>
      </c>
      <c r="J56" s="36">
        <v>1073</v>
      </c>
      <c r="K56" s="36">
        <v>3091</v>
      </c>
      <c r="L56" s="36">
        <v>10297</v>
      </c>
      <c r="M56" s="36">
        <v>1656</v>
      </c>
      <c r="N56" s="36">
        <v>0</v>
      </c>
      <c r="O56" s="36">
        <v>39</v>
      </c>
      <c r="P56" s="36">
        <v>1695</v>
      </c>
      <c r="Q56" s="63">
        <v>0.8586557705136758</v>
      </c>
      <c r="R56" s="63">
        <v>0.7873924765695212</v>
      </c>
      <c r="S56" s="63">
        <v>1</v>
      </c>
      <c r="T56" s="63">
        <v>0.9875399361022364</v>
      </c>
      <c r="U56" s="36">
        <v>3047</v>
      </c>
      <c r="V56" s="36">
        <v>0</v>
      </c>
      <c r="W56" s="36">
        <v>96</v>
      </c>
      <c r="X56" s="36">
        <v>3143</v>
      </c>
      <c r="Y56" s="36">
        <v>575</v>
      </c>
      <c r="Z56" s="36">
        <v>3718</v>
      </c>
      <c r="AA56" s="36">
        <v>422</v>
      </c>
      <c r="AB56" s="36">
        <v>0</v>
      </c>
      <c r="AC56" s="10" t="s">
        <v>659</v>
      </c>
    </row>
    <row r="57" spans="2:29" s="3" customFormat="1" ht="12.75">
      <c r="B57" s="80" t="s">
        <v>105</v>
      </c>
      <c r="C57" s="80" t="s">
        <v>816</v>
      </c>
      <c r="D57" s="35" t="s">
        <v>315</v>
      </c>
      <c r="E57" s="36">
        <v>14764</v>
      </c>
      <c r="F57" s="36">
        <v>0</v>
      </c>
      <c r="G57" s="36">
        <v>12465</v>
      </c>
      <c r="H57" s="36">
        <v>27229</v>
      </c>
      <c r="I57" s="36">
        <v>9922</v>
      </c>
      <c r="J57" s="36">
        <v>0</v>
      </c>
      <c r="K57" s="36">
        <v>11660</v>
      </c>
      <c r="L57" s="36">
        <v>21582</v>
      </c>
      <c r="M57" s="36">
        <v>4842</v>
      </c>
      <c r="N57" s="36">
        <v>0</v>
      </c>
      <c r="O57" s="36">
        <v>805</v>
      </c>
      <c r="P57" s="36">
        <v>5647</v>
      </c>
      <c r="Q57" s="63">
        <v>0.7926108193470197</v>
      </c>
      <c r="R57" s="63">
        <v>0.6720400975345435</v>
      </c>
      <c r="S57" s="63" t="s">
        <v>9</v>
      </c>
      <c r="T57" s="63">
        <v>0.9354191736863217</v>
      </c>
      <c r="U57" s="36">
        <v>4631</v>
      </c>
      <c r="V57" s="36">
        <v>0</v>
      </c>
      <c r="W57" s="36">
        <v>0</v>
      </c>
      <c r="X57" s="36">
        <v>4631</v>
      </c>
      <c r="Y57" s="36">
        <v>752</v>
      </c>
      <c r="Z57" s="36">
        <v>5383</v>
      </c>
      <c r="AA57" s="36">
        <v>960</v>
      </c>
      <c r="AB57" s="36">
        <v>36</v>
      </c>
      <c r="AC57" s="10" t="s">
        <v>658</v>
      </c>
    </row>
    <row r="58" spans="2:29" s="3" customFormat="1" ht="12.75">
      <c r="B58" s="80" t="s">
        <v>245</v>
      </c>
      <c r="C58" s="80" t="s">
        <v>816</v>
      </c>
      <c r="D58" s="35" t="s">
        <v>802</v>
      </c>
      <c r="E58" s="36">
        <v>12701</v>
      </c>
      <c r="F58" s="36">
        <v>0</v>
      </c>
      <c r="G58" s="36">
        <v>19006</v>
      </c>
      <c r="H58" s="36">
        <v>31707</v>
      </c>
      <c r="I58" s="36">
        <v>7725</v>
      </c>
      <c r="J58" s="36">
        <v>0</v>
      </c>
      <c r="K58" s="36">
        <v>18259</v>
      </c>
      <c r="L58" s="36">
        <v>25984</v>
      </c>
      <c r="M58" s="36">
        <v>4976</v>
      </c>
      <c r="N58" s="36">
        <v>0</v>
      </c>
      <c r="O58" s="36">
        <v>747</v>
      </c>
      <c r="P58" s="36">
        <v>5723</v>
      </c>
      <c r="Q58" s="63">
        <v>0.8195035796511811</v>
      </c>
      <c r="R58" s="63">
        <v>0.6082198252106134</v>
      </c>
      <c r="S58" s="63" t="s">
        <v>9</v>
      </c>
      <c r="T58" s="63">
        <v>0.9606966221193307</v>
      </c>
      <c r="U58" s="36">
        <v>5693</v>
      </c>
      <c r="V58" s="36">
        <v>0</v>
      </c>
      <c r="W58" s="36">
        <v>0</v>
      </c>
      <c r="X58" s="36">
        <v>5693</v>
      </c>
      <c r="Y58" s="36">
        <v>915</v>
      </c>
      <c r="Z58" s="36">
        <v>6608</v>
      </c>
      <c r="AA58" s="36">
        <v>1576</v>
      </c>
      <c r="AB58" s="36">
        <v>0</v>
      </c>
      <c r="AC58" s="10" t="s">
        <v>657</v>
      </c>
    </row>
    <row r="59" spans="2:29" s="3" customFormat="1" ht="12.75">
      <c r="B59" s="80" t="s">
        <v>140</v>
      </c>
      <c r="C59" s="80" t="s">
        <v>816</v>
      </c>
      <c r="D59" s="35" t="s">
        <v>530</v>
      </c>
      <c r="E59" s="36">
        <v>0</v>
      </c>
      <c r="F59" s="36">
        <v>6923</v>
      </c>
      <c r="G59" s="36">
        <v>0</v>
      </c>
      <c r="H59" s="36">
        <v>6923</v>
      </c>
      <c r="I59" s="36">
        <v>0</v>
      </c>
      <c r="J59" s="36">
        <v>6877</v>
      </c>
      <c r="K59" s="36">
        <v>0</v>
      </c>
      <c r="L59" s="36">
        <v>6877</v>
      </c>
      <c r="M59" s="36">
        <v>0</v>
      </c>
      <c r="N59" s="36">
        <v>46</v>
      </c>
      <c r="O59" s="36">
        <v>0</v>
      </c>
      <c r="P59" s="36">
        <v>46</v>
      </c>
      <c r="Q59" s="63">
        <v>0.9933554817275747</v>
      </c>
      <c r="R59" s="63" t="s">
        <v>9</v>
      </c>
      <c r="S59" s="63">
        <v>0.9933554817275747</v>
      </c>
      <c r="T59" s="63" t="s">
        <v>9</v>
      </c>
      <c r="U59" s="36">
        <v>0</v>
      </c>
      <c r="V59" s="36">
        <v>11</v>
      </c>
      <c r="W59" s="36">
        <v>0</v>
      </c>
      <c r="X59" s="36">
        <v>11</v>
      </c>
      <c r="Y59" s="36">
        <v>222</v>
      </c>
      <c r="Z59" s="36">
        <v>233</v>
      </c>
      <c r="AA59" s="36">
        <v>0</v>
      </c>
      <c r="AB59" s="36">
        <v>0</v>
      </c>
      <c r="AC59" s="10" t="s">
        <v>656</v>
      </c>
    </row>
    <row r="60" spans="2:29" s="3" customFormat="1" ht="12.75">
      <c r="B60" s="80" t="s">
        <v>58</v>
      </c>
      <c r="C60" s="80" t="s">
        <v>816</v>
      </c>
      <c r="D60" s="35" t="s">
        <v>331</v>
      </c>
      <c r="E60" s="36">
        <v>0</v>
      </c>
      <c r="F60" s="36">
        <v>0</v>
      </c>
      <c r="G60" s="36">
        <v>4586</v>
      </c>
      <c r="H60" s="36">
        <v>4586</v>
      </c>
      <c r="I60" s="36">
        <v>0</v>
      </c>
      <c r="J60" s="36">
        <v>0</v>
      </c>
      <c r="K60" s="36">
        <v>4544</v>
      </c>
      <c r="L60" s="36">
        <v>4544</v>
      </c>
      <c r="M60" s="36">
        <v>0</v>
      </c>
      <c r="N60" s="36">
        <v>0</v>
      </c>
      <c r="O60" s="36">
        <v>42</v>
      </c>
      <c r="P60" s="36">
        <v>42</v>
      </c>
      <c r="Q60" s="63">
        <v>0.9908416921064108</v>
      </c>
      <c r="R60" s="63" t="s">
        <v>9</v>
      </c>
      <c r="S60" s="63" t="s">
        <v>9</v>
      </c>
      <c r="T60" s="63">
        <v>0.9908416921064108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10" t="s">
        <v>655</v>
      </c>
    </row>
    <row r="61" spans="2:29" s="3" customFormat="1" ht="12.75">
      <c r="B61" s="80" t="s">
        <v>56</v>
      </c>
      <c r="C61" s="80" t="s">
        <v>816</v>
      </c>
      <c r="D61" s="35" t="s">
        <v>326</v>
      </c>
      <c r="E61" s="36">
        <v>9947</v>
      </c>
      <c r="F61" s="36">
        <v>386</v>
      </c>
      <c r="G61" s="36">
        <v>7361</v>
      </c>
      <c r="H61" s="36">
        <v>17694</v>
      </c>
      <c r="I61" s="36">
        <v>6570</v>
      </c>
      <c r="J61" s="36">
        <v>385</v>
      </c>
      <c r="K61" s="36">
        <v>6840</v>
      </c>
      <c r="L61" s="36">
        <v>13795</v>
      </c>
      <c r="M61" s="36">
        <v>3377</v>
      </c>
      <c r="N61" s="36">
        <v>1</v>
      </c>
      <c r="O61" s="36">
        <v>521</v>
      </c>
      <c r="P61" s="36">
        <v>3899</v>
      </c>
      <c r="Q61" s="63">
        <v>0.7796428167740477</v>
      </c>
      <c r="R61" s="63">
        <v>0.6605006534633557</v>
      </c>
      <c r="S61" s="63">
        <v>0.9974093264248705</v>
      </c>
      <c r="T61" s="63">
        <v>0.9292215731558212</v>
      </c>
      <c r="U61" s="36">
        <v>2655</v>
      </c>
      <c r="V61" s="36">
        <v>0</v>
      </c>
      <c r="W61" s="36">
        <v>0</v>
      </c>
      <c r="X61" s="36">
        <v>2655</v>
      </c>
      <c r="Y61" s="36">
        <v>391</v>
      </c>
      <c r="Z61" s="36">
        <v>3046</v>
      </c>
      <c r="AA61" s="36">
        <v>785</v>
      </c>
      <c r="AB61" s="36">
        <v>1</v>
      </c>
      <c r="AC61" s="10" t="s">
        <v>656</v>
      </c>
    </row>
    <row r="62" spans="2:29" s="3" customFormat="1" ht="12.75">
      <c r="B62" s="80" t="s">
        <v>157</v>
      </c>
      <c r="C62" s="80" t="s">
        <v>816</v>
      </c>
      <c r="D62" s="35" t="s">
        <v>673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63" t="s">
        <v>9</v>
      </c>
      <c r="R62" s="63" t="s">
        <v>9</v>
      </c>
      <c r="S62" s="63" t="s">
        <v>9</v>
      </c>
      <c r="T62" s="63" t="s">
        <v>9</v>
      </c>
      <c r="U62" s="36">
        <v>0</v>
      </c>
      <c r="V62" s="36">
        <v>0</v>
      </c>
      <c r="W62" s="36">
        <v>0</v>
      </c>
      <c r="X62" s="36">
        <v>0</v>
      </c>
      <c r="Y62" s="36">
        <v>362</v>
      </c>
      <c r="Z62" s="36">
        <v>362</v>
      </c>
      <c r="AA62" s="36">
        <v>0</v>
      </c>
      <c r="AB62" s="36">
        <v>0</v>
      </c>
      <c r="AC62" s="10" t="s">
        <v>657</v>
      </c>
    </row>
    <row r="63" spans="1:29" s="3" customFormat="1" ht="12.75">
      <c r="A63" s="12"/>
      <c r="B63" s="80" t="s">
        <v>54</v>
      </c>
      <c r="C63" s="80" t="s">
        <v>816</v>
      </c>
      <c r="D63" s="35" t="s">
        <v>337</v>
      </c>
      <c r="E63" s="36">
        <v>22085</v>
      </c>
      <c r="F63" s="36">
        <v>0</v>
      </c>
      <c r="G63" s="36">
        <v>4511</v>
      </c>
      <c r="H63" s="36">
        <v>26596</v>
      </c>
      <c r="I63" s="36">
        <v>16745</v>
      </c>
      <c r="J63" s="36">
        <v>0</v>
      </c>
      <c r="K63" s="36">
        <v>4507</v>
      </c>
      <c r="L63" s="36">
        <v>21252</v>
      </c>
      <c r="M63" s="36">
        <v>5340</v>
      </c>
      <c r="N63" s="36">
        <v>0</v>
      </c>
      <c r="O63" s="36">
        <v>4</v>
      </c>
      <c r="P63" s="36">
        <v>5344</v>
      </c>
      <c r="Q63" s="63">
        <v>0.7990675289517221</v>
      </c>
      <c r="R63" s="63">
        <v>0.7582069277790355</v>
      </c>
      <c r="S63" s="63" t="s">
        <v>9</v>
      </c>
      <c r="T63" s="63">
        <v>0.9991132786521836</v>
      </c>
      <c r="U63" s="36">
        <v>4497</v>
      </c>
      <c r="V63" s="36">
        <v>0</v>
      </c>
      <c r="W63" s="36">
        <v>0</v>
      </c>
      <c r="X63" s="36">
        <v>4497</v>
      </c>
      <c r="Y63" s="36">
        <v>1158</v>
      </c>
      <c r="Z63" s="36">
        <v>5655</v>
      </c>
      <c r="AA63" s="36">
        <v>1090</v>
      </c>
      <c r="AB63" s="36">
        <v>33</v>
      </c>
      <c r="AC63" s="10" t="s">
        <v>656</v>
      </c>
    </row>
    <row r="64" spans="1:29" s="3" customFormat="1" ht="12.75">
      <c r="A64" s="12"/>
      <c r="B64" s="80" t="s">
        <v>55</v>
      </c>
      <c r="C64" s="80" t="s">
        <v>816</v>
      </c>
      <c r="D64" s="35" t="s">
        <v>671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63" t="s">
        <v>9</v>
      </c>
      <c r="R64" s="63" t="s">
        <v>9</v>
      </c>
      <c r="S64" s="63" t="s">
        <v>9</v>
      </c>
      <c r="T64" s="63" t="s">
        <v>9</v>
      </c>
      <c r="U64" s="36">
        <v>0</v>
      </c>
      <c r="V64" s="36">
        <v>0</v>
      </c>
      <c r="W64" s="36">
        <v>0</v>
      </c>
      <c r="X64" s="36">
        <v>0</v>
      </c>
      <c r="Y64" s="36">
        <v>23</v>
      </c>
      <c r="Z64" s="36">
        <v>23</v>
      </c>
      <c r="AA64" s="36">
        <v>0</v>
      </c>
      <c r="AB64" s="36">
        <v>0</v>
      </c>
      <c r="AC64" s="10" t="s">
        <v>656</v>
      </c>
    </row>
    <row r="65" spans="1:29" s="3" customFormat="1" ht="12.75">
      <c r="A65" s="12"/>
      <c r="B65" s="80" t="s">
        <v>107</v>
      </c>
      <c r="C65" s="80" t="s">
        <v>816</v>
      </c>
      <c r="D65" s="35" t="s">
        <v>339</v>
      </c>
      <c r="E65" s="36">
        <v>13143</v>
      </c>
      <c r="F65" s="36">
        <v>0</v>
      </c>
      <c r="G65" s="36">
        <v>1240</v>
      </c>
      <c r="H65" s="36">
        <v>14383</v>
      </c>
      <c r="I65" s="36">
        <v>10185</v>
      </c>
      <c r="J65" s="36">
        <v>0</v>
      </c>
      <c r="K65" s="36">
        <v>1240</v>
      </c>
      <c r="L65" s="36">
        <v>11425</v>
      </c>
      <c r="M65" s="36">
        <v>2958</v>
      </c>
      <c r="N65" s="36">
        <v>0</v>
      </c>
      <c r="O65" s="36">
        <v>0</v>
      </c>
      <c r="P65" s="36">
        <v>2958</v>
      </c>
      <c r="Q65" s="63">
        <v>0.7943405409163596</v>
      </c>
      <c r="R65" s="63">
        <v>0.7749372289431636</v>
      </c>
      <c r="S65" s="63" t="s">
        <v>9</v>
      </c>
      <c r="T65" s="63">
        <v>1</v>
      </c>
      <c r="U65" s="36">
        <v>3526</v>
      </c>
      <c r="V65" s="36">
        <v>0</v>
      </c>
      <c r="W65" s="36">
        <v>0</v>
      </c>
      <c r="X65" s="36">
        <v>3526</v>
      </c>
      <c r="Y65" s="36">
        <v>890</v>
      </c>
      <c r="Z65" s="36">
        <v>4416</v>
      </c>
      <c r="AA65" s="36">
        <v>421</v>
      </c>
      <c r="AB65" s="36">
        <v>7</v>
      </c>
      <c r="AC65" s="10" t="s">
        <v>659</v>
      </c>
    </row>
    <row r="66" spans="1:29" s="3" customFormat="1" ht="12.75">
      <c r="A66" s="12"/>
      <c r="B66" s="80" t="s">
        <v>57</v>
      </c>
      <c r="C66" s="80" t="s">
        <v>816</v>
      </c>
      <c r="D66" s="35" t="s">
        <v>341</v>
      </c>
      <c r="E66" s="36">
        <v>6909</v>
      </c>
      <c r="F66" s="36">
        <v>0</v>
      </c>
      <c r="G66" s="36">
        <v>8344</v>
      </c>
      <c r="H66" s="36">
        <v>15253</v>
      </c>
      <c r="I66" s="36">
        <v>3890</v>
      </c>
      <c r="J66" s="36">
        <v>0</v>
      </c>
      <c r="K66" s="36">
        <v>8015</v>
      </c>
      <c r="L66" s="36">
        <v>11905</v>
      </c>
      <c r="M66" s="36">
        <v>3019</v>
      </c>
      <c r="N66" s="36">
        <v>0</v>
      </c>
      <c r="O66" s="36">
        <v>329</v>
      </c>
      <c r="P66" s="36">
        <v>3348</v>
      </c>
      <c r="Q66" s="63">
        <v>0.7805021962892545</v>
      </c>
      <c r="R66" s="63">
        <v>0.563033724127949</v>
      </c>
      <c r="S66" s="63" t="s">
        <v>9</v>
      </c>
      <c r="T66" s="63">
        <v>0.9605704697986577</v>
      </c>
      <c r="U66" s="36">
        <v>2100</v>
      </c>
      <c r="V66" s="36">
        <v>0</v>
      </c>
      <c r="W66" s="36">
        <v>0</v>
      </c>
      <c r="X66" s="36">
        <v>2100</v>
      </c>
      <c r="Y66" s="36">
        <v>295</v>
      </c>
      <c r="Z66" s="36">
        <v>2395</v>
      </c>
      <c r="AA66" s="36">
        <v>934</v>
      </c>
      <c r="AB66" s="36">
        <v>2</v>
      </c>
      <c r="AC66" s="10" t="s">
        <v>657</v>
      </c>
    </row>
    <row r="67" spans="1:29" s="3" customFormat="1" ht="12.75">
      <c r="A67" s="12"/>
      <c r="B67" s="80" t="s">
        <v>259</v>
      </c>
      <c r="C67" s="80" t="s">
        <v>816</v>
      </c>
      <c r="D67" s="35" t="s">
        <v>336</v>
      </c>
      <c r="E67" s="36">
        <v>0</v>
      </c>
      <c r="F67" s="36">
        <v>0</v>
      </c>
      <c r="G67" s="36">
        <v>3083</v>
      </c>
      <c r="H67" s="36">
        <v>3083</v>
      </c>
      <c r="I67" s="36">
        <v>0</v>
      </c>
      <c r="J67" s="36">
        <v>0</v>
      </c>
      <c r="K67" s="36">
        <v>3083</v>
      </c>
      <c r="L67" s="36">
        <v>3083</v>
      </c>
      <c r="M67" s="36">
        <v>0</v>
      </c>
      <c r="N67" s="36">
        <v>0</v>
      </c>
      <c r="O67" s="36">
        <v>0</v>
      </c>
      <c r="P67" s="36">
        <v>0</v>
      </c>
      <c r="Q67" s="63">
        <v>1</v>
      </c>
      <c r="R67" s="63" t="s">
        <v>9</v>
      </c>
      <c r="S67" s="63" t="s">
        <v>9</v>
      </c>
      <c r="T67" s="63">
        <v>1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10" t="s">
        <v>659</v>
      </c>
    </row>
    <row r="68" spans="1:29" s="3" customFormat="1" ht="12.75">
      <c r="A68" s="12"/>
      <c r="B68" s="80" t="s">
        <v>549</v>
      </c>
      <c r="C68" s="80" t="s">
        <v>816</v>
      </c>
      <c r="D68" s="35" t="s">
        <v>788</v>
      </c>
      <c r="E68" s="36">
        <v>0</v>
      </c>
      <c r="F68" s="36">
        <v>0</v>
      </c>
      <c r="G68" s="36">
        <v>4484</v>
      </c>
      <c r="H68" s="36">
        <v>4484</v>
      </c>
      <c r="I68" s="36">
        <v>0</v>
      </c>
      <c r="J68" s="36">
        <v>0</v>
      </c>
      <c r="K68" s="36">
        <v>4484</v>
      </c>
      <c r="L68" s="36">
        <v>4484</v>
      </c>
      <c r="M68" s="36">
        <v>0</v>
      </c>
      <c r="N68" s="36">
        <v>0</v>
      </c>
      <c r="O68" s="36">
        <v>0</v>
      </c>
      <c r="P68" s="36">
        <v>0</v>
      </c>
      <c r="Q68" s="63">
        <v>1</v>
      </c>
      <c r="R68" s="63" t="s">
        <v>9</v>
      </c>
      <c r="S68" s="63" t="s">
        <v>9</v>
      </c>
      <c r="T68" s="63">
        <v>1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10" t="s">
        <v>657</v>
      </c>
    </row>
    <row r="69" spans="1:29" s="3" customFormat="1" ht="12.75">
      <c r="A69" s="12"/>
      <c r="B69" s="80" t="s">
        <v>155</v>
      </c>
      <c r="C69" s="80" t="s">
        <v>816</v>
      </c>
      <c r="D69" s="35" t="s">
        <v>323</v>
      </c>
      <c r="E69" s="36">
        <v>12867</v>
      </c>
      <c r="F69" s="36">
        <v>0</v>
      </c>
      <c r="G69" s="36">
        <v>0</v>
      </c>
      <c r="H69" s="36">
        <v>12867</v>
      </c>
      <c r="I69" s="36">
        <v>9937</v>
      </c>
      <c r="J69" s="36">
        <v>0</v>
      </c>
      <c r="K69" s="36">
        <v>0</v>
      </c>
      <c r="L69" s="36">
        <v>9937</v>
      </c>
      <c r="M69" s="36">
        <v>2930</v>
      </c>
      <c r="N69" s="36">
        <v>0</v>
      </c>
      <c r="O69" s="36">
        <v>0</v>
      </c>
      <c r="P69" s="36">
        <v>2930</v>
      </c>
      <c r="Q69" s="63">
        <v>0.772285692080516</v>
      </c>
      <c r="R69" s="63">
        <v>0.772285692080516</v>
      </c>
      <c r="S69" s="63" t="s">
        <v>9</v>
      </c>
      <c r="T69" s="63" t="s">
        <v>9</v>
      </c>
      <c r="U69" s="36">
        <v>2153</v>
      </c>
      <c r="V69" s="36">
        <v>0</v>
      </c>
      <c r="W69" s="36">
        <v>0</v>
      </c>
      <c r="X69" s="36">
        <v>2153</v>
      </c>
      <c r="Y69" s="36">
        <v>329</v>
      </c>
      <c r="Z69" s="36">
        <v>2482</v>
      </c>
      <c r="AA69" s="36">
        <v>652</v>
      </c>
      <c r="AB69" s="36">
        <v>14</v>
      </c>
      <c r="AC69" s="10" t="s">
        <v>656</v>
      </c>
    </row>
    <row r="70" spans="1:29" s="3" customFormat="1" ht="12.75">
      <c r="A70" s="12"/>
      <c r="B70" s="80" t="s">
        <v>246</v>
      </c>
      <c r="C70" s="80" t="s">
        <v>816</v>
      </c>
      <c r="D70" s="35" t="s">
        <v>789</v>
      </c>
      <c r="E70" s="36">
        <v>0</v>
      </c>
      <c r="F70" s="36">
        <v>0</v>
      </c>
      <c r="G70" s="36">
        <v>9674</v>
      </c>
      <c r="H70" s="36">
        <v>9674</v>
      </c>
      <c r="I70" s="36">
        <v>0</v>
      </c>
      <c r="J70" s="36">
        <v>0</v>
      </c>
      <c r="K70" s="36">
        <v>9292</v>
      </c>
      <c r="L70" s="36">
        <v>9292</v>
      </c>
      <c r="M70" s="36">
        <v>0</v>
      </c>
      <c r="N70" s="36">
        <v>0</v>
      </c>
      <c r="O70" s="36">
        <v>382</v>
      </c>
      <c r="P70" s="36">
        <v>382</v>
      </c>
      <c r="Q70" s="63">
        <v>0.960512714492454</v>
      </c>
      <c r="R70" s="63" t="s">
        <v>9</v>
      </c>
      <c r="S70" s="63" t="s">
        <v>9</v>
      </c>
      <c r="T70" s="63">
        <v>0.960512714492454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10" t="s">
        <v>658</v>
      </c>
    </row>
    <row r="71" spans="1:29" s="3" customFormat="1" ht="12.75">
      <c r="A71" s="12"/>
      <c r="B71" s="80" t="s">
        <v>118</v>
      </c>
      <c r="C71" s="80" t="s">
        <v>816</v>
      </c>
      <c r="D71" s="35" t="s">
        <v>579</v>
      </c>
      <c r="E71" s="36">
        <v>9768</v>
      </c>
      <c r="F71" s="36">
        <v>0</v>
      </c>
      <c r="G71" s="36">
        <v>0</v>
      </c>
      <c r="H71" s="36">
        <v>9768</v>
      </c>
      <c r="I71" s="36">
        <v>7595</v>
      </c>
      <c r="J71" s="36">
        <v>0</v>
      </c>
      <c r="K71" s="36">
        <v>0</v>
      </c>
      <c r="L71" s="36">
        <v>7595</v>
      </c>
      <c r="M71" s="36">
        <v>2173</v>
      </c>
      <c r="N71" s="36">
        <v>0</v>
      </c>
      <c r="O71" s="36">
        <v>0</v>
      </c>
      <c r="P71" s="36">
        <v>2173</v>
      </c>
      <c r="Q71" s="63">
        <v>0.7775389025389026</v>
      </c>
      <c r="R71" s="63">
        <v>0.7775389025389026</v>
      </c>
      <c r="S71" s="63" t="s">
        <v>9</v>
      </c>
      <c r="T71" s="63" t="s">
        <v>9</v>
      </c>
      <c r="U71" s="36">
        <v>1300</v>
      </c>
      <c r="V71" s="36">
        <v>0</v>
      </c>
      <c r="W71" s="36">
        <v>0</v>
      </c>
      <c r="X71" s="36">
        <v>1300</v>
      </c>
      <c r="Y71" s="36">
        <v>87</v>
      </c>
      <c r="Z71" s="36">
        <v>1387</v>
      </c>
      <c r="AA71" s="36">
        <v>413</v>
      </c>
      <c r="AB71" s="36">
        <v>6</v>
      </c>
      <c r="AC71" s="10" t="s">
        <v>656</v>
      </c>
    </row>
    <row r="72" spans="1:29" s="3" customFormat="1" ht="12.75">
      <c r="A72" s="12"/>
      <c r="B72" s="80" t="s">
        <v>35</v>
      </c>
      <c r="C72" s="80" t="s">
        <v>817</v>
      </c>
      <c r="D72" s="35" t="s">
        <v>344</v>
      </c>
      <c r="E72" s="36">
        <v>0</v>
      </c>
      <c r="F72" s="36">
        <v>0</v>
      </c>
      <c r="G72" s="36">
        <v>6765</v>
      </c>
      <c r="H72" s="36">
        <v>6765</v>
      </c>
      <c r="I72" s="36">
        <v>0</v>
      </c>
      <c r="J72" s="36">
        <v>0</v>
      </c>
      <c r="K72" s="36">
        <v>6765</v>
      </c>
      <c r="L72" s="36">
        <v>6765</v>
      </c>
      <c r="M72" s="36">
        <v>0</v>
      </c>
      <c r="N72" s="36">
        <v>0</v>
      </c>
      <c r="O72" s="36">
        <v>0</v>
      </c>
      <c r="P72" s="36">
        <v>0</v>
      </c>
      <c r="Q72" s="63">
        <v>1</v>
      </c>
      <c r="R72" s="63" t="s">
        <v>9</v>
      </c>
      <c r="S72" s="63" t="s">
        <v>9</v>
      </c>
      <c r="T72" s="63">
        <v>1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10" t="s">
        <v>701</v>
      </c>
    </row>
    <row r="73" spans="1:29" s="3" customFormat="1" ht="12.75">
      <c r="A73" s="12"/>
      <c r="B73" s="80" t="s">
        <v>260</v>
      </c>
      <c r="C73" s="80" t="s">
        <v>817</v>
      </c>
      <c r="D73" s="35" t="s">
        <v>346</v>
      </c>
      <c r="E73" s="36">
        <v>0</v>
      </c>
      <c r="F73" s="36">
        <v>0</v>
      </c>
      <c r="G73" s="36">
        <v>3378</v>
      </c>
      <c r="H73" s="36">
        <v>3378</v>
      </c>
      <c r="I73" s="36">
        <v>0</v>
      </c>
      <c r="J73" s="36">
        <v>0</v>
      </c>
      <c r="K73" s="36">
        <v>3378</v>
      </c>
      <c r="L73" s="36">
        <v>3378</v>
      </c>
      <c r="M73" s="36">
        <v>0</v>
      </c>
      <c r="N73" s="36">
        <v>0</v>
      </c>
      <c r="O73" s="36">
        <v>0</v>
      </c>
      <c r="P73" s="36">
        <v>0</v>
      </c>
      <c r="Q73" s="63">
        <v>1</v>
      </c>
      <c r="R73" s="63" t="s">
        <v>9</v>
      </c>
      <c r="S73" s="63" t="s">
        <v>9</v>
      </c>
      <c r="T73" s="63">
        <v>1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10" t="s">
        <v>701</v>
      </c>
    </row>
    <row r="74" spans="1:29" s="3" customFormat="1" ht="12.75">
      <c r="A74" s="12"/>
      <c r="B74" s="80" t="s">
        <v>33</v>
      </c>
      <c r="C74" s="80" t="s">
        <v>817</v>
      </c>
      <c r="D74" s="35" t="s">
        <v>347</v>
      </c>
      <c r="E74" s="36">
        <v>0</v>
      </c>
      <c r="F74" s="36">
        <v>0</v>
      </c>
      <c r="G74" s="36">
        <v>3366</v>
      </c>
      <c r="H74" s="36">
        <v>3366</v>
      </c>
      <c r="I74" s="36">
        <v>0</v>
      </c>
      <c r="J74" s="36">
        <v>0</v>
      </c>
      <c r="K74" s="36">
        <v>3366</v>
      </c>
      <c r="L74" s="36">
        <v>3366</v>
      </c>
      <c r="M74" s="36">
        <v>0</v>
      </c>
      <c r="N74" s="36">
        <v>0</v>
      </c>
      <c r="O74" s="36">
        <v>0</v>
      </c>
      <c r="P74" s="36">
        <v>0</v>
      </c>
      <c r="Q74" s="63">
        <v>1</v>
      </c>
      <c r="R74" s="63" t="s">
        <v>9</v>
      </c>
      <c r="S74" s="63" t="s">
        <v>9</v>
      </c>
      <c r="T74" s="63">
        <v>1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10" t="s">
        <v>701</v>
      </c>
    </row>
    <row r="75" spans="1:29" s="3" customFormat="1" ht="12.75">
      <c r="A75" s="12"/>
      <c r="B75" s="80" t="s">
        <v>143</v>
      </c>
      <c r="C75" s="80" t="s">
        <v>817</v>
      </c>
      <c r="D75" s="35" t="s">
        <v>352</v>
      </c>
      <c r="E75" s="36">
        <v>6229</v>
      </c>
      <c r="F75" s="36">
        <v>0</v>
      </c>
      <c r="G75" s="36">
        <v>0</v>
      </c>
      <c r="H75" s="36">
        <v>6229</v>
      </c>
      <c r="I75" s="36">
        <v>4623</v>
      </c>
      <c r="J75" s="36">
        <v>0</v>
      </c>
      <c r="K75" s="36">
        <v>0</v>
      </c>
      <c r="L75" s="36">
        <v>4623</v>
      </c>
      <c r="M75" s="36">
        <v>1606</v>
      </c>
      <c r="N75" s="36">
        <v>0</v>
      </c>
      <c r="O75" s="36">
        <v>0</v>
      </c>
      <c r="P75" s="36">
        <v>1606</v>
      </c>
      <c r="Q75" s="63">
        <v>0.7421737036442446</v>
      </c>
      <c r="R75" s="63">
        <v>0.7421737036442446</v>
      </c>
      <c r="S75" s="63" t="s">
        <v>9</v>
      </c>
      <c r="T75" s="63" t="s">
        <v>9</v>
      </c>
      <c r="U75" s="36">
        <v>1198</v>
      </c>
      <c r="V75" s="36">
        <v>0</v>
      </c>
      <c r="W75" s="36">
        <v>0</v>
      </c>
      <c r="X75" s="36">
        <v>1198</v>
      </c>
      <c r="Y75" s="36">
        <v>190</v>
      </c>
      <c r="Z75" s="36">
        <v>1388</v>
      </c>
      <c r="AA75" s="36">
        <v>0</v>
      </c>
      <c r="AB75" s="36">
        <v>0</v>
      </c>
      <c r="AC75" s="10" t="s">
        <v>701</v>
      </c>
    </row>
    <row r="76" spans="1:29" s="3" customFormat="1" ht="12.75">
      <c r="A76" s="12"/>
      <c r="B76" s="80" t="s">
        <v>93</v>
      </c>
      <c r="C76" s="80" t="s">
        <v>817</v>
      </c>
      <c r="D76" s="35" t="s">
        <v>360</v>
      </c>
      <c r="E76" s="36">
        <v>6383</v>
      </c>
      <c r="F76" s="36">
        <v>0</v>
      </c>
      <c r="G76" s="36">
        <v>2027</v>
      </c>
      <c r="H76" s="36">
        <v>8410</v>
      </c>
      <c r="I76" s="36">
        <v>3742</v>
      </c>
      <c r="J76" s="36">
        <v>0</v>
      </c>
      <c r="K76" s="36">
        <v>2023</v>
      </c>
      <c r="L76" s="36">
        <v>5765</v>
      </c>
      <c r="M76" s="36">
        <v>2641</v>
      </c>
      <c r="N76" s="36">
        <v>0</v>
      </c>
      <c r="O76" s="36">
        <v>4</v>
      </c>
      <c r="P76" s="36">
        <v>2645</v>
      </c>
      <c r="Q76" s="63">
        <v>0.6854934601664685</v>
      </c>
      <c r="R76" s="63">
        <v>0.5862447125176249</v>
      </c>
      <c r="S76" s="63" t="s">
        <v>9</v>
      </c>
      <c r="T76" s="63">
        <v>0.9980266403552047</v>
      </c>
      <c r="U76" s="36">
        <v>2327</v>
      </c>
      <c r="V76" s="36">
        <v>0</v>
      </c>
      <c r="W76" s="36">
        <v>0</v>
      </c>
      <c r="X76" s="36">
        <v>2327</v>
      </c>
      <c r="Y76" s="36">
        <v>938</v>
      </c>
      <c r="Z76" s="36">
        <v>3265</v>
      </c>
      <c r="AA76" s="36">
        <v>765</v>
      </c>
      <c r="AB76" s="36">
        <v>17</v>
      </c>
      <c r="AC76" s="10" t="s">
        <v>660</v>
      </c>
    </row>
    <row r="77" spans="1:29" s="3" customFormat="1" ht="12.75">
      <c r="A77" s="12"/>
      <c r="B77" s="80" t="s">
        <v>249</v>
      </c>
      <c r="C77" s="80" t="s">
        <v>817</v>
      </c>
      <c r="D77" s="35" t="s">
        <v>353</v>
      </c>
      <c r="E77" s="36">
        <v>0</v>
      </c>
      <c r="F77" s="36">
        <v>0</v>
      </c>
      <c r="G77" s="36">
        <v>8059</v>
      </c>
      <c r="H77" s="36">
        <v>8059</v>
      </c>
      <c r="I77" s="36">
        <v>0</v>
      </c>
      <c r="J77" s="36">
        <v>0</v>
      </c>
      <c r="K77" s="36">
        <v>8059</v>
      </c>
      <c r="L77" s="36">
        <v>8059</v>
      </c>
      <c r="M77" s="36">
        <v>0</v>
      </c>
      <c r="N77" s="36">
        <v>0</v>
      </c>
      <c r="O77" s="36">
        <v>0</v>
      </c>
      <c r="P77" s="36">
        <v>0</v>
      </c>
      <c r="Q77" s="63">
        <v>1</v>
      </c>
      <c r="R77" s="63" t="s">
        <v>9</v>
      </c>
      <c r="S77" s="63" t="s">
        <v>9</v>
      </c>
      <c r="T77" s="63">
        <v>1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10" t="s">
        <v>661</v>
      </c>
    </row>
    <row r="78" spans="1:29" s="3" customFormat="1" ht="12.75">
      <c r="A78" s="12"/>
      <c r="B78" s="80" t="s">
        <v>207</v>
      </c>
      <c r="C78" s="80" t="s">
        <v>817</v>
      </c>
      <c r="D78" s="35" t="s">
        <v>803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63" t="s">
        <v>9</v>
      </c>
      <c r="R78" s="63" t="s">
        <v>9</v>
      </c>
      <c r="S78" s="63" t="s">
        <v>9</v>
      </c>
      <c r="T78" s="63" t="s">
        <v>9</v>
      </c>
      <c r="U78" s="36">
        <v>0</v>
      </c>
      <c r="V78" s="36">
        <v>0</v>
      </c>
      <c r="W78" s="36">
        <v>2</v>
      </c>
      <c r="X78" s="36">
        <v>2</v>
      </c>
      <c r="Y78" s="36">
        <v>61</v>
      </c>
      <c r="Z78" s="36">
        <v>63</v>
      </c>
      <c r="AA78" s="36">
        <v>0</v>
      </c>
      <c r="AB78" s="36">
        <v>0</v>
      </c>
      <c r="AC78" s="10" t="s">
        <v>703</v>
      </c>
    </row>
    <row r="79" spans="1:29" s="3" customFormat="1" ht="12.75">
      <c r="A79" s="12"/>
      <c r="B79" s="80" t="s">
        <v>205</v>
      </c>
      <c r="C79" s="80" t="s">
        <v>817</v>
      </c>
      <c r="D79" s="35" t="s">
        <v>356</v>
      </c>
      <c r="E79" s="36">
        <v>0</v>
      </c>
      <c r="F79" s="36">
        <v>0</v>
      </c>
      <c r="G79" s="36">
        <v>6253</v>
      </c>
      <c r="H79" s="36">
        <v>6253</v>
      </c>
      <c r="I79" s="36">
        <v>0</v>
      </c>
      <c r="J79" s="36">
        <v>0</v>
      </c>
      <c r="K79" s="36">
        <v>6253</v>
      </c>
      <c r="L79" s="36">
        <v>6253</v>
      </c>
      <c r="M79" s="36">
        <v>0</v>
      </c>
      <c r="N79" s="36">
        <v>0</v>
      </c>
      <c r="O79" s="36">
        <v>0</v>
      </c>
      <c r="P79" s="36">
        <v>0</v>
      </c>
      <c r="Q79" s="63">
        <v>1</v>
      </c>
      <c r="R79" s="63" t="s">
        <v>9</v>
      </c>
      <c r="S79" s="63" t="s">
        <v>9</v>
      </c>
      <c r="T79" s="63">
        <v>1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10" t="s">
        <v>660</v>
      </c>
    </row>
    <row r="80" spans="1:29" s="3" customFormat="1" ht="12.75">
      <c r="A80" s="12"/>
      <c r="B80" s="80" t="s">
        <v>38</v>
      </c>
      <c r="C80" s="80" t="s">
        <v>817</v>
      </c>
      <c r="D80" s="35" t="s">
        <v>790</v>
      </c>
      <c r="E80" s="36">
        <v>0</v>
      </c>
      <c r="F80" s="36">
        <v>0</v>
      </c>
      <c r="G80" s="36">
        <v>2123</v>
      </c>
      <c r="H80" s="36">
        <v>2123</v>
      </c>
      <c r="I80" s="36">
        <v>0</v>
      </c>
      <c r="J80" s="36">
        <v>0</v>
      </c>
      <c r="K80" s="36">
        <v>2114</v>
      </c>
      <c r="L80" s="36">
        <v>2114</v>
      </c>
      <c r="M80" s="36">
        <v>0</v>
      </c>
      <c r="N80" s="36">
        <v>0</v>
      </c>
      <c r="O80" s="36">
        <v>9</v>
      </c>
      <c r="P80" s="36">
        <v>9</v>
      </c>
      <c r="Q80" s="63">
        <v>0.9957607159679699</v>
      </c>
      <c r="R80" s="63" t="s">
        <v>9</v>
      </c>
      <c r="S80" s="63" t="s">
        <v>9</v>
      </c>
      <c r="T80" s="63">
        <v>0.9957607159679699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10" t="s">
        <v>660</v>
      </c>
    </row>
    <row r="81" spans="1:29" s="3" customFormat="1" ht="12.75">
      <c r="A81" s="12"/>
      <c r="B81" s="80" t="s">
        <v>294</v>
      </c>
      <c r="C81" s="80" t="s">
        <v>817</v>
      </c>
      <c r="D81" s="35" t="s">
        <v>366</v>
      </c>
      <c r="E81" s="36">
        <v>0</v>
      </c>
      <c r="F81" s="36">
        <v>0</v>
      </c>
      <c r="G81" s="36">
        <v>2304</v>
      </c>
      <c r="H81" s="36">
        <v>2304</v>
      </c>
      <c r="I81" s="36">
        <v>0</v>
      </c>
      <c r="J81" s="36">
        <v>0</v>
      </c>
      <c r="K81" s="36">
        <v>2304</v>
      </c>
      <c r="L81" s="36">
        <v>2304</v>
      </c>
      <c r="M81" s="36">
        <v>0</v>
      </c>
      <c r="N81" s="36">
        <v>0</v>
      </c>
      <c r="O81" s="36">
        <v>0</v>
      </c>
      <c r="P81" s="36">
        <v>0</v>
      </c>
      <c r="Q81" s="63">
        <v>1</v>
      </c>
      <c r="R81" s="63" t="s">
        <v>9</v>
      </c>
      <c r="S81" s="63" t="s">
        <v>9</v>
      </c>
      <c r="T81" s="63">
        <v>1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10" t="s">
        <v>701</v>
      </c>
    </row>
    <row r="82" spans="1:29" s="3" customFormat="1" ht="12.75">
      <c r="A82" s="12"/>
      <c r="B82" s="80" t="s">
        <v>123</v>
      </c>
      <c r="C82" s="80" t="s">
        <v>817</v>
      </c>
      <c r="D82" s="35" t="s">
        <v>365</v>
      </c>
      <c r="E82" s="36">
        <v>7992</v>
      </c>
      <c r="F82" s="36">
        <v>0</v>
      </c>
      <c r="G82" s="36">
        <v>0</v>
      </c>
      <c r="H82" s="36">
        <v>7992</v>
      </c>
      <c r="I82" s="36">
        <v>5950</v>
      </c>
      <c r="J82" s="36">
        <v>0</v>
      </c>
      <c r="K82" s="36">
        <v>0</v>
      </c>
      <c r="L82" s="36">
        <v>5950</v>
      </c>
      <c r="M82" s="36">
        <v>2042</v>
      </c>
      <c r="N82" s="36">
        <v>0</v>
      </c>
      <c r="O82" s="36">
        <v>0</v>
      </c>
      <c r="P82" s="36">
        <v>2042</v>
      </c>
      <c r="Q82" s="63">
        <v>0.7444944944944945</v>
      </c>
      <c r="R82" s="63">
        <v>0.7444944944944945</v>
      </c>
      <c r="S82" s="63" t="s">
        <v>9</v>
      </c>
      <c r="T82" s="63" t="s">
        <v>9</v>
      </c>
      <c r="U82" s="36">
        <v>1313</v>
      </c>
      <c r="V82" s="36">
        <v>0</v>
      </c>
      <c r="W82" s="36">
        <v>0</v>
      </c>
      <c r="X82" s="36">
        <v>1313</v>
      </c>
      <c r="Y82" s="36">
        <v>66</v>
      </c>
      <c r="Z82" s="36">
        <v>1379</v>
      </c>
      <c r="AA82" s="36">
        <v>777</v>
      </c>
      <c r="AB82" s="36">
        <v>33</v>
      </c>
      <c r="AC82" s="10" t="s">
        <v>703</v>
      </c>
    </row>
    <row r="83" spans="1:29" s="3" customFormat="1" ht="12.75">
      <c r="A83" s="12"/>
      <c r="B83" s="80" t="s">
        <v>135</v>
      </c>
      <c r="C83" s="80" t="s">
        <v>817</v>
      </c>
      <c r="D83" s="35" t="s">
        <v>354</v>
      </c>
      <c r="E83" s="36">
        <v>8117</v>
      </c>
      <c r="F83" s="36">
        <v>0</v>
      </c>
      <c r="G83" s="36">
        <v>0</v>
      </c>
      <c r="H83" s="36">
        <v>8117</v>
      </c>
      <c r="I83" s="36" t="s">
        <v>9</v>
      </c>
      <c r="J83" s="36" t="s">
        <v>9</v>
      </c>
      <c r="K83" s="36" t="s">
        <v>9</v>
      </c>
      <c r="L83" s="36" t="s">
        <v>9</v>
      </c>
      <c r="M83" s="36" t="s">
        <v>9</v>
      </c>
      <c r="N83" s="36" t="s">
        <v>9</v>
      </c>
      <c r="O83" s="36" t="s">
        <v>9</v>
      </c>
      <c r="P83" s="36" t="s">
        <v>9</v>
      </c>
      <c r="Q83" s="63" t="s">
        <v>9</v>
      </c>
      <c r="R83" s="63" t="s">
        <v>9</v>
      </c>
      <c r="S83" s="63" t="s">
        <v>9</v>
      </c>
      <c r="T83" s="63" t="s">
        <v>9</v>
      </c>
      <c r="U83" s="36">
        <v>2292</v>
      </c>
      <c r="V83" s="36">
        <v>0</v>
      </c>
      <c r="W83" s="36">
        <v>0</v>
      </c>
      <c r="X83" s="36">
        <v>2292</v>
      </c>
      <c r="Y83" s="36">
        <v>363</v>
      </c>
      <c r="Z83" s="36">
        <v>2655</v>
      </c>
      <c r="AA83" s="36">
        <v>972</v>
      </c>
      <c r="AB83" s="36">
        <v>0</v>
      </c>
      <c r="AC83" s="10" t="s">
        <v>661</v>
      </c>
    </row>
    <row r="84" spans="1:29" s="3" customFormat="1" ht="12.75">
      <c r="A84" s="12"/>
      <c r="B84" s="80" t="s">
        <v>30</v>
      </c>
      <c r="C84" s="80" t="s">
        <v>817</v>
      </c>
      <c r="D84" s="35" t="s">
        <v>372</v>
      </c>
      <c r="E84" s="36">
        <v>0</v>
      </c>
      <c r="F84" s="36">
        <v>0</v>
      </c>
      <c r="G84" s="36">
        <v>254</v>
      </c>
      <c r="H84" s="36">
        <v>254</v>
      </c>
      <c r="I84" s="36">
        <v>0</v>
      </c>
      <c r="J84" s="36">
        <v>0</v>
      </c>
      <c r="K84" s="36">
        <v>254</v>
      </c>
      <c r="L84" s="36">
        <v>254</v>
      </c>
      <c r="M84" s="36">
        <v>0</v>
      </c>
      <c r="N84" s="36">
        <v>0</v>
      </c>
      <c r="O84" s="36">
        <v>0</v>
      </c>
      <c r="P84" s="36">
        <v>0</v>
      </c>
      <c r="Q84" s="63">
        <v>1</v>
      </c>
      <c r="R84" s="63" t="s">
        <v>9</v>
      </c>
      <c r="S84" s="63" t="s">
        <v>9</v>
      </c>
      <c r="T84" s="63">
        <v>1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10" t="s">
        <v>706</v>
      </c>
    </row>
    <row r="85" spans="1:29" s="3" customFormat="1" ht="12.75">
      <c r="A85" s="12"/>
      <c r="B85" s="80" t="s">
        <v>203</v>
      </c>
      <c r="C85" s="80" t="s">
        <v>817</v>
      </c>
      <c r="D85" s="35" t="s">
        <v>375</v>
      </c>
      <c r="E85" s="36">
        <v>0</v>
      </c>
      <c r="F85" s="36">
        <v>0</v>
      </c>
      <c r="G85" s="36">
        <v>11100</v>
      </c>
      <c r="H85" s="36">
        <v>11100</v>
      </c>
      <c r="I85" s="36">
        <v>0</v>
      </c>
      <c r="J85" s="36">
        <v>0</v>
      </c>
      <c r="K85" s="36">
        <v>10665</v>
      </c>
      <c r="L85" s="36">
        <v>10665</v>
      </c>
      <c r="M85" s="36">
        <v>0</v>
      </c>
      <c r="N85" s="36">
        <v>0</v>
      </c>
      <c r="O85" s="36">
        <v>435</v>
      </c>
      <c r="P85" s="36">
        <v>435</v>
      </c>
      <c r="Q85" s="63">
        <v>0.9608108108108108</v>
      </c>
      <c r="R85" s="63" t="s">
        <v>9</v>
      </c>
      <c r="S85" s="63" t="s">
        <v>9</v>
      </c>
      <c r="T85" s="63">
        <v>0.9608108108108108</v>
      </c>
      <c r="U85" s="36">
        <v>0</v>
      </c>
      <c r="V85" s="36">
        <v>0</v>
      </c>
      <c r="W85" s="36">
        <v>2</v>
      </c>
      <c r="X85" s="36">
        <v>2</v>
      </c>
      <c r="Y85" s="36">
        <v>5</v>
      </c>
      <c r="Z85" s="36">
        <v>7</v>
      </c>
      <c r="AA85" s="36">
        <v>0</v>
      </c>
      <c r="AB85" s="36">
        <v>0</v>
      </c>
      <c r="AC85" s="10" t="s">
        <v>696</v>
      </c>
    </row>
    <row r="86" spans="1:29" s="3" customFormat="1" ht="12.75">
      <c r="A86" s="12"/>
      <c r="B86" s="80" t="s">
        <v>235</v>
      </c>
      <c r="C86" s="80" t="s">
        <v>817</v>
      </c>
      <c r="D86" s="35" t="s">
        <v>558</v>
      </c>
      <c r="E86" s="36">
        <v>0</v>
      </c>
      <c r="F86" s="36">
        <v>0</v>
      </c>
      <c r="G86" s="36">
        <v>5250</v>
      </c>
      <c r="H86" s="36">
        <v>5250</v>
      </c>
      <c r="I86" s="36">
        <v>0</v>
      </c>
      <c r="J86" s="36">
        <v>0</v>
      </c>
      <c r="K86" s="36">
        <v>5036</v>
      </c>
      <c r="L86" s="36">
        <v>5036</v>
      </c>
      <c r="M86" s="36">
        <v>0</v>
      </c>
      <c r="N86" s="36">
        <v>0</v>
      </c>
      <c r="O86" s="36">
        <v>214</v>
      </c>
      <c r="P86" s="36">
        <v>214</v>
      </c>
      <c r="Q86" s="63">
        <v>0.9592380952380952</v>
      </c>
      <c r="R86" s="63" t="s">
        <v>9</v>
      </c>
      <c r="S86" s="63" t="s">
        <v>9</v>
      </c>
      <c r="T86" s="63">
        <v>0.9592380952380952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10" t="s">
        <v>706</v>
      </c>
    </row>
    <row r="87" spans="1:29" s="3" customFormat="1" ht="12.75">
      <c r="A87" s="12"/>
      <c r="B87" s="80" t="s">
        <v>772</v>
      </c>
      <c r="C87" s="80" t="s">
        <v>817</v>
      </c>
      <c r="D87" s="35" t="s">
        <v>791</v>
      </c>
      <c r="E87" s="36">
        <v>0</v>
      </c>
      <c r="F87" s="36">
        <v>0</v>
      </c>
      <c r="G87" s="36">
        <v>663</v>
      </c>
      <c r="H87" s="36">
        <v>663</v>
      </c>
      <c r="I87" s="36">
        <v>0</v>
      </c>
      <c r="J87" s="36">
        <v>0</v>
      </c>
      <c r="K87" s="36">
        <v>663</v>
      </c>
      <c r="L87" s="36">
        <v>663</v>
      </c>
      <c r="M87" s="36">
        <v>0</v>
      </c>
      <c r="N87" s="36">
        <v>0</v>
      </c>
      <c r="O87" s="36">
        <v>0</v>
      </c>
      <c r="P87" s="36">
        <v>0</v>
      </c>
      <c r="Q87" s="63">
        <v>1</v>
      </c>
      <c r="R87" s="63" t="s">
        <v>9</v>
      </c>
      <c r="S87" s="63" t="s">
        <v>9</v>
      </c>
      <c r="T87" s="63">
        <v>1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10" t="s">
        <v>706</v>
      </c>
    </row>
    <row r="88" spans="1:29" s="3" customFormat="1" ht="12.75">
      <c r="A88" s="12"/>
      <c r="B88" s="80" t="s">
        <v>28</v>
      </c>
      <c r="C88" s="80" t="s">
        <v>817</v>
      </c>
      <c r="D88" s="35" t="s">
        <v>380</v>
      </c>
      <c r="E88" s="36">
        <v>0</v>
      </c>
      <c r="F88" s="36">
        <v>0</v>
      </c>
      <c r="G88" s="36">
        <v>282</v>
      </c>
      <c r="H88" s="36">
        <v>282</v>
      </c>
      <c r="I88" s="36">
        <v>0</v>
      </c>
      <c r="J88" s="36">
        <v>0</v>
      </c>
      <c r="K88" s="36">
        <v>282</v>
      </c>
      <c r="L88" s="36">
        <v>282</v>
      </c>
      <c r="M88" s="36">
        <v>0</v>
      </c>
      <c r="N88" s="36">
        <v>0</v>
      </c>
      <c r="O88" s="36">
        <v>0</v>
      </c>
      <c r="P88" s="36">
        <v>0</v>
      </c>
      <c r="Q88" s="63">
        <v>1</v>
      </c>
      <c r="R88" s="63" t="s">
        <v>9</v>
      </c>
      <c r="S88" s="63" t="s">
        <v>9</v>
      </c>
      <c r="T88" s="63">
        <v>1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10" t="s">
        <v>706</v>
      </c>
    </row>
    <row r="89" spans="1:29" s="3" customFormat="1" ht="12.75">
      <c r="A89" s="12"/>
      <c r="B89" s="80" t="s">
        <v>773</v>
      </c>
      <c r="C89" s="80" t="s">
        <v>817</v>
      </c>
      <c r="D89" s="35" t="s">
        <v>792</v>
      </c>
      <c r="E89" s="36">
        <v>0</v>
      </c>
      <c r="F89" s="36">
        <v>0</v>
      </c>
      <c r="G89" s="36">
        <v>483</v>
      </c>
      <c r="H89" s="36">
        <v>483</v>
      </c>
      <c r="I89" s="36">
        <v>0</v>
      </c>
      <c r="J89" s="36">
        <v>0</v>
      </c>
      <c r="K89" s="36">
        <v>483</v>
      </c>
      <c r="L89" s="36">
        <v>483</v>
      </c>
      <c r="M89" s="36">
        <v>0</v>
      </c>
      <c r="N89" s="36">
        <v>0</v>
      </c>
      <c r="O89" s="36">
        <v>0</v>
      </c>
      <c r="P89" s="36">
        <v>0</v>
      </c>
      <c r="Q89" s="63">
        <v>1</v>
      </c>
      <c r="R89" s="63" t="s">
        <v>9</v>
      </c>
      <c r="S89" s="63" t="s">
        <v>9</v>
      </c>
      <c r="T89" s="63">
        <v>1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10" t="s">
        <v>706</v>
      </c>
    </row>
    <row r="90" spans="1:29" s="3" customFormat="1" ht="12.75">
      <c r="A90" s="12"/>
      <c r="B90" s="80" t="s">
        <v>136</v>
      </c>
      <c r="C90" s="80" t="s">
        <v>817</v>
      </c>
      <c r="D90" s="35" t="s">
        <v>384</v>
      </c>
      <c r="E90" s="36">
        <v>9027</v>
      </c>
      <c r="F90" s="36">
        <v>1010</v>
      </c>
      <c r="G90" s="36">
        <v>1628</v>
      </c>
      <c r="H90" s="36">
        <v>11665</v>
      </c>
      <c r="I90" s="36">
        <v>5419</v>
      </c>
      <c r="J90" s="36">
        <v>995</v>
      </c>
      <c r="K90" s="36">
        <v>1628</v>
      </c>
      <c r="L90" s="36">
        <v>8042</v>
      </c>
      <c r="M90" s="36">
        <v>3608</v>
      </c>
      <c r="N90" s="36">
        <v>15</v>
      </c>
      <c r="O90" s="36">
        <v>0</v>
      </c>
      <c r="P90" s="36">
        <v>3623</v>
      </c>
      <c r="Q90" s="63">
        <v>0.689412773253322</v>
      </c>
      <c r="R90" s="63">
        <v>0.6003101805694029</v>
      </c>
      <c r="S90" s="63">
        <v>0.9851485148514851</v>
      </c>
      <c r="T90" s="63">
        <v>1</v>
      </c>
      <c r="U90" s="36">
        <v>2630</v>
      </c>
      <c r="V90" s="36">
        <v>0</v>
      </c>
      <c r="W90" s="36">
        <v>0</v>
      </c>
      <c r="X90" s="36">
        <v>2630</v>
      </c>
      <c r="Y90" s="36">
        <v>1195</v>
      </c>
      <c r="Z90" s="36">
        <v>3825</v>
      </c>
      <c r="AA90" s="36">
        <v>679</v>
      </c>
      <c r="AB90" s="36">
        <v>0</v>
      </c>
      <c r="AC90" s="10" t="s">
        <v>661</v>
      </c>
    </row>
    <row r="91" spans="1:29" s="3" customFormat="1" ht="12.75">
      <c r="A91" s="12"/>
      <c r="B91" s="80" t="s">
        <v>39</v>
      </c>
      <c r="C91" s="80" t="s">
        <v>817</v>
      </c>
      <c r="D91" s="35" t="s">
        <v>388</v>
      </c>
      <c r="E91" s="36">
        <v>0</v>
      </c>
      <c r="F91" s="36">
        <v>0</v>
      </c>
      <c r="G91" s="36">
        <v>5345</v>
      </c>
      <c r="H91" s="36">
        <v>5345</v>
      </c>
      <c r="I91" s="36">
        <v>0</v>
      </c>
      <c r="J91" s="36">
        <v>0</v>
      </c>
      <c r="K91" s="36">
        <v>5179</v>
      </c>
      <c r="L91" s="36">
        <v>5179</v>
      </c>
      <c r="M91" s="36">
        <v>0</v>
      </c>
      <c r="N91" s="36">
        <v>0</v>
      </c>
      <c r="O91" s="36">
        <v>166</v>
      </c>
      <c r="P91" s="36">
        <v>166</v>
      </c>
      <c r="Q91" s="63">
        <v>0.9689429373246025</v>
      </c>
      <c r="R91" s="63" t="s">
        <v>9</v>
      </c>
      <c r="S91" s="63" t="s">
        <v>9</v>
      </c>
      <c r="T91" s="63">
        <v>0.9689429373246025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10" t="s">
        <v>709</v>
      </c>
    </row>
    <row r="92" spans="1:29" s="3" customFormat="1" ht="12.75">
      <c r="A92" s="12"/>
      <c r="B92" s="80" t="s">
        <v>188</v>
      </c>
      <c r="C92" s="80" t="s">
        <v>817</v>
      </c>
      <c r="D92" s="35" t="s">
        <v>357</v>
      </c>
      <c r="E92" s="36">
        <v>16715</v>
      </c>
      <c r="F92" s="36">
        <v>1544</v>
      </c>
      <c r="G92" s="36">
        <v>193</v>
      </c>
      <c r="H92" s="36">
        <v>18452</v>
      </c>
      <c r="I92" s="36" t="s">
        <v>9</v>
      </c>
      <c r="J92" s="36" t="s">
        <v>9</v>
      </c>
      <c r="K92" s="36" t="s">
        <v>9</v>
      </c>
      <c r="L92" s="36" t="s">
        <v>9</v>
      </c>
      <c r="M92" s="36" t="s">
        <v>9</v>
      </c>
      <c r="N92" s="36" t="s">
        <v>9</v>
      </c>
      <c r="O92" s="36" t="s">
        <v>9</v>
      </c>
      <c r="P92" s="36" t="s">
        <v>9</v>
      </c>
      <c r="Q92" s="63" t="s">
        <v>9</v>
      </c>
      <c r="R92" s="63" t="s">
        <v>9</v>
      </c>
      <c r="S92" s="63" t="s">
        <v>9</v>
      </c>
      <c r="T92" s="63" t="s">
        <v>9</v>
      </c>
      <c r="U92" s="36">
        <v>4724</v>
      </c>
      <c r="V92" s="36">
        <v>0</v>
      </c>
      <c r="W92" s="36">
        <v>0</v>
      </c>
      <c r="X92" s="36">
        <v>4724</v>
      </c>
      <c r="Y92" s="36">
        <v>2882</v>
      </c>
      <c r="Z92" s="36">
        <v>7606</v>
      </c>
      <c r="AA92" s="36">
        <v>2141</v>
      </c>
      <c r="AB92" s="36">
        <v>35</v>
      </c>
      <c r="AC92" s="10" t="s">
        <v>709</v>
      </c>
    </row>
    <row r="93" spans="1:29" s="3" customFormat="1" ht="12.75">
      <c r="A93" s="12"/>
      <c r="B93" s="80" t="s">
        <v>774</v>
      </c>
      <c r="C93" s="80" t="s">
        <v>817</v>
      </c>
      <c r="D93" s="35" t="s">
        <v>793</v>
      </c>
      <c r="E93" s="36">
        <v>0</v>
      </c>
      <c r="F93" s="36">
        <v>0</v>
      </c>
      <c r="G93" s="36">
        <v>2990</v>
      </c>
      <c r="H93" s="36">
        <v>2990</v>
      </c>
      <c r="I93" s="36">
        <v>0</v>
      </c>
      <c r="J93" s="36">
        <v>0</v>
      </c>
      <c r="K93" s="36">
        <v>2990</v>
      </c>
      <c r="L93" s="36">
        <v>2990</v>
      </c>
      <c r="M93" s="36">
        <v>0</v>
      </c>
      <c r="N93" s="36">
        <v>0</v>
      </c>
      <c r="O93" s="36">
        <v>0</v>
      </c>
      <c r="P93" s="36">
        <v>0</v>
      </c>
      <c r="Q93" s="63">
        <v>1</v>
      </c>
      <c r="R93" s="63" t="s">
        <v>9</v>
      </c>
      <c r="S93" s="63" t="s">
        <v>9</v>
      </c>
      <c r="T93" s="63">
        <v>1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10" t="s">
        <v>706</v>
      </c>
    </row>
    <row r="94" spans="1:29" s="3" customFormat="1" ht="12.75">
      <c r="A94" s="12"/>
      <c r="B94" s="80" t="s">
        <v>775</v>
      </c>
      <c r="C94" s="80" t="s">
        <v>817</v>
      </c>
      <c r="D94" s="35" t="s">
        <v>794</v>
      </c>
      <c r="E94" s="36">
        <v>0</v>
      </c>
      <c r="F94" s="36">
        <v>0</v>
      </c>
      <c r="G94" s="36">
        <v>494</v>
      </c>
      <c r="H94" s="36">
        <v>494</v>
      </c>
      <c r="I94" s="36">
        <v>0</v>
      </c>
      <c r="J94" s="36">
        <v>0</v>
      </c>
      <c r="K94" s="36">
        <v>494</v>
      </c>
      <c r="L94" s="36">
        <v>494</v>
      </c>
      <c r="M94" s="36">
        <v>0</v>
      </c>
      <c r="N94" s="36">
        <v>0</v>
      </c>
      <c r="O94" s="36">
        <v>0</v>
      </c>
      <c r="P94" s="36">
        <v>0</v>
      </c>
      <c r="Q94" s="63">
        <v>1</v>
      </c>
      <c r="R94" s="63" t="s">
        <v>9</v>
      </c>
      <c r="S94" s="63" t="s">
        <v>9</v>
      </c>
      <c r="T94" s="63">
        <v>1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10" t="s">
        <v>706</v>
      </c>
    </row>
    <row r="95" spans="1:29" s="3" customFormat="1" ht="12.75">
      <c r="A95" s="12"/>
      <c r="B95" s="80" t="s">
        <v>29</v>
      </c>
      <c r="C95" s="80" t="s">
        <v>817</v>
      </c>
      <c r="D95" s="35" t="s">
        <v>391</v>
      </c>
      <c r="E95" s="36">
        <v>0</v>
      </c>
      <c r="F95" s="36">
        <v>0</v>
      </c>
      <c r="G95" s="36">
        <v>285</v>
      </c>
      <c r="H95" s="36">
        <v>285</v>
      </c>
      <c r="I95" s="36">
        <v>0</v>
      </c>
      <c r="J95" s="36">
        <v>0</v>
      </c>
      <c r="K95" s="36">
        <v>285</v>
      </c>
      <c r="L95" s="36">
        <v>285</v>
      </c>
      <c r="M95" s="36">
        <v>0</v>
      </c>
      <c r="N95" s="36">
        <v>0</v>
      </c>
      <c r="O95" s="36">
        <v>0</v>
      </c>
      <c r="P95" s="36">
        <v>0</v>
      </c>
      <c r="Q95" s="63">
        <v>1</v>
      </c>
      <c r="R95" s="63" t="s">
        <v>9</v>
      </c>
      <c r="S95" s="63" t="s">
        <v>9</v>
      </c>
      <c r="T95" s="63">
        <v>1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10" t="s">
        <v>706</v>
      </c>
    </row>
    <row r="96" spans="1:29" s="3" customFormat="1" ht="12.75">
      <c r="A96" s="12"/>
      <c r="B96" s="80" t="s">
        <v>193</v>
      </c>
      <c r="C96" s="80" t="s">
        <v>817</v>
      </c>
      <c r="D96" s="35" t="s">
        <v>348</v>
      </c>
      <c r="E96" s="36">
        <v>14862</v>
      </c>
      <c r="F96" s="36">
        <v>1042</v>
      </c>
      <c r="G96" s="36">
        <v>3426</v>
      </c>
      <c r="H96" s="36">
        <v>19330</v>
      </c>
      <c r="I96" s="36">
        <v>9524</v>
      </c>
      <c r="J96" s="36">
        <v>1005</v>
      </c>
      <c r="K96" s="36">
        <v>3423</v>
      </c>
      <c r="L96" s="36">
        <v>13952</v>
      </c>
      <c r="M96" s="36">
        <v>5338</v>
      </c>
      <c r="N96" s="36">
        <v>37</v>
      </c>
      <c r="O96" s="36">
        <v>3</v>
      </c>
      <c r="P96" s="36">
        <v>5378</v>
      </c>
      <c r="Q96" s="63">
        <v>0.7217796171753751</v>
      </c>
      <c r="R96" s="63">
        <v>0.6408289597631543</v>
      </c>
      <c r="S96" s="63">
        <v>0.9644913627639156</v>
      </c>
      <c r="T96" s="63">
        <v>0.999124343257443</v>
      </c>
      <c r="U96" s="36">
        <v>3393</v>
      </c>
      <c r="V96" s="36">
        <v>32</v>
      </c>
      <c r="W96" s="36">
        <v>0</v>
      </c>
      <c r="X96" s="36">
        <v>3425</v>
      </c>
      <c r="Y96" s="36">
        <v>636</v>
      </c>
      <c r="Z96" s="36">
        <v>4061</v>
      </c>
      <c r="AA96" s="36">
        <v>923</v>
      </c>
      <c r="AB96" s="36">
        <v>1</v>
      </c>
      <c r="AC96" s="10" t="s">
        <v>714</v>
      </c>
    </row>
    <row r="97" spans="1:29" s="3" customFormat="1" ht="12.75">
      <c r="A97" s="12"/>
      <c r="B97" s="80" t="s">
        <v>115</v>
      </c>
      <c r="C97" s="80" t="s">
        <v>817</v>
      </c>
      <c r="D97" s="35" t="s">
        <v>359</v>
      </c>
      <c r="E97" s="36">
        <v>9521</v>
      </c>
      <c r="F97" s="36">
        <v>0</v>
      </c>
      <c r="G97" s="36">
        <v>5032</v>
      </c>
      <c r="H97" s="36">
        <v>14553</v>
      </c>
      <c r="I97" s="36">
        <v>7887</v>
      </c>
      <c r="J97" s="36">
        <v>0</v>
      </c>
      <c r="K97" s="36">
        <v>4776</v>
      </c>
      <c r="L97" s="36">
        <v>12663</v>
      </c>
      <c r="M97" s="36">
        <v>1634</v>
      </c>
      <c r="N97" s="36">
        <v>0</v>
      </c>
      <c r="O97" s="36">
        <v>256</v>
      </c>
      <c r="P97" s="36">
        <v>1890</v>
      </c>
      <c r="Q97" s="63">
        <v>0.8701298701298701</v>
      </c>
      <c r="R97" s="63">
        <v>0.8283793719147149</v>
      </c>
      <c r="S97" s="63" t="s">
        <v>9</v>
      </c>
      <c r="T97" s="63">
        <v>0.9491255961844197</v>
      </c>
      <c r="U97" s="36">
        <v>3527</v>
      </c>
      <c r="V97" s="36">
        <v>0</v>
      </c>
      <c r="W97" s="36">
        <v>15</v>
      </c>
      <c r="X97" s="36">
        <v>3542</v>
      </c>
      <c r="Y97" s="36">
        <v>447</v>
      </c>
      <c r="Z97" s="36">
        <v>3989</v>
      </c>
      <c r="AA97" s="36">
        <v>275</v>
      </c>
      <c r="AB97" s="36">
        <v>4</v>
      </c>
      <c r="AC97" s="10" t="s">
        <v>709</v>
      </c>
    </row>
    <row r="98" spans="1:29" s="3" customFormat="1" ht="12.75">
      <c r="A98" s="12"/>
      <c r="B98" s="80" t="s">
        <v>199</v>
      </c>
      <c r="C98" s="80" t="s">
        <v>817</v>
      </c>
      <c r="D98" s="35" t="s">
        <v>390</v>
      </c>
      <c r="E98" s="36">
        <v>10075</v>
      </c>
      <c r="F98" s="36">
        <v>0</v>
      </c>
      <c r="G98" s="36">
        <v>2359</v>
      </c>
      <c r="H98" s="36">
        <v>12434</v>
      </c>
      <c r="I98" s="36">
        <v>5289</v>
      </c>
      <c r="J98" s="36">
        <v>0</v>
      </c>
      <c r="K98" s="36">
        <v>2233</v>
      </c>
      <c r="L98" s="36">
        <v>7522</v>
      </c>
      <c r="M98" s="36">
        <v>4786</v>
      </c>
      <c r="N98" s="36">
        <v>0</v>
      </c>
      <c r="O98" s="36">
        <v>126</v>
      </c>
      <c r="P98" s="36">
        <v>4912</v>
      </c>
      <c r="Q98" s="63">
        <v>0.6049541579539971</v>
      </c>
      <c r="R98" s="63">
        <v>0.5249627791563275</v>
      </c>
      <c r="S98" s="63" t="s">
        <v>9</v>
      </c>
      <c r="T98" s="63">
        <v>0.9465875370919882</v>
      </c>
      <c r="U98" s="36">
        <v>2759</v>
      </c>
      <c r="V98" s="36">
        <v>0</v>
      </c>
      <c r="W98" s="36">
        <v>49</v>
      </c>
      <c r="X98" s="36">
        <v>2808</v>
      </c>
      <c r="Y98" s="36">
        <v>2359</v>
      </c>
      <c r="Z98" s="36">
        <v>5167</v>
      </c>
      <c r="AA98" s="36">
        <v>2130</v>
      </c>
      <c r="AB98" s="36">
        <v>348</v>
      </c>
      <c r="AC98" s="10" t="s">
        <v>710</v>
      </c>
    </row>
    <row r="99" spans="1:29" s="3" customFormat="1" ht="12.75">
      <c r="A99" s="12"/>
      <c r="B99" s="80" t="s">
        <v>44</v>
      </c>
      <c r="C99" s="80" t="s">
        <v>817</v>
      </c>
      <c r="D99" s="35" t="s">
        <v>397</v>
      </c>
      <c r="E99" s="36">
        <v>0</v>
      </c>
      <c r="F99" s="36">
        <v>0</v>
      </c>
      <c r="G99" s="36">
        <v>2119</v>
      </c>
      <c r="H99" s="36">
        <v>2119</v>
      </c>
      <c r="I99" s="36">
        <v>0</v>
      </c>
      <c r="J99" s="36">
        <v>0</v>
      </c>
      <c r="K99" s="36">
        <v>2116</v>
      </c>
      <c r="L99" s="36">
        <v>2116</v>
      </c>
      <c r="M99" s="36">
        <v>0</v>
      </c>
      <c r="N99" s="36">
        <v>0</v>
      </c>
      <c r="O99" s="36">
        <v>3</v>
      </c>
      <c r="P99" s="36">
        <v>3</v>
      </c>
      <c r="Q99" s="63">
        <v>0.9985842378480415</v>
      </c>
      <c r="R99" s="63" t="s">
        <v>9</v>
      </c>
      <c r="S99" s="63" t="s">
        <v>9</v>
      </c>
      <c r="T99" s="63">
        <v>0.9985842378480415</v>
      </c>
      <c r="U99" s="36">
        <v>0</v>
      </c>
      <c r="V99" s="36">
        <v>0</v>
      </c>
      <c r="W99" s="36">
        <v>0</v>
      </c>
      <c r="X99" s="36">
        <v>0</v>
      </c>
      <c r="Y99" s="36">
        <v>21</v>
      </c>
      <c r="Z99" s="36">
        <v>21</v>
      </c>
      <c r="AA99" s="36">
        <v>0</v>
      </c>
      <c r="AB99" s="36">
        <v>0</v>
      </c>
      <c r="AC99" s="10" t="s">
        <v>710</v>
      </c>
    </row>
    <row r="100" spans="1:29" s="3" customFormat="1" ht="12.75">
      <c r="A100" s="12"/>
      <c r="B100" s="80" t="s">
        <v>300</v>
      </c>
      <c r="C100" s="80" t="s">
        <v>817</v>
      </c>
      <c r="D100" s="35" t="s">
        <v>301</v>
      </c>
      <c r="E100" s="36">
        <v>0</v>
      </c>
      <c r="F100" s="36">
        <v>0</v>
      </c>
      <c r="G100" s="36">
        <v>674</v>
      </c>
      <c r="H100" s="36">
        <v>674</v>
      </c>
      <c r="I100" s="36">
        <v>0</v>
      </c>
      <c r="J100" s="36">
        <v>0</v>
      </c>
      <c r="K100" s="36">
        <v>674</v>
      </c>
      <c r="L100" s="36">
        <v>674</v>
      </c>
      <c r="M100" s="36">
        <v>0</v>
      </c>
      <c r="N100" s="36">
        <v>0</v>
      </c>
      <c r="O100" s="36">
        <v>0</v>
      </c>
      <c r="P100" s="36">
        <v>0</v>
      </c>
      <c r="Q100" s="63">
        <v>1</v>
      </c>
      <c r="R100" s="63" t="s">
        <v>9</v>
      </c>
      <c r="S100" s="63" t="s">
        <v>9</v>
      </c>
      <c r="T100" s="63">
        <v>1</v>
      </c>
      <c r="U100" s="36">
        <v>0</v>
      </c>
      <c r="V100" s="36">
        <v>0</v>
      </c>
      <c r="W100" s="36">
        <v>0</v>
      </c>
      <c r="X100" s="36">
        <v>0</v>
      </c>
      <c r="Y100" s="36">
        <v>9</v>
      </c>
      <c r="Z100" s="36">
        <v>9</v>
      </c>
      <c r="AA100" s="36">
        <v>0</v>
      </c>
      <c r="AB100" s="36">
        <v>0</v>
      </c>
      <c r="AC100" s="10" t="s">
        <v>696</v>
      </c>
    </row>
    <row r="101" spans="1:29" s="3" customFormat="1" ht="12.75">
      <c r="A101" s="12"/>
      <c r="B101" s="80" t="s">
        <v>216</v>
      </c>
      <c r="C101" s="80" t="s">
        <v>817</v>
      </c>
      <c r="D101" s="35" t="s">
        <v>401</v>
      </c>
      <c r="E101" s="36">
        <v>0</v>
      </c>
      <c r="F101" s="36">
        <v>0</v>
      </c>
      <c r="G101" s="36">
        <v>6845</v>
      </c>
      <c r="H101" s="36">
        <v>6845</v>
      </c>
      <c r="I101" s="36">
        <v>0</v>
      </c>
      <c r="J101" s="36">
        <v>0</v>
      </c>
      <c r="K101" s="36">
        <v>6845</v>
      </c>
      <c r="L101" s="36">
        <v>6845</v>
      </c>
      <c r="M101" s="36">
        <v>0</v>
      </c>
      <c r="N101" s="36">
        <v>0</v>
      </c>
      <c r="O101" s="36">
        <v>0</v>
      </c>
      <c r="P101" s="36">
        <v>0</v>
      </c>
      <c r="Q101" s="63">
        <v>1</v>
      </c>
      <c r="R101" s="63" t="s">
        <v>9</v>
      </c>
      <c r="S101" s="63" t="s">
        <v>9</v>
      </c>
      <c r="T101" s="63">
        <v>1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10" t="s">
        <v>701</v>
      </c>
    </row>
    <row r="102" spans="1:29" s="3" customFormat="1" ht="12.75">
      <c r="A102" s="12"/>
      <c r="B102" s="80" t="s">
        <v>108</v>
      </c>
      <c r="C102" s="80" t="s">
        <v>817</v>
      </c>
      <c r="D102" s="35" t="s">
        <v>392</v>
      </c>
      <c r="E102" s="36">
        <v>6429</v>
      </c>
      <c r="F102" s="36">
        <v>0</v>
      </c>
      <c r="G102" s="36">
        <v>566</v>
      </c>
      <c r="H102" s="36">
        <v>6995</v>
      </c>
      <c r="I102" s="36">
        <v>4966</v>
      </c>
      <c r="J102" s="36">
        <v>0</v>
      </c>
      <c r="K102" s="36">
        <v>566</v>
      </c>
      <c r="L102" s="36">
        <v>5532</v>
      </c>
      <c r="M102" s="36">
        <v>1463</v>
      </c>
      <c r="N102" s="36">
        <v>0</v>
      </c>
      <c r="O102" s="36">
        <v>0</v>
      </c>
      <c r="P102" s="36">
        <v>1463</v>
      </c>
      <c r="Q102" s="63">
        <v>0.7908506075768406</v>
      </c>
      <c r="R102" s="63">
        <v>0.7724373930626847</v>
      </c>
      <c r="S102" s="63" t="s">
        <v>9</v>
      </c>
      <c r="T102" s="63">
        <v>1</v>
      </c>
      <c r="U102" s="36">
        <v>1789</v>
      </c>
      <c r="V102" s="36">
        <v>0</v>
      </c>
      <c r="W102" s="36">
        <v>0</v>
      </c>
      <c r="X102" s="36">
        <v>1789</v>
      </c>
      <c r="Y102" s="36">
        <v>231</v>
      </c>
      <c r="Z102" s="36">
        <v>2020</v>
      </c>
      <c r="AA102" s="36">
        <v>147</v>
      </c>
      <c r="AB102" s="36">
        <v>0</v>
      </c>
      <c r="AC102" s="10" t="s">
        <v>703</v>
      </c>
    </row>
    <row r="103" spans="1:29" s="3" customFormat="1" ht="12.75">
      <c r="A103" s="12"/>
      <c r="B103" s="80" t="s">
        <v>218</v>
      </c>
      <c r="C103" s="80" t="s">
        <v>817</v>
      </c>
      <c r="D103" s="35" t="s">
        <v>404</v>
      </c>
      <c r="E103" s="36">
        <v>0</v>
      </c>
      <c r="F103" s="36">
        <v>0</v>
      </c>
      <c r="G103" s="36">
        <v>4038</v>
      </c>
      <c r="H103" s="36">
        <v>4038</v>
      </c>
      <c r="I103" s="36">
        <v>0</v>
      </c>
      <c r="J103" s="36">
        <v>0</v>
      </c>
      <c r="K103" s="36">
        <v>4038</v>
      </c>
      <c r="L103" s="36">
        <v>4038</v>
      </c>
      <c r="M103" s="36">
        <v>0</v>
      </c>
      <c r="N103" s="36">
        <v>0</v>
      </c>
      <c r="O103" s="36">
        <v>0</v>
      </c>
      <c r="P103" s="36">
        <v>0</v>
      </c>
      <c r="Q103" s="63">
        <v>1</v>
      </c>
      <c r="R103" s="63" t="s">
        <v>9</v>
      </c>
      <c r="S103" s="63" t="s">
        <v>9</v>
      </c>
      <c r="T103" s="63">
        <v>1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10" t="s">
        <v>714</v>
      </c>
    </row>
    <row r="104" spans="1:29" s="3" customFormat="1" ht="12.75">
      <c r="A104" s="12"/>
      <c r="B104" s="80" t="s">
        <v>132</v>
      </c>
      <c r="C104" s="80" t="s">
        <v>817</v>
      </c>
      <c r="D104" s="35" t="s">
        <v>396</v>
      </c>
      <c r="E104" s="36">
        <v>9972</v>
      </c>
      <c r="F104" s="36">
        <v>0</v>
      </c>
      <c r="G104" s="36">
        <v>7142</v>
      </c>
      <c r="H104" s="36">
        <v>17114</v>
      </c>
      <c r="I104" s="36">
        <v>6501</v>
      </c>
      <c r="J104" s="36">
        <v>0</v>
      </c>
      <c r="K104" s="36">
        <v>6892</v>
      </c>
      <c r="L104" s="36">
        <v>13393</v>
      </c>
      <c r="M104" s="36">
        <v>3471</v>
      </c>
      <c r="N104" s="36">
        <v>0</v>
      </c>
      <c r="O104" s="36">
        <v>250</v>
      </c>
      <c r="P104" s="36">
        <v>3721</v>
      </c>
      <c r="Q104" s="63">
        <v>0.7825756690428889</v>
      </c>
      <c r="R104" s="63">
        <v>0.6519253910950662</v>
      </c>
      <c r="S104" s="63" t="s">
        <v>9</v>
      </c>
      <c r="T104" s="63">
        <v>0.9649957994959395</v>
      </c>
      <c r="U104" s="36">
        <v>2556</v>
      </c>
      <c r="V104" s="36">
        <v>0</v>
      </c>
      <c r="W104" s="36">
        <v>0</v>
      </c>
      <c r="X104" s="36">
        <v>2556</v>
      </c>
      <c r="Y104" s="36">
        <v>775</v>
      </c>
      <c r="Z104" s="36">
        <v>3331</v>
      </c>
      <c r="AA104" s="36">
        <v>1194</v>
      </c>
      <c r="AB104" s="36">
        <v>115</v>
      </c>
      <c r="AC104" s="10" t="s">
        <v>714</v>
      </c>
    </row>
    <row r="105" spans="1:29" s="3" customFormat="1" ht="12.75">
      <c r="A105" s="12"/>
      <c r="B105" s="80" t="s">
        <v>119</v>
      </c>
      <c r="C105" s="80" t="s">
        <v>817</v>
      </c>
      <c r="D105" s="35" t="s">
        <v>804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63" t="s">
        <v>9</v>
      </c>
      <c r="R105" s="63" t="s">
        <v>9</v>
      </c>
      <c r="S105" s="63" t="s">
        <v>9</v>
      </c>
      <c r="T105" s="63" t="s">
        <v>9</v>
      </c>
      <c r="U105" s="36">
        <v>0</v>
      </c>
      <c r="V105" s="36">
        <v>0</v>
      </c>
      <c r="W105" s="36">
        <v>0</v>
      </c>
      <c r="X105" s="36">
        <v>0</v>
      </c>
      <c r="Y105" s="36">
        <v>19</v>
      </c>
      <c r="Z105" s="36">
        <v>19</v>
      </c>
      <c r="AA105" s="36">
        <v>0</v>
      </c>
      <c r="AB105" s="36">
        <v>0</v>
      </c>
      <c r="AC105" s="10" t="s">
        <v>710</v>
      </c>
    </row>
    <row r="106" spans="1:29" s="3" customFormat="1" ht="12.75">
      <c r="A106" s="12"/>
      <c r="B106" s="80" t="s">
        <v>120</v>
      </c>
      <c r="C106" s="80" t="s">
        <v>817</v>
      </c>
      <c r="D106" s="35" t="s">
        <v>400</v>
      </c>
      <c r="E106" s="36">
        <v>12303</v>
      </c>
      <c r="F106" s="36">
        <v>0</v>
      </c>
      <c r="G106" s="36">
        <v>10795</v>
      </c>
      <c r="H106" s="36">
        <v>23098</v>
      </c>
      <c r="I106" s="36">
        <v>8722</v>
      </c>
      <c r="J106" s="36">
        <v>0</v>
      </c>
      <c r="K106" s="36">
        <v>10398</v>
      </c>
      <c r="L106" s="36">
        <v>19120</v>
      </c>
      <c r="M106" s="36">
        <v>3581</v>
      </c>
      <c r="N106" s="36">
        <v>0</v>
      </c>
      <c r="O106" s="36">
        <v>397</v>
      </c>
      <c r="P106" s="36">
        <v>3978</v>
      </c>
      <c r="Q106" s="63">
        <v>0.8277772967356481</v>
      </c>
      <c r="R106" s="63">
        <v>0.7089327806226123</v>
      </c>
      <c r="S106" s="63" t="s">
        <v>9</v>
      </c>
      <c r="T106" s="63">
        <v>0.9632237146827235</v>
      </c>
      <c r="U106" s="36">
        <v>3073</v>
      </c>
      <c r="V106" s="36">
        <v>0</v>
      </c>
      <c r="W106" s="36">
        <v>0</v>
      </c>
      <c r="X106" s="36">
        <v>3073</v>
      </c>
      <c r="Y106" s="36">
        <v>1063</v>
      </c>
      <c r="Z106" s="36">
        <v>4136</v>
      </c>
      <c r="AA106" s="36">
        <v>671</v>
      </c>
      <c r="AB106" s="36">
        <v>0</v>
      </c>
      <c r="AC106" s="10" t="s">
        <v>714</v>
      </c>
    </row>
    <row r="107" spans="1:29" s="3" customFormat="1" ht="12.75">
      <c r="A107" s="12"/>
      <c r="B107" s="80" t="s">
        <v>178</v>
      </c>
      <c r="C107" s="80" t="s">
        <v>817</v>
      </c>
      <c r="D107" s="35" t="s">
        <v>376</v>
      </c>
      <c r="E107" s="36">
        <v>12204</v>
      </c>
      <c r="F107" s="36">
        <v>0</v>
      </c>
      <c r="G107" s="36">
        <v>4703</v>
      </c>
      <c r="H107" s="36">
        <v>16907</v>
      </c>
      <c r="I107" s="36">
        <v>6237</v>
      </c>
      <c r="J107" s="36">
        <v>0</v>
      </c>
      <c r="K107" s="36">
        <v>4703</v>
      </c>
      <c r="L107" s="36">
        <v>10940</v>
      </c>
      <c r="M107" s="36">
        <v>5967</v>
      </c>
      <c r="N107" s="36">
        <v>0</v>
      </c>
      <c r="O107" s="36">
        <v>0</v>
      </c>
      <c r="P107" s="36">
        <v>5967</v>
      </c>
      <c r="Q107" s="63">
        <v>0.6470692612527356</v>
      </c>
      <c r="R107" s="63">
        <v>0.5110619469026548</v>
      </c>
      <c r="S107" s="63" t="s">
        <v>9</v>
      </c>
      <c r="T107" s="63">
        <v>1</v>
      </c>
      <c r="U107" s="36">
        <v>4123</v>
      </c>
      <c r="V107" s="36">
        <v>0</v>
      </c>
      <c r="W107" s="36">
        <v>0</v>
      </c>
      <c r="X107" s="36">
        <v>4123</v>
      </c>
      <c r="Y107" s="36">
        <v>1097</v>
      </c>
      <c r="Z107" s="36">
        <v>5220</v>
      </c>
      <c r="AA107" s="36">
        <v>1954</v>
      </c>
      <c r="AB107" s="36">
        <v>0</v>
      </c>
      <c r="AC107" s="10" t="s">
        <v>696</v>
      </c>
    </row>
    <row r="108" spans="1:29" s="3" customFormat="1" ht="12.75">
      <c r="A108" s="12"/>
      <c r="B108" s="80" t="s">
        <v>154</v>
      </c>
      <c r="C108" s="80" t="s">
        <v>817</v>
      </c>
      <c r="D108" s="35" t="s">
        <v>402</v>
      </c>
      <c r="E108" s="36">
        <v>31985</v>
      </c>
      <c r="F108" s="36">
        <v>0</v>
      </c>
      <c r="G108" s="36">
        <v>3256</v>
      </c>
      <c r="H108" s="36">
        <v>35241</v>
      </c>
      <c r="I108" s="36">
        <v>18987</v>
      </c>
      <c r="J108" s="36">
        <v>0</v>
      </c>
      <c r="K108" s="36">
        <v>3150</v>
      </c>
      <c r="L108" s="36">
        <v>22137</v>
      </c>
      <c r="M108" s="36">
        <v>12998</v>
      </c>
      <c r="N108" s="36">
        <v>0</v>
      </c>
      <c r="O108" s="36">
        <v>106</v>
      </c>
      <c r="P108" s="36">
        <v>13104</v>
      </c>
      <c r="Q108" s="63">
        <v>0.6281603813739678</v>
      </c>
      <c r="R108" s="63">
        <v>0.5936220103173363</v>
      </c>
      <c r="S108" s="63" t="s">
        <v>9</v>
      </c>
      <c r="T108" s="63">
        <v>0.9674447174447175</v>
      </c>
      <c r="U108" s="36">
        <v>11038</v>
      </c>
      <c r="V108" s="36">
        <v>0</v>
      </c>
      <c r="W108" s="36">
        <v>1417</v>
      </c>
      <c r="X108" s="36">
        <v>12455</v>
      </c>
      <c r="Y108" s="36">
        <v>3490</v>
      </c>
      <c r="Z108" s="36">
        <v>15945</v>
      </c>
      <c r="AA108" s="36">
        <v>4929</v>
      </c>
      <c r="AB108" s="36">
        <v>4</v>
      </c>
      <c r="AC108" s="10" t="s">
        <v>701</v>
      </c>
    </row>
    <row r="109" spans="1:29" s="3" customFormat="1" ht="12.75">
      <c r="A109" s="12"/>
      <c r="B109" s="80" t="s">
        <v>117</v>
      </c>
      <c r="C109" s="80" t="s">
        <v>817</v>
      </c>
      <c r="D109" s="35" t="s">
        <v>386</v>
      </c>
      <c r="E109" s="36">
        <v>12771</v>
      </c>
      <c r="F109" s="36">
        <v>1751</v>
      </c>
      <c r="G109" s="36">
        <v>6985</v>
      </c>
      <c r="H109" s="36">
        <v>21507</v>
      </c>
      <c r="I109" s="36">
        <v>8044</v>
      </c>
      <c r="J109" s="36">
        <v>1747</v>
      </c>
      <c r="K109" s="36">
        <v>6840</v>
      </c>
      <c r="L109" s="36">
        <v>16631</v>
      </c>
      <c r="M109" s="36">
        <v>4727</v>
      </c>
      <c r="N109" s="36">
        <v>4</v>
      </c>
      <c r="O109" s="36">
        <v>145</v>
      </c>
      <c r="P109" s="36">
        <v>4876</v>
      </c>
      <c r="Q109" s="63">
        <v>0.7732831171246571</v>
      </c>
      <c r="R109" s="63">
        <v>0.6298645368412811</v>
      </c>
      <c r="S109" s="63">
        <v>0.9977155910908052</v>
      </c>
      <c r="T109" s="63">
        <v>0.9792412312097352</v>
      </c>
      <c r="U109" s="36">
        <v>4570</v>
      </c>
      <c r="V109" s="36">
        <v>85</v>
      </c>
      <c r="W109" s="36">
        <v>0</v>
      </c>
      <c r="X109" s="36">
        <v>4655</v>
      </c>
      <c r="Y109" s="36">
        <v>499</v>
      </c>
      <c r="Z109" s="36">
        <v>5154</v>
      </c>
      <c r="AA109" s="36">
        <v>701</v>
      </c>
      <c r="AB109" s="36">
        <v>0</v>
      </c>
      <c r="AC109" s="10" t="s">
        <v>703</v>
      </c>
    </row>
    <row r="110" spans="1:29" s="3" customFormat="1" ht="12.75">
      <c r="A110" s="12"/>
      <c r="B110" s="80" t="s">
        <v>161</v>
      </c>
      <c r="C110" s="80" t="s">
        <v>817</v>
      </c>
      <c r="D110" s="35" t="s">
        <v>805</v>
      </c>
      <c r="E110" s="36">
        <v>19538</v>
      </c>
      <c r="F110" s="36">
        <v>0</v>
      </c>
      <c r="G110" s="36">
        <v>10762</v>
      </c>
      <c r="H110" s="36">
        <v>30300</v>
      </c>
      <c r="I110" s="36">
        <v>11113</v>
      </c>
      <c r="J110" s="36">
        <v>0</v>
      </c>
      <c r="K110" s="36">
        <v>10758</v>
      </c>
      <c r="L110" s="36">
        <v>21871</v>
      </c>
      <c r="M110" s="36">
        <v>8425</v>
      </c>
      <c r="N110" s="36">
        <v>0</v>
      </c>
      <c r="O110" s="36">
        <v>4</v>
      </c>
      <c r="P110" s="36">
        <v>8429</v>
      </c>
      <c r="Q110" s="63">
        <v>0.7218151815181518</v>
      </c>
      <c r="R110" s="63">
        <v>0.5687890265124373</v>
      </c>
      <c r="S110" s="63" t="s">
        <v>9</v>
      </c>
      <c r="T110" s="63">
        <v>0.9996283218732578</v>
      </c>
      <c r="U110" s="36">
        <v>5451</v>
      </c>
      <c r="V110" s="36">
        <v>0</v>
      </c>
      <c r="W110" s="36">
        <v>41</v>
      </c>
      <c r="X110" s="36">
        <v>5492</v>
      </c>
      <c r="Y110" s="36">
        <v>1900</v>
      </c>
      <c r="Z110" s="36">
        <v>7392</v>
      </c>
      <c r="AA110" s="36">
        <v>1319</v>
      </c>
      <c r="AB110" s="36">
        <v>39</v>
      </c>
      <c r="AC110" s="10" t="s">
        <v>660</v>
      </c>
    </row>
    <row r="111" spans="1:29" s="3" customFormat="1" ht="12.75">
      <c r="A111" s="12"/>
      <c r="B111" s="80" t="s">
        <v>179</v>
      </c>
      <c r="C111" s="80" t="s">
        <v>817</v>
      </c>
      <c r="D111" s="35" t="s">
        <v>373</v>
      </c>
      <c r="E111" s="36">
        <v>21041</v>
      </c>
      <c r="F111" s="36">
        <v>1495</v>
      </c>
      <c r="G111" s="36">
        <v>0</v>
      </c>
      <c r="H111" s="36">
        <v>22536</v>
      </c>
      <c r="I111" s="36">
        <v>12305</v>
      </c>
      <c r="J111" s="36">
        <v>1458</v>
      </c>
      <c r="K111" s="36">
        <v>0</v>
      </c>
      <c r="L111" s="36">
        <v>13763</v>
      </c>
      <c r="M111" s="36">
        <v>8736</v>
      </c>
      <c r="N111" s="36">
        <v>37</v>
      </c>
      <c r="O111" s="36">
        <v>0</v>
      </c>
      <c r="P111" s="36">
        <v>8773</v>
      </c>
      <c r="Q111" s="63">
        <v>0.6107117500887469</v>
      </c>
      <c r="R111" s="63">
        <v>0.5848106078608432</v>
      </c>
      <c r="S111" s="63">
        <v>0.9752508361204013</v>
      </c>
      <c r="T111" s="63" t="s">
        <v>9</v>
      </c>
      <c r="U111" s="36">
        <v>5257</v>
      </c>
      <c r="V111" s="36">
        <v>6</v>
      </c>
      <c r="W111" s="36">
        <v>0</v>
      </c>
      <c r="X111" s="36">
        <v>5263</v>
      </c>
      <c r="Y111" s="36">
        <v>3406</v>
      </c>
      <c r="Z111" s="36">
        <v>8669</v>
      </c>
      <c r="AA111" s="36">
        <v>2337</v>
      </c>
      <c r="AB111" s="36">
        <v>24</v>
      </c>
      <c r="AC111" s="10" t="s">
        <v>706</v>
      </c>
    </row>
    <row r="112" spans="1:29" s="3" customFormat="1" ht="12.75">
      <c r="A112" s="12"/>
      <c r="B112" s="80" t="s">
        <v>109</v>
      </c>
      <c r="C112" s="80" t="s">
        <v>817</v>
      </c>
      <c r="D112" s="35" t="s">
        <v>408</v>
      </c>
      <c r="E112" s="36">
        <v>15431</v>
      </c>
      <c r="F112" s="36">
        <v>427</v>
      </c>
      <c r="G112" s="36">
        <v>7566</v>
      </c>
      <c r="H112" s="36">
        <v>23424</v>
      </c>
      <c r="I112" s="36">
        <v>9388</v>
      </c>
      <c r="J112" s="36">
        <v>427</v>
      </c>
      <c r="K112" s="36">
        <v>7363</v>
      </c>
      <c r="L112" s="36">
        <v>17178</v>
      </c>
      <c r="M112" s="36">
        <v>6043</v>
      </c>
      <c r="N112" s="36">
        <v>0</v>
      </c>
      <c r="O112" s="36">
        <v>203</v>
      </c>
      <c r="P112" s="36">
        <v>6246</v>
      </c>
      <c r="Q112" s="63">
        <v>0.7333504098360656</v>
      </c>
      <c r="R112" s="63">
        <v>0.6083857170630549</v>
      </c>
      <c r="S112" s="63">
        <v>1</v>
      </c>
      <c r="T112" s="63">
        <v>0.9731694422416072</v>
      </c>
      <c r="U112" s="36">
        <v>5949</v>
      </c>
      <c r="V112" s="36">
        <v>0</v>
      </c>
      <c r="W112" s="36">
        <v>0</v>
      </c>
      <c r="X112" s="36">
        <v>5949</v>
      </c>
      <c r="Y112" s="36">
        <v>2676</v>
      </c>
      <c r="Z112" s="36">
        <v>8625</v>
      </c>
      <c r="AA112" s="36">
        <v>1780</v>
      </c>
      <c r="AB112" s="36">
        <v>321</v>
      </c>
      <c r="AC112" s="10" t="s">
        <v>712</v>
      </c>
    </row>
    <row r="113" spans="1:29" s="3" customFormat="1" ht="12.75">
      <c r="A113" s="12"/>
      <c r="B113" s="80" t="s">
        <v>62</v>
      </c>
      <c r="C113" s="80" t="s">
        <v>817</v>
      </c>
      <c r="D113" s="35" t="s">
        <v>406</v>
      </c>
      <c r="E113" s="36">
        <v>7440</v>
      </c>
      <c r="F113" s="36">
        <v>0</v>
      </c>
      <c r="G113" s="36">
        <v>4888</v>
      </c>
      <c r="H113" s="36">
        <v>12328</v>
      </c>
      <c r="I113" s="36">
        <v>4961</v>
      </c>
      <c r="J113" s="36">
        <v>0</v>
      </c>
      <c r="K113" s="36">
        <v>4885</v>
      </c>
      <c r="L113" s="36">
        <v>9846</v>
      </c>
      <c r="M113" s="36">
        <v>2479</v>
      </c>
      <c r="N113" s="36">
        <v>0</v>
      </c>
      <c r="O113" s="36">
        <v>3</v>
      </c>
      <c r="P113" s="36">
        <v>2482</v>
      </c>
      <c r="Q113" s="63">
        <v>0.7986696950032447</v>
      </c>
      <c r="R113" s="63">
        <v>0.6668010752688172</v>
      </c>
      <c r="S113" s="63" t="s">
        <v>9</v>
      </c>
      <c r="T113" s="63">
        <v>0.9993862520458265</v>
      </c>
      <c r="U113" s="36">
        <v>2413</v>
      </c>
      <c r="V113" s="36">
        <v>0</v>
      </c>
      <c r="W113" s="36">
        <v>0</v>
      </c>
      <c r="X113" s="36">
        <v>2413</v>
      </c>
      <c r="Y113" s="36">
        <v>848</v>
      </c>
      <c r="Z113" s="36">
        <v>3261</v>
      </c>
      <c r="AA113" s="36">
        <v>438</v>
      </c>
      <c r="AB113" s="36">
        <v>1</v>
      </c>
      <c r="AC113" s="10" t="s">
        <v>714</v>
      </c>
    </row>
    <row r="114" spans="1:29" s="3" customFormat="1" ht="12.75">
      <c r="A114" s="12"/>
      <c r="B114" s="80" t="s">
        <v>184</v>
      </c>
      <c r="C114" s="80" t="s">
        <v>817</v>
      </c>
      <c r="D114" s="35" t="s">
        <v>415</v>
      </c>
      <c r="E114" s="36">
        <v>11422</v>
      </c>
      <c r="F114" s="36">
        <v>0</v>
      </c>
      <c r="G114" s="36">
        <v>4853</v>
      </c>
      <c r="H114" s="36">
        <v>16275</v>
      </c>
      <c r="I114" s="36">
        <v>6570</v>
      </c>
      <c r="J114" s="36">
        <v>0</v>
      </c>
      <c r="K114" s="36">
        <v>4843</v>
      </c>
      <c r="L114" s="36">
        <v>11413</v>
      </c>
      <c r="M114" s="36">
        <v>4852</v>
      </c>
      <c r="N114" s="36">
        <v>0</v>
      </c>
      <c r="O114" s="36">
        <v>10</v>
      </c>
      <c r="P114" s="36">
        <v>4862</v>
      </c>
      <c r="Q114" s="63">
        <v>0.7012596006144394</v>
      </c>
      <c r="R114" s="63">
        <v>0.5752057433023989</v>
      </c>
      <c r="S114" s="63" t="s">
        <v>9</v>
      </c>
      <c r="T114" s="63">
        <v>0.9979394189161344</v>
      </c>
      <c r="U114" s="36">
        <v>3592</v>
      </c>
      <c r="V114" s="36">
        <v>0</v>
      </c>
      <c r="W114" s="36">
        <v>0</v>
      </c>
      <c r="X114" s="36">
        <v>3592</v>
      </c>
      <c r="Y114" s="36">
        <v>983</v>
      </c>
      <c r="Z114" s="36">
        <v>4575</v>
      </c>
      <c r="AA114" s="36">
        <v>1524</v>
      </c>
      <c r="AB114" s="36">
        <v>101</v>
      </c>
      <c r="AC114" s="10" t="s">
        <v>704</v>
      </c>
    </row>
    <row r="115" spans="1:29" s="3" customFormat="1" ht="12.75">
      <c r="A115" s="12"/>
      <c r="B115" s="80" t="s">
        <v>122</v>
      </c>
      <c r="C115" s="80" t="s">
        <v>817</v>
      </c>
      <c r="D115" s="35" t="s">
        <v>417</v>
      </c>
      <c r="E115" s="36">
        <v>5568</v>
      </c>
      <c r="F115" s="36">
        <v>0</v>
      </c>
      <c r="G115" s="36">
        <v>0</v>
      </c>
      <c r="H115" s="36">
        <v>5568</v>
      </c>
      <c r="I115" s="36">
        <v>3746</v>
      </c>
      <c r="J115" s="36">
        <v>0</v>
      </c>
      <c r="K115" s="36">
        <v>0</v>
      </c>
      <c r="L115" s="36">
        <v>3746</v>
      </c>
      <c r="M115" s="36">
        <v>1822</v>
      </c>
      <c r="N115" s="36">
        <v>0</v>
      </c>
      <c r="O115" s="36">
        <v>0</v>
      </c>
      <c r="P115" s="36">
        <v>1822</v>
      </c>
      <c r="Q115" s="63">
        <v>0.6727729885057471</v>
      </c>
      <c r="R115" s="63">
        <v>0.6727729885057471</v>
      </c>
      <c r="S115" s="63" t="s">
        <v>9</v>
      </c>
      <c r="T115" s="63" t="s">
        <v>9</v>
      </c>
      <c r="U115" s="36">
        <v>1627</v>
      </c>
      <c r="V115" s="36">
        <v>0</v>
      </c>
      <c r="W115" s="36">
        <v>0</v>
      </c>
      <c r="X115" s="36">
        <v>1627</v>
      </c>
      <c r="Y115" s="36">
        <v>184</v>
      </c>
      <c r="Z115" s="36">
        <v>1811</v>
      </c>
      <c r="AA115" s="36">
        <v>163</v>
      </c>
      <c r="AB115" s="36">
        <v>4</v>
      </c>
      <c r="AC115" s="10" t="s">
        <v>704</v>
      </c>
    </row>
    <row r="116" spans="1:29" s="3" customFormat="1" ht="12.75">
      <c r="A116" s="12"/>
      <c r="B116" s="80" t="s">
        <v>74</v>
      </c>
      <c r="C116" s="80" t="s">
        <v>818</v>
      </c>
      <c r="D116" s="35" t="s">
        <v>421</v>
      </c>
      <c r="E116" s="36">
        <v>5397</v>
      </c>
      <c r="F116" s="36">
        <v>675</v>
      </c>
      <c r="G116" s="36">
        <v>84</v>
      </c>
      <c r="H116" s="36">
        <v>6156</v>
      </c>
      <c r="I116" s="36">
        <v>4057</v>
      </c>
      <c r="J116" s="36">
        <v>675</v>
      </c>
      <c r="K116" s="36">
        <v>84</v>
      </c>
      <c r="L116" s="36">
        <v>4816</v>
      </c>
      <c r="M116" s="36">
        <v>1340</v>
      </c>
      <c r="N116" s="36">
        <v>0</v>
      </c>
      <c r="O116" s="36">
        <v>0</v>
      </c>
      <c r="P116" s="36">
        <v>1340</v>
      </c>
      <c r="Q116" s="63">
        <v>0.7823261858349577</v>
      </c>
      <c r="R116" s="63">
        <v>0.7517139151380396</v>
      </c>
      <c r="S116" s="63">
        <v>1</v>
      </c>
      <c r="T116" s="63">
        <v>1</v>
      </c>
      <c r="U116" s="36">
        <v>1696</v>
      </c>
      <c r="V116" s="36">
        <v>0</v>
      </c>
      <c r="W116" s="36">
        <v>0</v>
      </c>
      <c r="X116" s="36">
        <v>1696</v>
      </c>
      <c r="Y116" s="36">
        <v>867</v>
      </c>
      <c r="Z116" s="36">
        <v>2563</v>
      </c>
      <c r="AA116" s="36">
        <v>36</v>
      </c>
      <c r="AB116" s="36">
        <v>1</v>
      </c>
      <c r="AC116" s="10" t="s">
        <v>722</v>
      </c>
    </row>
    <row r="117" spans="1:29" s="3" customFormat="1" ht="12.75">
      <c r="A117" s="12"/>
      <c r="B117" s="80" t="s">
        <v>91</v>
      </c>
      <c r="C117" s="80" t="s">
        <v>818</v>
      </c>
      <c r="D117" s="35" t="s">
        <v>427</v>
      </c>
      <c r="E117" s="36">
        <v>9202</v>
      </c>
      <c r="F117" s="36">
        <v>0</v>
      </c>
      <c r="G117" s="36">
        <v>0</v>
      </c>
      <c r="H117" s="36">
        <v>9202</v>
      </c>
      <c r="I117" s="36">
        <v>7428</v>
      </c>
      <c r="J117" s="36">
        <v>0</v>
      </c>
      <c r="K117" s="36">
        <v>0</v>
      </c>
      <c r="L117" s="36">
        <v>7428</v>
      </c>
      <c r="M117" s="36">
        <v>1774</v>
      </c>
      <c r="N117" s="36">
        <v>0</v>
      </c>
      <c r="O117" s="36">
        <v>0</v>
      </c>
      <c r="P117" s="36">
        <v>1774</v>
      </c>
      <c r="Q117" s="63">
        <v>0.8072158226472506</v>
      </c>
      <c r="R117" s="63">
        <v>0.8072158226472506</v>
      </c>
      <c r="S117" s="63" t="s">
        <v>9</v>
      </c>
      <c r="T117" s="63" t="s">
        <v>9</v>
      </c>
      <c r="U117" s="36">
        <v>2491</v>
      </c>
      <c r="V117" s="36">
        <v>0</v>
      </c>
      <c r="W117" s="36">
        <v>0</v>
      </c>
      <c r="X117" s="36">
        <v>2491</v>
      </c>
      <c r="Y117" s="36">
        <v>604</v>
      </c>
      <c r="Z117" s="36">
        <v>3095</v>
      </c>
      <c r="AA117" s="36">
        <v>330</v>
      </c>
      <c r="AB117" s="36">
        <v>0</v>
      </c>
      <c r="AC117" s="10" t="s">
        <v>720</v>
      </c>
    </row>
    <row r="118" spans="1:29" s="3" customFormat="1" ht="12.75">
      <c r="A118" s="12"/>
      <c r="B118" s="80" t="s">
        <v>52</v>
      </c>
      <c r="C118" s="80" t="s">
        <v>818</v>
      </c>
      <c r="D118" s="35" t="s">
        <v>435</v>
      </c>
      <c r="E118" s="36">
        <v>10555</v>
      </c>
      <c r="F118" s="36">
        <v>0</v>
      </c>
      <c r="G118" s="36">
        <v>1458</v>
      </c>
      <c r="H118" s="36">
        <v>12013</v>
      </c>
      <c r="I118" s="36">
        <v>6598</v>
      </c>
      <c r="J118" s="36">
        <v>0</v>
      </c>
      <c r="K118" s="36">
        <v>1438</v>
      </c>
      <c r="L118" s="36">
        <v>8036</v>
      </c>
      <c r="M118" s="36">
        <v>3957</v>
      </c>
      <c r="N118" s="36">
        <v>0</v>
      </c>
      <c r="O118" s="36">
        <v>20</v>
      </c>
      <c r="P118" s="36">
        <v>3977</v>
      </c>
      <c r="Q118" s="63">
        <v>0.6689419795221843</v>
      </c>
      <c r="R118" s="63">
        <v>0.6251065845570819</v>
      </c>
      <c r="S118" s="63" t="s">
        <v>9</v>
      </c>
      <c r="T118" s="63">
        <v>0.9862825788751715</v>
      </c>
      <c r="U118" s="36">
        <v>2633</v>
      </c>
      <c r="V118" s="36">
        <v>0</v>
      </c>
      <c r="W118" s="36">
        <v>132</v>
      </c>
      <c r="X118" s="36">
        <v>2765</v>
      </c>
      <c r="Y118" s="36">
        <v>1590</v>
      </c>
      <c r="Z118" s="36">
        <v>4355</v>
      </c>
      <c r="AA118" s="36">
        <v>708</v>
      </c>
      <c r="AB118" s="36">
        <v>0</v>
      </c>
      <c r="AC118" s="10" t="s">
        <v>722</v>
      </c>
    </row>
    <row r="119" spans="1:29" s="3" customFormat="1" ht="12.75">
      <c r="A119" s="12"/>
      <c r="B119" s="80" t="s">
        <v>239</v>
      </c>
      <c r="C119" s="80" t="s">
        <v>818</v>
      </c>
      <c r="D119" s="35" t="s">
        <v>410</v>
      </c>
      <c r="E119" s="36">
        <v>0</v>
      </c>
      <c r="F119" s="36">
        <v>0</v>
      </c>
      <c r="G119" s="36">
        <v>2916</v>
      </c>
      <c r="H119" s="36">
        <v>2916</v>
      </c>
      <c r="I119" s="36">
        <v>0</v>
      </c>
      <c r="J119" s="36">
        <v>0</v>
      </c>
      <c r="K119" s="36">
        <v>2897</v>
      </c>
      <c r="L119" s="36">
        <v>2897</v>
      </c>
      <c r="M119" s="36">
        <v>0</v>
      </c>
      <c r="N119" s="36">
        <v>0</v>
      </c>
      <c r="O119" s="36">
        <v>19</v>
      </c>
      <c r="P119" s="36">
        <v>19</v>
      </c>
      <c r="Q119" s="63">
        <v>0.9934842249657064</v>
      </c>
      <c r="R119" s="63" t="s">
        <v>9</v>
      </c>
      <c r="S119" s="63" t="s">
        <v>9</v>
      </c>
      <c r="T119" s="63">
        <v>0.9934842249657064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10" t="s">
        <v>719</v>
      </c>
    </row>
    <row r="120" spans="1:29" s="3" customFormat="1" ht="12.75">
      <c r="A120" s="12"/>
      <c r="B120" s="80" t="s">
        <v>187</v>
      </c>
      <c r="C120" s="80" t="s">
        <v>818</v>
      </c>
      <c r="D120" s="35" t="s">
        <v>429</v>
      </c>
      <c r="E120" s="36">
        <v>13336</v>
      </c>
      <c r="F120" s="36">
        <v>0</v>
      </c>
      <c r="G120" s="36">
        <v>0</v>
      </c>
      <c r="H120" s="36">
        <v>13336</v>
      </c>
      <c r="I120" s="36">
        <v>10932</v>
      </c>
      <c r="J120" s="36">
        <v>0</v>
      </c>
      <c r="K120" s="36">
        <v>0</v>
      </c>
      <c r="L120" s="36">
        <v>10932</v>
      </c>
      <c r="M120" s="36">
        <v>2404</v>
      </c>
      <c r="N120" s="36">
        <v>0</v>
      </c>
      <c r="O120" s="36">
        <v>0</v>
      </c>
      <c r="P120" s="36">
        <v>2404</v>
      </c>
      <c r="Q120" s="63">
        <v>0.8197360527894421</v>
      </c>
      <c r="R120" s="63">
        <v>0.8197360527894421</v>
      </c>
      <c r="S120" s="63" t="s">
        <v>9</v>
      </c>
      <c r="T120" s="63" t="s">
        <v>9</v>
      </c>
      <c r="U120" s="36">
        <v>3172</v>
      </c>
      <c r="V120" s="36">
        <v>0</v>
      </c>
      <c r="W120" s="36">
        <v>0</v>
      </c>
      <c r="X120" s="36">
        <v>3172</v>
      </c>
      <c r="Y120" s="36">
        <v>1321</v>
      </c>
      <c r="Z120" s="36">
        <v>4493</v>
      </c>
      <c r="AA120" s="36">
        <v>401</v>
      </c>
      <c r="AB120" s="36">
        <v>0</v>
      </c>
      <c r="AC120" s="10" t="s">
        <v>722</v>
      </c>
    </row>
    <row r="121" spans="1:29" s="3" customFormat="1" ht="12.75">
      <c r="A121" s="12"/>
      <c r="B121" s="80" t="s">
        <v>196</v>
      </c>
      <c r="C121" s="80" t="s">
        <v>818</v>
      </c>
      <c r="D121" s="35" t="s">
        <v>441</v>
      </c>
      <c r="E121" s="36">
        <v>11816</v>
      </c>
      <c r="F121" s="36">
        <v>0</v>
      </c>
      <c r="G121" s="36">
        <v>6340</v>
      </c>
      <c r="H121" s="36">
        <v>18156</v>
      </c>
      <c r="I121" s="36">
        <v>6485</v>
      </c>
      <c r="J121" s="36">
        <v>0</v>
      </c>
      <c r="K121" s="36">
        <v>6340</v>
      </c>
      <c r="L121" s="36">
        <v>12825</v>
      </c>
      <c r="M121" s="36">
        <v>5331</v>
      </c>
      <c r="N121" s="36">
        <v>0</v>
      </c>
      <c r="O121" s="36">
        <v>0</v>
      </c>
      <c r="P121" s="36">
        <v>5331</v>
      </c>
      <c r="Q121" s="63">
        <v>0.7063780568407139</v>
      </c>
      <c r="R121" s="63">
        <v>0.5488320920785376</v>
      </c>
      <c r="S121" s="63" t="s">
        <v>9</v>
      </c>
      <c r="T121" s="63">
        <v>1</v>
      </c>
      <c r="U121" s="36">
        <v>3930</v>
      </c>
      <c r="V121" s="36">
        <v>0</v>
      </c>
      <c r="W121" s="36">
        <v>0</v>
      </c>
      <c r="X121" s="36">
        <v>3930</v>
      </c>
      <c r="Y121" s="36">
        <v>1209</v>
      </c>
      <c r="Z121" s="36">
        <v>5139</v>
      </c>
      <c r="AA121" s="36">
        <v>1760</v>
      </c>
      <c r="AB121" s="36">
        <v>0</v>
      </c>
      <c r="AC121" s="10" t="s">
        <v>716</v>
      </c>
    </row>
    <row r="122" spans="1:29" s="3" customFormat="1" ht="12.75">
      <c r="A122" s="12"/>
      <c r="B122" s="80" t="s">
        <v>139</v>
      </c>
      <c r="C122" s="80" t="s">
        <v>818</v>
      </c>
      <c r="D122" s="35" t="s">
        <v>444</v>
      </c>
      <c r="E122" s="36">
        <v>12171</v>
      </c>
      <c r="F122" s="36">
        <v>0</v>
      </c>
      <c r="G122" s="36">
        <v>4083</v>
      </c>
      <c r="H122" s="36">
        <v>16254</v>
      </c>
      <c r="I122" s="36">
        <v>9310</v>
      </c>
      <c r="J122" s="36">
        <v>0</v>
      </c>
      <c r="K122" s="36">
        <v>4058</v>
      </c>
      <c r="L122" s="36">
        <v>13368</v>
      </c>
      <c r="M122" s="36">
        <v>2861</v>
      </c>
      <c r="N122" s="36">
        <v>0</v>
      </c>
      <c r="O122" s="36">
        <v>25</v>
      </c>
      <c r="P122" s="36">
        <v>2886</v>
      </c>
      <c r="Q122" s="63">
        <v>0.8224437061646364</v>
      </c>
      <c r="R122" s="63">
        <v>0.7649330375482705</v>
      </c>
      <c r="S122" s="63" t="s">
        <v>9</v>
      </c>
      <c r="T122" s="63">
        <v>0.9938770511878521</v>
      </c>
      <c r="U122" s="36">
        <v>3698</v>
      </c>
      <c r="V122" s="36">
        <v>0</v>
      </c>
      <c r="W122" s="36">
        <v>543</v>
      </c>
      <c r="X122" s="36">
        <v>4241</v>
      </c>
      <c r="Y122" s="36">
        <v>945</v>
      </c>
      <c r="Z122" s="36">
        <v>5186</v>
      </c>
      <c r="AA122" s="36">
        <v>849</v>
      </c>
      <c r="AB122" s="36">
        <v>0</v>
      </c>
      <c r="AC122" s="10" t="s">
        <v>720</v>
      </c>
    </row>
    <row r="123" spans="1:29" s="3" customFormat="1" ht="12.75">
      <c r="A123" s="12"/>
      <c r="B123" s="80" t="s">
        <v>214</v>
      </c>
      <c r="C123" s="80" t="s">
        <v>818</v>
      </c>
      <c r="D123" s="35" t="s">
        <v>795</v>
      </c>
      <c r="E123" s="36">
        <v>0</v>
      </c>
      <c r="F123" s="36">
        <v>0</v>
      </c>
      <c r="G123" s="36">
        <v>2641</v>
      </c>
      <c r="H123" s="36">
        <v>2641</v>
      </c>
      <c r="I123" s="36">
        <v>0</v>
      </c>
      <c r="J123" s="36">
        <v>0</v>
      </c>
      <c r="K123" s="36">
        <v>2607</v>
      </c>
      <c r="L123" s="36">
        <v>2607</v>
      </c>
      <c r="M123" s="36">
        <v>0</v>
      </c>
      <c r="N123" s="36">
        <v>0</v>
      </c>
      <c r="O123" s="36">
        <v>34</v>
      </c>
      <c r="P123" s="36">
        <v>34</v>
      </c>
      <c r="Q123" s="63">
        <v>0.9871260886028019</v>
      </c>
      <c r="R123" s="63" t="s">
        <v>9</v>
      </c>
      <c r="S123" s="63" t="s">
        <v>9</v>
      </c>
      <c r="T123" s="63">
        <v>0.9871260886028019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10" t="s">
        <v>722</v>
      </c>
    </row>
    <row r="124" spans="1:29" s="3" customFormat="1" ht="12.75">
      <c r="A124" s="12"/>
      <c r="B124" s="80" t="s">
        <v>213</v>
      </c>
      <c r="C124" s="80" t="s">
        <v>818</v>
      </c>
      <c r="D124" s="35" t="s">
        <v>795</v>
      </c>
      <c r="E124" s="36">
        <v>0</v>
      </c>
      <c r="F124" s="36">
        <v>0</v>
      </c>
      <c r="G124" s="36">
        <v>3492</v>
      </c>
      <c r="H124" s="36">
        <v>3492</v>
      </c>
      <c r="I124" s="36">
        <v>0</v>
      </c>
      <c r="J124" s="36">
        <v>0</v>
      </c>
      <c r="K124" s="36">
        <v>3491</v>
      </c>
      <c r="L124" s="36">
        <v>3491</v>
      </c>
      <c r="M124" s="36">
        <v>0</v>
      </c>
      <c r="N124" s="36">
        <v>0</v>
      </c>
      <c r="O124" s="36">
        <v>1</v>
      </c>
      <c r="P124" s="36">
        <v>1</v>
      </c>
      <c r="Q124" s="63">
        <v>0.9997136311569301</v>
      </c>
      <c r="R124" s="63" t="s">
        <v>9</v>
      </c>
      <c r="S124" s="63" t="s">
        <v>9</v>
      </c>
      <c r="T124" s="63">
        <v>0.9997136311569301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10" t="s">
        <v>722</v>
      </c>
    </row>
    <row r="125" spans="1:29" s="3" customFormat="1" ht="12.75">
      <c r="A125" s="12"/>
      <c r="B125" s="80" t="s">
        <v>535</v>
      </c>
      <c r="C125" s="80" t="s">
        <v>818</v>
      </c>
      <c r="D125" s="35" t="s">
        <v>559</v>
      </c>
      <c r="E125" s="36">
        <v>0</v>
      </c>
      <c r="F125" s="36">
        <v>0</v>
      </c>
      <c r="G125" s="36">
        <v>2561</v>
      </c>
      <c r="H125" s="36">
        <v>2561</v>
      </c>
      <c r="I125" s="36">
        <v>0</v>
      </c>
      <c r="J125" s="36">
        <v>0</v>
      </c>
      <c r="K125" s="36">
        <v>2561</v>
      </c>
      <c r="L125" s="36">
        <v>2561</v>
      </c>
      <c r="M125" s="36">
        <v>0</v>
      </c>
      <c r="N125" s="36">
        <v>0</v>
      </c>
      <c r="O125" s="36">
        <v>0</v>
      </c>
      <c r="P125" s="36">
        <v>0</v>
      </c>
      <c r="Q125" s="63">
        <v>1</v>
      </c>
      <c r="R125" s="63" t="s">
        <v>9</v>
      </c>
      <c r="S125" s="63" t="s">
        <v>9</v>
      </c>
      <c r="T125" s="63">
        <v>1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10" t="s">
        <v>719</v>
      </c>
    </row>
    <row r="126" spans="1:29" s="3" customFormat="1" ht="12.75">
      <c r="A126" s="12"/>
      <c r="B126" s="80" t="s">
        <v>151</v>
      </c>
      <c r="C126" s="80" t="s">
        <v>818</v>
      </c>
      <c r="D126" s="35" t="s">
        <v>450</v>
      </c>
      <c r="E126" s="36">
        <v>8358</v>
      </c>
      <c r="F126" s="36">
        <v>0</v>
      </c>
      <c r="G126" s="36">
        <v>2749</v>
      </c>
      <c r="H126" s="36">
        <v>11107</v>
      </c>
      <c r="I126" s="36">
        <v>6586</v>
      </c>
      <c r="J126" s="36">
        <v>0</v>
      </c>
      <c r="K126" s="36">
        <v>2741</v>
      </c>
      <c r="L126" s="36">
        <v>9327</v>
      </c>
      <c r="M126" s="36">
        <v>1772</v>
      </c>
      <c r="N126" s="36">
        <v>0</v>
      </c>
      <c r="O126" s="36">
        <v>8</v>
      </c>
      <c r="P126" s="36">
        <v>1780</v>
      </c>
      <c r="Q126" s="63">
        <v>0.8397407040605024</v>
      </c>
      <c r="R126" s="63">
        <v>0.7879875568317779</v>
      </c>
      <c r="S126" s="63" t="s">
        <v>9</v>
      </c>
      <c r="T126" s="63">
        <v>0.9970898508548564</v>
      </c>
      <c r="U126" s="36">
        <v>1893</v>
      </c>
      <c r="V126" s="36">
        <v>0</v>
      </c>
      <c r="W126" s="36">
        <v>0</v>
      </c>
      <c r="X126" s="36">
        <v>1893</v>
      </c>
      <c r="Y126" s="36">
        <v>338</v>
      </c>
      <c r="Z126" s="36">
        <v>2231</v>
      </c>
      <c r="AA126" s="36">
        <v>465</v>
      </c>
      <c r="AB126" s="36">
        <v>1</v>
      </c>
      <c r="AC126" s="10" t="s">
        <v>716</v>
      </c>
    </row>
    <row r="127" spans="1:29" s="3" customFormat="1" ht="12.75">
      <c r="A127" s="12"/>
      <c r="B127" s="80" t="s">
        <v>572</v>
      </c>
      <c r="C127" s="80" t="s">
        <v>818</v>
      </c>
      <c r="D127" s="35" t="s">
        <v>573</v>
      </c>
      <c r="E127" s="36">
        <v>0</v>
      </c>
      <c r="F127" s="36">
        <v>0</v>
      </c>
      <c r="G127" s="36">
        <v>1517</v>
      </c>
      <c r="H127" s="36">
        <v>1517</v>
      </c>
      <c r="I127" s="36">
        <v>0</v>
      </c>
      <c r="J127" s="36">
        <v>0</v>
      </c>
      <c r="K127" s="36">
        <v>1510</v>
      </c>
      <c r="L127" s="36">
        <v>1510</v>
      </c>
      <c r="M127" s="36">
        <v>0</v>
      </c>
      <c r="N127" s="36">
        <v>0</v>
      </c>
      <c r="O127" s="36">
        <v>7</v>
      </c>
      <c r="P127" s="36">
        <v>7</v>
      </c>
      <c r="Q127" s="63">
        <v>0.995385629531971</v>
      </c>
      <c r="R127" s="63" t="s">
        <v>9</v>
      </c>
      <c r="S127" s="63" t="s">
        <v>9</v>
      </c>
      <c r="T127" s="63">
        <v>0.995385629531971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10" t="s">
        <v>719</v>
      </c>
    </row>
    <row r="128" spans="1:29" s="3" customFormat="1" ht="12.75">
      <c r="A128" s="12"/>
      <c r="B128" s="80" t="s">
        <v>73</v>
      </c>
      <c r="C128" s="80" t="s">
        <v>818</v>
      </c>
      <c r="D128" s="35" t="s">
        <v>453</v>
      </c>
      <c r="E128" s="36">
        <v>4500</v>
      </c>
      <c r="F128" s="36">
        <v>0</v>
      </c>
      <c r="G128" s="36">
        <v>675</v>
      </c>
      <c r="H128" s="36">
        <v>5175</v>
      </c>
      <c r="I128" s="36">
        <v>3758</v>
      </c>
      <c r="J128" s="36">
        <v>0</v>
      </c>
      <c r="K128" s="36">
        <v>675</v>
      </c>
      <c r="L128" s="36">
        <v>4433</v>
      </c>
      <c r="M128" s="36">
        <v>742</v>
      </c>
      <c r="N128" s="36">
        <v>0</v>
      </c>
      <c r="O128" s="36">
        <v>0</v>
      </c>
      <c r="P128" s="36">
        <v>742</v>
      </c>
      <c r="Q128" s="63">
        <v>0.8566183574879227</v>
      </c>
      <c r="R128" s="63">
        <v>0.8351111111111111</v>
      </c>
      <c r="S128" s="63" t="s">
        <v>9</v>
      </c>
      <c r="T128" s="63">
        <v>1</v>
      </c>
      <c r="U128" s="36">
        <v>1134</v>
      </c>
      <c r="V128" s="36">
        <v>0</v>
      </c>
      <c r="W128" s="36">
        <v>0</v>
      </c>
      <c r="X128" s="36">
        <v>1134</v>
      </c>
      <c r="Y128" s="36">
        <v>569</v>
      </c>
      <c r="Z128" s="36">
        <v>1703</v>
      </c>
      <c r="AA128" s="36">
        <v>27</v>
      </c>
      <c r="AB128" s="36">
        <v>0</v>
      </c>
      <c r="AC128" s="10" t="s">
        <v>722</v>
      </c>
    </row>
    <row r="129" spans="1:29" s="3" customFormat="1" ht="12.75">
      <c r="A129" s="12"/>
      <c r="B129" s="80" t="s">
        <v>177</v>
      </c>
      <c r="C129" s="80" t="s">
        <v>818</v>
      </c>
      <c r="D129" s="35" t="s">
        <v>806</v>
      </c>
      <c r="E129" s="36">
        <v>11285</v>
      </c>
      <c r="F129" s="36">
        <v>0</v>
      </c>
      <c r="G129" s="36">
        <v>0</v>
      </c>
      <c r="H129" s="36">
        <v>11285</v>
      </c>
      <c r="I129" s="36">
        <v>6724</v>
      </c>
      <c r="J129" s="36">
        <v>0</v>
      </c>
      <c r="K129" s="36">
        <v>0</v>
      </c>
      <c r="L129" s="36">
        <v>6724</v>
      </c>
      <c r="M129" s="36">
        <v>4561</v>
      </c>
      <c r="N129" s="36">
        <v>0</v>
      </c>
      <c r="O129" s="36">
        <v>0</v>
      </c>
      <c r="P129" s="36">
        <v>4561</v>
      </c>
      <c r="Q129" s="63">
        <v>0.5958351794417368</v>
      </c>
      <c r="R129" s="63">
        <v>0.5958351794417368</v>
      </c>
      <c r="S129" s="63" t="s">
        <v>9</v>
      </c>
      <c r="T129" s="63" t="s">
        <v>9</v>
      </c>
      <c r="U129" s="36">
        <v>3113</v>
      </c>
      <c r="V129" s="36">
        <v>0</v>
      </c>
      <c r="W129" s="36">
        <v>0</v>
      </c>
      <c r="X129" s="36">
        <v>3113</v>
      </c>
      <c r="Y129" s="36">
        <v>1545</v>
      </c>
      <c r="Z129" s="36">
        <v>4658</v>
      </c>
      <c r="AA129" s="36">
        <v>939</v>
      </c>
      <c r="AB129" s="36">
        <v>0</v>
      </c>
      <c r="AC129" s="10" t="s">
        <v>719</v>
      </c>
    </row>
    <row r="130" spans="1:29" s="3" customFormat="1" ht="12.75">
      <c r="A130" s="12"/>
      <c r="B130" s="80" t="s">
        <v>168</v>
      </c>
      <c r="C130" s="80" t="s">
        <v>818</v>
      </c>
      <c r="D130" s="35" t="s">
        <v>807</v>
      </c>
      <c r="E130" s="36">
        <v>0</v>
      </c>
      <c r="F130" s="36">
        <v>0</v>
      </c>
      <c r="G130" s="36">
        <v>519</v>
      </c>
      <c r="H130" s="36">
        <v>519</v>
      </c>
      <c r="I130" s="36">
        <v>0</v>
      </c>
      <c r="J130" s="36">
        <v>0</v>
      </c>
      <c r="K130" s="36">
        <v>518</v>
      </c>
      <c r="L130" s="36">
        <v>518</v>
      </c>
      <c r="M130" s="36">
        <v>0</v>
      </c>
      <c r="N130" s="36">
        <v>0</v>
      </c>
      <c r="O130" s="36">
        <v>1</v>
      </c>
      <c r="P130" s="36">
        <v>1</v>
      </c>
      <c r="Q130" s="63">
        <v>0.9980732177263969</v>
      </c>
      <c r="R130" s="63" t="s">
        <v>9</v>
      </c>
      <c r="S130" s="63" t="s">
        <v>9</v>
      </c>
      <c r="T130" s="63">
        <v>0.9980732177263969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10" t="s">
        <v>719</v>
      </c>
    </row>
    <row r="131" spans="1:29" s="3" customFormat="1" ht="12.75">
      <c r="A131" s="12"/>
      <c r="B131" s="80" t="s">
        <v>152</v>
      </c>
      <c r="C131" s="80" t="s">
        <v>818</v>
      </c>
      <c r="D131" s="35" t="s">
        <v>420</v>
      </c>
      <c r="E131" s="36">
        <v>17347</v>
      </c>
      <c r="F131" s="36">
        <v>0</v>
      </c>
      <c r="G131" s="36">
        <v>9375</v>
      </c>
      <c r="H131" s="36">
        <v>26722</v>
      </c>
      <c r="I131" s="36">
        <v>11827</v>
      </c>
      <c r="J131" s="36">
        <v>0</v>
      </c>
      <c r="K131" s="36">
        <v>9365</v>
      </c>
      <c r="L131" s="36">
        <v>21192</v>
      </c>
      <c r="M131" s="36">
        <v>5520</v>
      </c>
      <c r="N131" s="36">
        <v>0</v>
      </c>
      <c r="O131" s="36">
        <v>10</v>
      </c>
      <c r="P131" s="36">
        <v>5530</v>
      </c>
      <c r="Q131" s="63">
        <v>0.7930544120949031</v>
      </c>
      <c r="R131" s="63">
        <v>0.6817893583904998</v>
      </c>
      <c r="S131" s="63" t="s">
        <v>9</v>
      </c>
      <c r="T131" s="63">
        <v>0.9989333333333333</v>
      </c>
      <c r="U131" s="36">
        <v>4817</v>
      </c>
      <c r="V131" s="36">
        <v>0</v>
      </c>
      <c r="W131" s="36">
        <v>0</v>
      </c>
      <c r="X131" s="36">
        <v>4817</v>
      </c>
      <c r="Y131" s="36">
        <v>1420</v>
      </c>
      <c r="Z131" s="36">
        <v>6237</v>
      </c>
      <c r="AA131" s="36">
        <v>1815</v>
      </c>
      <c r="AB131" s="36">
        <v>0</v>
      </c>
      <c r="AC131" s="10" t="s">
        <v>722</v>
      </c>
    </row>
    <row r="132" spans="1:29" s="3" customFormat="1" ht="12.75">
      <c r="A132" s="12"/>
      <c r="B132" s="80" t="s">
        <v>190</v>
      </c>
      <c r="C132" s="80" t="s">
        <v>818</v>
      </c>
      <c r="D132" s="35" t="s">
        <v>468</v>
      </c>
      <c r="E132" s="36">
        <v>18282</v>
      </c>
      <c r="F132" s="36">
        <v>0</v>
      </c>
      <c r="G132" s="36">
        <v>4415</v>
      </c>
      <c r="H132" s="36">
        <v>22697</v>
      </c>
      <c r="I132" s="36" t="s">
        <v>9</v>
      </c>
      <c r="J132" s="36" t="s">
        <v>9</v>
      </c>
      <c r="K132" s="36" t="s">
        <v>9</v>
      </c>
      <c r="L132" s="36" t="s">
        <v>9</v>
      </c>
      <c r="M132" s="36" t="s">
        <v>9</v>
      </c>
      <c r="N132" s="36" t="s">
        <v>9</v>
      </c>
      <c r="O132" s="36" t="s">
        <v>9</v>
      </c>
      <c r="P132" s="36" t="s">
        <v>9</v>
      </c>
      <c r="Q132" s="63" t="s">
        <v>9</v>
      </c>
      <c r="R132" s="63" t="s">
        <v>9</v>
      </c>
      <c r="S132" s="63" t="s">
        <v>9</v>
      </c>
      <c r="T132" s="63" t="s">
        <v>9</v>
      </c>
      <c r="U132" s="36">
        <v>3992</v>
      </c>
      <c r="V132" s="36">
        <v>0</v>
      </c>
      <c r="W132" s="36">
        <v>127</v>
      </c>
      <c r="X132" s="36">
        <v>4119</v>
      </c>
      <c r="Y132" s="36">
        <v>1161</v>
      </c>
      <c r="Z132" s="36">
        <v>5280</v>
      </c>
      <c r="AA132" s="36">
        <v>1512</v>
      </c>
      <c r="AB132" s="36">
        <v>0</v>
      </c>
      <c r="AC132" s="10" t="s">
        <v>722</v>
      </c>
    </row>
    <row r="133" spans="1:29" s="3" customFormat="1" ht="12.75">
      <c r="A133" s="12"/>
      <c r="B133" s="80" t="s">
        <v>134</v>
      </c>
      <c r="C133" s="80" t="s">
        <v>818</v>
      </c>
      <c r="D133" s="35" t="s">
        <v>781</v>
      </c>
      <c r="E133" s="36">
        <v>8089</v>
      </c>
      <c r="F133" s="36">
        <v>0</v>
      </c>
      <c r="G133" s="36">
        <v>1655</v>
      </c>
      <c r="H133" s="36">
        <v>9744</v>
      </c>
      <c r="I133" s="36">
        <v>5687</v>
      </c>
      <c r="J133" s="36">
        <v>0</v>
      </c>
      <c r="K133" s="36">
        <v>1652</v>
      </c>
      <c r="L133" s="36">
        <v>7339</v>
      </c>
      <c r="M133" s="36">
        <v>2402</v>
      </c>
      <c r="N133" s="36">
        <v>0</v>
      </c>
      <c r="O133" s="36">
        <v>3</v>
      </c>
      <c r="P133" s="36">
        <v>2405</v>
      </c>
      <c r="Q133" s="63">
        <v>0.7531814449917899</v>
      </c>
      <c r="R133" s="63">
        <v>0.7030535294844851</v>
      </c>
      <c r="S133" s="63" t="s">
        <v>9</v>
      </c>
      <c r="T133" s="63">
        <v>0.9981873111782478</v>
      </c>
      <c r="U133" s="36">
        <v>2199</v>
      </c>
      <c r="V133" s="36">
        <v>0</v>
      </c>
      <c r="W133" s="36">
        <v>0</v>
      </c>
      <c r="X133" s="36">
        <v>2199</v>
      </c>
      <c r="Y133" s="36">
        <v>899</v>
      </c>
      <c r="Z133" s="36">
        <v>3098</v>
      </c>
      <c r="AA133" s="36">
        <v>820</v>
      </c>
      <c r="AB133" s="36">
        <v>23</v>
      </c>
      <c r="AC133" s="10" t="s">
        <v>716</v>
      </c>
    </row>
    <row r="134" spans="1:29" s="3" customFormat="1" ht="12.75">
      <c r="A134" s="12"/>
      <c r="B134" s="80" t="s">
        <v>172</v>
      </c>
      <c r="C134" s="80" t="s">
        <v>818</v>
      </c>
      <c r="D134" s="35" t="s">
        <v>472</v>
      </c>
      <c r="E134" s="36">
        <v>4250</v>
      </c>
      <c r="F134" s="36">
        <v>0</v>
      </c>
      <c r="G134" s="36">
        <v>11973</v>
      </c>
      <c r="H134" s="36">
        <v>16223</v>
      </c>
      <c r="I134" s="36" t="s">
        <v>9</v>
      </c>
      <c r="J134" s="36" t="s">
        <v>9</v>
      </c>
      <c r="K134" s="36" t="s">
        <v>9</v>
      </c>
      <c r="L134" s="36" t="s">
        <v>9</v>
      </c>
      <c r="M134" s="36" t="s">
        <v>9</v>
      </c>
      <c r="N134" s="36" t="s">
        <v>9</v>
      </c>
      <c r="O134" s="36" t="s">
        <v>9</v>
      </c>
      <c r="P134" s="36" t="s">
        <v>9</v>
      </c>
      <c r="Q134" s="63" t="s">
        <v>9</v>
      </c>
      <c r="R134" s="63" t="s">
        <v>9</v>
      </c>
      <c r="S134" s="63" t="s">
        <v>9</v>
      </c>
      <c r="T134" s="63" t="s">
        <v>9</v>
      </c>
      <c r="U134" s="36">
        <v>1641</v>
      </c>
      <c r="V134" s="36">
        <v>0</v>
      </c>
      <c r="W134" s="36">
        <v>609</v>
      </c>
      <c r="X134" s="36">
        <v>2250</v>
      </c>
      <c r="Y134" s="36">
        <v>2049</v>
      </c>
      <c r="Z134" s="36">
        <v>4299</v>
      </c>
      <c r="AA134" s="36">
        <v>88</v>
      </c>
      <c r="AB134" s="36">
        <v>0</v>
      </c>
      <c r="AC134" s="10" t="s">
        <v>716</v>
      </c>
    </row>
    <row r="135" spans="1:29" s="3" customFormat="1" ht="12.75">
      <c r="A135" s="12"/>
      <c r="B135" s="80" t="s">
        <v>111</v>
      </c>
      <c r="C135" s="80" t="s">
        <v>818</v>
      </c>
      <c r="D135" s="35" t="s">
        <v>474</v>
      </c>
      <c r="E135" s="36">
        <v>13107</v>
      </c>
      <c r="F135" s="36">
        <v>0</v>
      </c>
      <c r="G135" s="36">
        <v>0</v>
      </c>
      <c r="H135" s="36">
        <v>13107</v>
      </c>
      <c r="I135" s="36">
        <v>8739</v>
      </c>
      <c r="J135" s="36">
        <v>0</v>
      </c>
      <c r="K135" s="36">
        <v>0</v>
      </c>
      <c r="L135" s="36">
        <v>8739</v>
      </c>
      <c r="M135" s="36">
        <v>4368</v>
      </c>
      <c r="N135" s="36">
        <v>0</v>
      </c>
      <c r="O135" s="36">
        <v>0</v>
      </c>
      <c r="P135" s="36">
        <v>4368</v>
      </c>
      <c r="Q135" s="63">
        <v>0.6667429617761501</v>
      </c>
      <c r="R135" s="63">
        <v>0.6667429617761501</v>
      </c>
      <c r="S135" s="63" t="s">
        <v>9</v>
      </c>
      <c r="T135" s="63" t="s">
        <v>9</v>
      </c>
      <c r="U135" s="36">
        <v>3449</v>
      </c>
      <c r="V135" s="36">
        <v>0</v>
      </c>
      <c r="W135" s="36">
        <v>0</v>
      </c>
      <c r="X135" s="36">
        <v>3449</v>
      </c>
      <c r="Y135" s="36">
        <v>482</v>
      </c>
      <c r="Z135" s="36">
        <v>3931</v>
      </c>
      <c r="AA135" s="36">
        <v>1120</v>
      </c>
      <c r="AB135" s="36">
        <v>0</v>
      </c>
      <c r="AC135" s="10" t="s">
        <v>719</v>
      </c>
    </row>
    <row r="136" spans="1:29" s="3" customFormat="1" ht="12.75">
      <c r="A136" s="12"/>
      <c r="B136" s="80" t="s">
        <v>160</v>
      </c>
      <c r="C136" s="80" t="s">
        <v>818</v>
      </c>
      <c r="D136" s="35" t="s">
        <v>477</v>
      </c>
      <c r="E136" s="36">
        <v>9286</v>
      </c>
      <c r="F136" s="36">
        <v>0</v>
      </c>
      <c r="G136" s="36">
        <v>9266</v>
      </c>
      <c r="H136" s="36">
        <v>18552</v>
      </c>
      <c r="I136" s="36">
        <v>8086</v>
      </c>
      <c r="J136" s="36">
        <v>0</v>
      </c>
      <c r="K136" s="36">
        <v>9116</v>
      </c>
      <c r="L136" s="36">
        <v>17202</v>
      </c>
      <c r="M136" s="36">
        <v>1200</v>
      </c>
      <c r="N136" s="36">
        <v>0</v>
      </c>
      <c r="O136" s="36">
        <v>150</v>
      </c>
      <c r="P136" s="36">
        <v>1350</v>
      </c>
      <c r="Q136" s="63">
        <v>0.9272315653298836</v>
      </c>
      <c r="R136" s="63">
        <v>0.8707732069782468</v>
      </c>
      <c r="S136" s="63" t="s">
        <v>9</v>
      </c>
      <c r="T136" s="63">
        <v>0.983811785020505</v>
      </c>
      <c r="U136" s="36">
        <v>5284</v>
      </c>
      <c r="V136" s="36">
        <v>0</v>
      </c>
      <c r="W136" s="36">
        <v>40</v>
      </c>
      <c r="X136" s="36">
        <v>5324</v>
      </c>
      <c r="Y136" s="36">
        <v>703</v>
      </c>
      <c r="Z136" s="36">
        <v>6027</v>
      </c>
      <c r="AA136" s="36">
        <v>0</v>
      </c>
      <c r="AB136" s="36">
        <v>0</v>
      </c>
      <c r="AC136" s="10" t="s">
        <v>716</v>
      </c>
    </row>
    <row r="137" spans="1:29" s="3" customFormat="1" ht="12.75">
      <c r="A137" s="12"/>
      <c r="B137" s="80" t="s">
        <v>295</v>
      </c>
      <c r="C137" s="80" t="s">
        <v>818</v>
      </c>
      <c r="D137" s="35" t="s">
        <v>436</v>
      </c>
      <c r="E137" s="36">
        <v>0</v>
      </c>
      <c r="F137" s="36">
        <v>0</v>
      </c>
      <c r="G137" s="36">
        <v>985</v>
      </c>
      <c r="H137" s="36">
        <v>985</v>
      </c>
      <c r="I137" s="36">
        <v>0</v>
      </c>
      <c r="J137" s="36">
        <v>0</v>
      </c>
      <c r="K137" s="36">
        <v>985</v>
      </c>
      <c r="L137" s="36">
        <v>985</v>
      </c>
      <c r="M137" s="36">
        <v>0</v>
      </c>
      <c r="N137" s="36">
        <v>0</v>
      </c>
      <c r="O137" s="36">
        <v>0</v>
      </c>
      <c r="P137" s="36">
        <v>0</v>
      </c>
      <c r="Q137" s="63">
        <v>1</v>
      </c>
      <c r="R137" s="63" t="s">
        <v>9</v>
      </c>
      <c r="S137" s="63" t="s">
        <v>9</v>
      </c>
      <c r="T137" s="63">
        <v>1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10" t="s">
        <v>722</v>
      </c>
    </row>
    <row r="138" spans="1:29" s="3" customFormat="1" ht="12.75">
      <c r="A138" s="12"/>
      <c r="B138" s="80" t="s">
        <v>75</v>
      </c>
      <c r="C138" s="80" t="s">
        <v>818</v>
      </c>
      <c r="D138" s="35" t="s">
        <v>484</v>
      </c>
      <c r="E138" s="36">
        <v>5165</v>
      </c>
      <c r="F138" s="36">
        <v>0</v>
      </c>
      <c r="G138" s="36">
        <v>232</v>
      </c>
      <c r="H138" s="36">
        <v>5397</v>
      </c>
      <c r="I138" s="36">
        <v>4959</v>
      </c>
      <c r="J138" s="36">
        <v>0</v>
      </c>
      <c r="K138" s="36">
        <v>232</v>
      </c>
      <c r="L138" s="36">
        <v>5191</v>
      </c>
      <c r="M138" s="36">
        <v>206</v>
      </c>
      <c r="N138" s="36">
        <v>0</v>
      </c>
      <c r="O138" s="36">
        <v>0</v>
      </c>
      <c r="P138" s="36">
        <v>206</v>
      </c>
      <c r="Q138" s="63">
        <v>0.9618306466555494</v>
      </c>
      <c r="R138" s="63">
        <v>0.9601161665053243</v>
      </c>
      <c r="S138" s="63" t="s">
        <v>9</v>
      </c>
      <c r="T138" s="63">
        <v>1</v>
      </c>
      <c r="U138" s="36">
        <v>823</v>
      </c>
      <c r="V138" s="36">
        <v>0</v>
      </c>
      <c r="W138" s="36">
        <v>0</v>
      </c>
      <c r="X138" s="36">
        <v>823</v>
      </c>
      <c r="Y138" s="36">
        <v>332</v>
      </c>
      <c r="Z138" s="36">
        <v>1155</v>
      </c>
      <c r="AA138" s="36">
        <v>2</v>
      </c>
      <c r="AB138" s="36">
        <v>0</v>
      </c>
      <c r="AC138" s="10" t="s">
        <v>720</v>
      </c>
    </row>
    <row r="139" spans="1:29" s="3" customFormat="1" ht="12.75">
      <c r="A139" s="12"/>
      <c r="B139" s="80" t="s">
        <v>266</v>
      </c>
      <c r="C139" s="80" t="s">
        <v>818</v>
      </c>
      <c r="D139" s="35" t="s">
        <v>487</v>
      </c>
      <c r="E139" s="36">
        <v>9182</v>
      </c>
      <c r="F139" s="36">
        <v>1012</v>
      </c>
      <c r="G139" s="36">
        <v>9467</v>
      </c>
      <c r="H139" s="36">
        <v>19661</v>
      </c>
      <c r="I139" s="36">
        <v>5849</v>
      </c>
      <c r="J139" s="36">
        <v>1012</v>
      </c>
      <c r="K139" s="36">
        <v>9378</v>
      </c>
      <c r="L139" s="36">
        <v>16239</v>
      </c>
      <c r="M139" s="36">
        <v>3333</v>
      </c>
      <c r="N139" s="36">
        <v>0</v>
      </c>
      <c r="O139" s="36">
        <v>89</v>
      </c>
      <c r="P139" s="36">
        <v>3422</v>
      </c>
      <c r="Q139" s="63">
        <v>0.8259498499567672</v>
      </c>
      <c r="R139" s="63">
        <v>0.6370071879764757</v>
      </c>
      <c r="S139" s="63">
        <v>1</v>
      </c>
      <c r="T139" s="63">
        <v>0.9905989225731489</v>
      </c>
      <c r="U139" s="36">
        <v>3018</v>
      </c>
      <c r="V139" s="36">
        <v>0</v>
      </c>
      <c r="W139" s="36">
        <v>0</v>
      </c>
      <c r="X139" s="36">
        <v>3018</v>
      </c>
      <c r="Y139" s="36">
        <v>2824</v>
      </c>
      <c r="Z139" s="36">
        <v>5842</v>
      </c>
      <c r="AA139" s="36">
        <v>786</v>
      </c>
      <c r="AB139" s="36">
        <v>0</v>
      </c>
      <c r="AC139" s="10" t="s">
        <v>720</v>
      </c>
    </row>
    <row r="140" spans="1:29" s="3" customFormat="1" ht="12.75">
      <c r="A140" s="12"/>
      <c r="B140" s="80" t="s">
        <v>165</v>
      </c>
      <c r="C140" s="80" t="s">
        <v>818</v>
      </c>
      <c r="D140" s="35" t="s">
        <v>488</v>
      </c>
      <c r="E140" s="36">
        <v>9664</v>
      </c>
      <c r="F140" s="36">
        <v>0</v>
      </c>
      <c r="G140" s="36">
        <v>4185</v>
      </c>
      <c r="H140" s="36">
        <v>13849</v>
      </c>
      <c r="I140" s="36">
        <v>7000</v>
      </c>
      <c r="J140" s="36">
        <v>0</v>
      </c>
      <c r="K140" s="36">
        <v>4160</v>
      </c>
      <c r="L140" s="36">
        <v>11160</v>
      </c>
      <c r="M140" s="36">
        <v>2664</v>
      </c>
      <c r="N140" s="36">
        <v>0</v>
      </c>
      <c r="O140" s="36">
        <v>25</v>
      </c>
      <c r="P140" s="36">
        <v>2689</v>
      </c>
      <c r="Q140" s="63">
        <v>0.8058343562712109</v>
      </c>
      <c r="R140" s="63">
        <v>0.7243377483443708</v>
      </c>
      <c r="S140" s="63" t="s">
        <v>9</v>
      </c>
      <c r="T140" s="63">
        <v>0.994026284348865</v>
      </c>
      <c r="U140" s="36">
        <v>2384</v>
      </c>
      <c r="V140" s="36">
        <v>0</v>
      </c>
      <c r="W140" s="36">
        <v>121</v>
      </c>
      <c r="X140" s="36">
        <v>2505</v>
      </c>
      <c r="Y140" s="36">
        <v>2614</v>
      </c>
      <c r="Z140" s="36">
        <v>5119</v>
      </c>
      <c r="AA140" s="36">
        <v>949</v>
      </c>
      <c r="AB140" s="36">
        <v>8</v>
      </c>
      <c r="AC140" s="10" t="s">
        <v>716</v>
      </c>
    </row>
    <row r="141" spans="1:29" s="3" customFormat="1" ht="12.75">
      <c r="A141" s="12"/>
      <c r="B141" s="80" t="s">
        <v>769</v>
      </c>
      <c r="C141" s="80" t="s">
        <v>818</v>
      </c>
      <c r="D141" s="35" t="s">
        <v>808</v>
      </c>
      <c r="E141" s="36">
        <v>13575</v>
      </c>
      <c r="F141" s="36">
        <v>1646</v>
      </c>
      <c r="G141" s="36">
        <v>5546</v>
      </c>
      <c r="H141" s="36">
        <v>20767</v>
      </c>
      <c r="I141" s="36">
        <v>8611</v>
      </c>
      <c r="J141" s="36">
        <v>1602</v>
      </c>
      <c r="K141" s="36">
        <v>5239</v>
      </c>
      <c r="L141" s="36">
        <v>15452</v>
      </c>
      <c r="M141" s="36">
        <v>4964</v>
      </c>
      <c r="N141" s="36">
        <v>44</v>
      </c>
      <c r="O141" s="36">
        <v>307</v>
      </c>
      <c r="P141" s="36">
        <v>5315</v>
      </c>
      <c r="Q141" s="63">
        <v>0.7440651032888718</v>
      </c>
      <c r="R141" s="63">
        <v>0.6343278084714549</v>
      </c>
      <c r="S141" s="63">
        <v>0.9732685297691372</v>
      </c>
      <c r="T141" s="63">
        <v>0.9446447890371439</v>
      </c>
      <c r="U141" s="36">
        <v>4410</v>
      </c>
      <c r="V141" s="36">
        <v>31</v>
      </c>
      <c r="W141" s="36">
        <v>0</v>
      </c>
      <c r="X141" s="36">
        <v>4441</v>
      </c>
      <c r="Y141" s="36">
        <v>840</v>
      </c>
      <c r="Z141" s="36">
        <v>5281</v>
      </c>
      <c r="AA141" s="36">
        <v>1035</v>
      </c>
      <c r="AB141" s="36">
        <v>0</v>
      </c>
      <c r="AC141" s="10" t="s">
        <v>716</v>
      </c>
    </row>
    <row r="142" spans="1:29" s="3" customFormat="1" ht="12.75">
      <c r="A142" s="12"/>
      <c r="B142" s="80" t="s">
        <v>191</v>
      </c>
      <c r="C142" s="80" t="s">
        <v>818</v>
      </c>
      <c r="D142" s="35" t="s">
        <v>691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63" t="s">
        <v>9</v>
      </c>
      <c r="R142" s="63" t="s">
        <v>9</v>
      </c>
      <c r="S142" s="63" t="s">
        <v>9</v>
      </c>
      <c r="T142" s="63" t="s">
        <v>9</v>
      </c>
      <c r="U142" s="36">
        <v>0</v>
      </c>
      <c r="V142" s="36">
        <v>0</v>
      </c>
      <c r="W142" s="36">
        <v>0</v>
      </c>
      <c r="X142" s="36">
        <v>0</v>
      </c>
      <c r="Y142" s="36">
        <v>124</v>
      </c>
      <c r="Z142" s="36">
        <v>124</v>
      </c>
      <c r="AA142" s="36">
        <v>0</v>
      </c>
      <c r="AB142" s="36">
        <v>0</v>
      </c>
      <c r="AC142" s="10" t="s">
        <v>722</v>
      </c>
    </row>
    <row r="143" spans="1:29" s="3" customFormat="1" ht="12.75">
      <c r="A143" s="12"/>
      <c r="B143" s="80" t="s">
        <v>158</v>
      </c>
      <c r="C143" s="80" t="s">
        <v>818</v>
      </c>
      <c r="D143" s="35" t="s">
        <v>434</v>
      </c>
      <c r="E143" s="36">
        <v>10620</v>
      </c>
      <c r="F143" s="36">
        <v>1663</v>
      </c>
      <c r="G143" s="36">
        <v>7970</v>
      </c>
      <c r="H143" s="36">
        <v>20253</v>
      </c>
      <c r="I143" s="36">
        <v>9497</v>
      </c>
      <c r="J143" s="36">
        <v>1633</v>
      </c>
      <c r="K143" s="36">
        <v>7966</v>
      </c>
      <c r="L143" s="36">
        <v>19096</v>
      </c>
      <c r="M143" s="36">
        <v>1123</v>
      </c>
      <c r="N143" s="36">
        <v>30</v>
      </c>
      <c r="O143" s="36">
        <v>4</v>
      </c>
      <c r="P143" s="36">
        <v>1157</v>
      </c>
      <c r="Q143" s="63">
        <v>0.9428726608403694</v>
      </c>
      <c r="R143" s="63">
        <v>0.894256120527307</v>
      </c>
      <c r="S143" s="63">
        <v>0.9819603126879134</v>
      </c>
      <c r="T143" s="63">
        <v>0.9994981179422836</v>
      </c>
      <c r="U143" s="36">
        <v>3634</v>
      </c>
      <c r="V143" s="36">
        <v>18</v>
      </c>
      <c r="W143" s="36">
        <v>5</v>
      </c>
      <c r="X143" s="36">
        <v>3657</v>
      </c>
      <c r="Y143" s="36">
        <v>2841</v>
      </c>
      <c r="Z143" s="36">
        <v>6498</v>
      </c>
      <c r="AA143" s="36">
        <v>106</v>
      </c>
      <c r="AB143" s="36">
        <v>0</v>
      </c>
      <c r="AC143" s="10" t="s">
        <v>716</v>
      </c>
    </row>
    <row r="144" spans="1:29" s="3" customFormat="1" ht="12.75">
      <c r="A144" s="12"/>
      <c r="B144" s="80" t="s">
        <v>92</v>
      </c>
      <c r="C144" s="80" t="s">
        <v>818</v>
      </c>
      <c r="D144" s="35" t="s">
        <v>499</v>
      </c>
      <c r="E144" s="36">
        <v>8529</v>
      </c>
      <c r="F144" s="36">
        <v>0</v>
      </c>
      <c r="G144" s="36">
        <v>0</v>
      </c>
      <c r="H144" s="36">
        <v>8529</v>
      </c>
      <c r="I144" s="36" t="s">
        <v>9</v>
      </c>
      <c r="J144" s="36" t="s">
        <v>9</v>
      </c>
      <c r="K144" s="36" t="s">
        <v>9</v>
      </c>
      <c r="L144" s="36" t="s">
        <v>9</v>
      </c>
      <c r="M144" s="36" t="s">
        <v>9</v>
      </c>
      <c r="N144" s="36" t="s">
        <v>9</v>
      </c>
      <c r="O144" s="36" t="s">
        <v>9</v>
      </c>
      <c r="P144" s="36" t="s">
        <v>9</v>
      </c>
      <c r="Q144" s="63" t="s">
        <v>9</v>
      </c>
      <c r="R144" s="63" t="s">
        <v>9</v>
      </c>
      <c r="S144" s="63" t="s">
        <v>9</v>
      </c>
      <c r="T144" s="63" t="s">
        <v>9</v>
      </c>
      <c r="U144" s="36">
        <v>1635</v>
      </c>
      <c r="V144" s="36">
        <v>0</v>
      </c>
      <c r="W144" s="36">
        <v>0</v>
      </c>
      <c r="X144" s="36">
        <v>1635</v>
      </c>
      <c r="Y144" s="36">
        <v>199</v>
      </c>
      <c r="Z144" s="36">
        <v>1834</v>
      </c>
      <c r="AA144" s="36">
        <v>829</v>
      </c>
      <c r="AB144" s="36">
        <v>8</v>
      </c>
      <c r="AC144" s="10" t="s">
        <v>720</v>
      </c>
    </row>
    <row r="145" spans="1:29" s="3" customFormat="1" ht="12.75">
      <c r="A145" s="12"/>
      <c r="B145" s="80" t="s">
        <v>299</v>
      </c>
      <c r="C145" s="80" t="s">
        <v>818</v>
      </c>
      <c r="D145" s="35" t="s">
        <v>445</v>
      </c>
      <c r="E145" s="36">
        <v>0</v>
      </c>
      <c r="F145" s="36">
        <v>0</v>
      </c>
      <c r="G145" s="36">
        <v>3899</v>
      </c>
      <c r="H145" s="36">
        <v>3899</v>
      </c>
      <c r="I145" s="36">
        <v>0</v>
      </c>
      <c r="J145" s="36">
        <v>0</v>
      </c>
      <c r="K145" s="36">
        <v>3899</v>
      </c>
      <c r="L145" s="36">
        <v>3899</v>
      </c>
      <c r="M145" s="36">
        <v>0</v>
      </c>
      <c r="N145" s="36">
        <v>0</v>
      </c>
      <c r="O145" s="36">
        <v>0</v>
      </c>
      <c r="P145" s="36">
        <v>0</v>
      </c>
      <c r="Q145" s="63">
        <v>1</v>
      </c>
      <c r="R145" s="63" t="s">
        <v>9</v>
      </c>
      <c r="S145" s="63" t="s">
        <v>9</v>
      </c>
      <c r="T145" s="63">
        <v>1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10" t="s">
        <v>719</v>
      </c>
    </row>
    <row r="146" spans="1:29" s="3" customFormat="1" ht="12.75">
      <c r="A146" s="12"/>
      <c r="B146" s="80" t="s">
        <v>230</v>
      </c>
      <c r="C146" s="80" t="s">
        <v>818</v>
      </c>
      <c r="D146" s="35" t="s">
        <v>451</v>
      </c>
      <c r="E146" s="36">
        <v>0</v>
      </c>
      <c r="F146" s="36">
        <v>0</v>
      </c>
      <c r="G146" s="36">
        <v>345</v>
      </c>
      <c r="H146" s="36">
        <v>345</v>
      </c>
      <c r="I146" s="36">
        <v>0</v>
      </c>
      <c r="J146" s="36">
        <v>0</v>
      </c>
      <c r="K146" s="36">
        <v>345</v>
      </c>
      <c r="L146" s="36">
        <v>345</v>
      </c>
      <c r="M146" s="36">
        <v>0</v>
      </c>
      <c r="N146" s="36">
        <v>0</v>
      </c>
      <c r="O146" s="36">
        <v>0</v>
      </c>
      <c r="P146" s="36">
        <v>0</v>
      </c>
      <c r="Q146" s="63">
        <v>1</v>
      </c>
      <c r="R146" s="63" t="s">
        <v>9</v>
      </c>
      <c r="S146" s="63" t="s">
        <v>9</v>
      </c>
      <c r="T146" s="63">
        <v>1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10" t="s">
        <v>716</v>
      </c>
    </row>
    <row r="147" spans="1:29" s="3" customFormat="1" ht="12.75">
      <c r="A147" s="12"/>
      <c r="B147" s="80" t="s">
        <v>72</v>
      </c>
      <c r="C147" s="80" t="s">
        <v>818</v>
      </c>
      <c r="D147" s="35" t="s">
        <v>407</v>
      </c>
      <c r="E147" s="36">
        <v>10524</v>
      </c>
      <c r="F147" s="36">
        <v>367</v>
      </c>
      <c r="G147" s="36">
        <v>7035</v>
      </c>
      <c r="H147" s="36">
        <v>17926</v>
      </c>
      <c r="I147" s="36">
        <v>6089</v>
      </c>
      <c r="J147" s="36">
        <v>367</v>
      </c>
      <c r="K147" s="36">
        <v>6999</v>
      </c>
      <c r="L147" s="36">
        <v>13455</v>
      </c>
      <c r="M147" s="36">
        <v>4435</v>
      </c>
      <c r="N147" s="36">
        <v>0</v>
      </c>
      <c r="O147" s="36">
        <v>36</v>
      </c>
      <c r="P147" s="36">
        <v>4471</v>
      </c>
      <c r="Q147" s="63">
        <v>0.750585741381234</v>
      </c>
      <c r="R147" s="63">
        <v>0.5785822881033827</v>
      </c>
      <c r="S147" s="63">
        <v>1</v>
      </c>
      <c r="T147" s="63">
        <v>0.9948827292110874</v>
      </c>
      <c r="U147" s="36">
        <v>4424</v>
      </c>
      <c r="V147" s="36">
        <v>12</v>
      </c>
      <c r="W147" s="36">
        <v>0</v>
      </c>
      <c r="X147" s="36">
        <v>4436</v>
      </c>
      <c r="Y147" s="36">
        <v>1660</v>
      </c>
      <c r="Z147" s="36">
        <v>6096</v>
      </c>
      <c r="AA147" s="36">
        <v>933</v>
      </c>
      <c r="AB147" s="36">
        <v>15</v>
      </c>
      <c r="AC147" s="10" t="s">
        <v>719</v>
      </c>
    </row>
    <row r="148" spans="1:29" s="3" customFormat="1" ht="12.75">
      <c r="A148" s="12"/>
      <c r="B148" s="80" t="s">
        <v>66</v>
      </c>
      <c r="C148" s="80" t="s">
        <v>819</v>
      </c>
      <c r="D148" s="35" t="s">
        <v>424</v>
      </c>
      <c r="E148" s="36">
        <v>5578</v>
      </c>
      <c r="F148" s="36">
        <v>0</v>
      </c>
      <c r="G148" s="36">
        <v>0</v>
      </c>
      <c r="H148" s="36">
        <v>5578</v>
      </c>
      <c r="I148" s="36">
        <v>4803</v>
      </c>
      <c r="J148" s="36">
        <v>0</v>
      </c>
      <c r="K148" s="36">
        <v>0</v>
      </c>
      <c r="L148" s="36">
        <v>4803</v>
      </c>
      <c r="M148" s="36">
        <v>775</v>
      </c>
      <c r="N148" s="36">
        <v>0</v>
      </c>
      <c r="O148" s="36">
        <v>0</v>
      </c>
      <c r="P148" s="36">
        <v>775</v>
      </c>
      <c r="Q148" s="63">
        <v>0.8610613122983148</v>
      </c>
      <c r="R148" s="63">
        <v>0.8610613122983148</v>
      </c>
      <c r="S148" s="63" t="s">
        <v>9</v>
      </c>
      <c r="T148" s="63" t="s">
        <v>9</v>
      </c>
      <c r="U148" s="36">
        <v>1072</v>
      </c>
      <c r="V148" s="36">
        <v>230</v>
      </c>
      <c r="W148" s="36">
        <v>0</v>
      </c>
      <c r="X148" s="36">
        <v>1302</v>
      </c>
      <c r="Y148" s="36">
        <v>0</v>
      </c>
      <c r="Z148" s="36">
        <v>1302</v>
      </c>
      <c r="AA148" s="36">
        <v>0</v>
      </c>
      <c r="AB148" s="36">
        <v>0</v>
      </c>
      <c r="AC148" s="10" t="s">
        <v>715</v>
      </c>
    </row>
    <row r="149" spans="1:29" s="3" customFormat="1" ht="12.75">
      <c r="A149" s="12"/>
      <c r="B149" s="80" t="s">
        <v>194</v>
      </c>
      <c r="C149" s="80" t="s">
        <v>819</v>
      </c>
      <c r="D149" s="35" t="s">
        <v>430</v>
      </c>
      <c r="E149" s="36">
        <v>6138</v>
      </c>
      <c r="F149" s="36">
        <v>0</v>
      </c>
      <c r="G149" s="36">
        <v>12812</v>
      </c>
      <c r="H149" s="36">
        <v>18950</v>
      </c>
      <c r="I149" s="36">
        <v>2715</v>
      </c>
      <c r="J149" s="36">
        <v>0</v>
      </c>
      <c r="K149" s="36">
        <v>12798</v>
      </c>
      <c r="L149" s="36">
        <v>15513</v>
      </c>
      <c r="M149" s="36">
        <v>3423</v>
      </c>
      <c r="N149" s="36">
        <v>0</v>
      </c>
      <c r="O149" s="36">
        <v>14</v>
      </c>
      <c r="P149" s="36">
        <v>3437</v>
      </c>
      <c r="Q149" s="63">
        <v>0.8186279683377309</v>
      </c>
      <c r="R149" s="63">
        <v>0.4423264907135875</v>
      </c>
      <c r="S149" s="63" t="s">
        <v>9</v>
      </c>
      <c r="T149" s="63">
        <v>0.9989072744302216</v>
      </c>
      <c r="U149" s="36">
        <v>2396</v>
      </c>
      <c r="V149" s="36">
        <v>0</v>
      </c>
      <c r="W149" s="36">
        <v>0</v>
      </c>
      <c r="X149" s="36">
        <v>2396</v>
      </c>
      <c r="Y149" s="36">
        <v>992</v>
      </c>
      <c r="Z149" s="36">
        <v>3388</v>
      </c>
      <c r="AA149" s="36">
        <v>1591</v>
      </c>
      <c r="AB149" s="36">
        <v>65</v>
      </c>
      <c r="AC149" s="10" t="s">
        <v>630</v>
      </c>
    </row>
    <row r="150" spans="1:29" s="3" customFormat="1" ht="12.75">
      <c r="A150" s="12"/>
      <c r="B150" s="80" t="s">
        <v>127</v>
      </c>
      <c r="C150" s="80" t="s">
        <v>819</v>
      </c>
      <c r="D150" s="35" t="s">
        <v>413</v>
      </c>
      <c r="E150" s="36">
        <v>9411</v>
      </c>
      <c r="F150" s="36">
        <v>0</v>
      </c>
      <c r="G150" s="36">
        <v>1117</v>
      </c>
      <c r="H150" s="36">
        <v>10528</v>
      </c>
      <c r="I150" s="36">
        <v>6314</v>
      </c>
      <c r="J150" s="36">
        <v>0</v>
      </c>
      <c r="K150" s="36">
        <v>1021</v>
      </c>
      <c r="L150" s="36">
        <v>7335</v>
      </c>
      <c r="M150" s="36">
        <v>3097</v>
      </c>
      <c r="N150" s="36">
        <v>0</v>
      </c>
      <c r="O150" s="36">
        <v>96</v>
      </c>
      <c r="P150" s="36">
        <v>3193</v>
      </c>
      <c r="Q150" s="63">
        <v>0.6967135258358662</v>
      </c>
      <c r="R150" s="63">
        <v>0.6709170120072255</v>
      </c>
      <c r="S150" s="63" t="s">
        <v>9</v>
      </c>
      <c r="T150" s="63">
        <v>0.9140555058191585</v>
      </c>
      <c r="U150" s="36">
        <v>2327</v>
      </c>
      <c r="V150" s="36">
        <v>0</v>
      </c>
      <c r="W150" s="36">
        <v>34</v>
      </c>
      <c r="X150" s="36">
        <v>2361</v>
      </c>
      <c r="Y150" s="36">
        <v>869</v>
      </c>
      <c r="Z150" s="36">
        <v>3230</v>
      </c>
      <c r="AA150" s="36">
        <v>614</v>
      </c>
      <c r="AB150" s="36">
        <v>31</v>
      </c>
      <c r="AC150" s="10" t="s">
        <v>717</v>
      </c>
    </row>
    <row r="151" spans="1:29" s="3" customFormat="1" ht="12.75">
      <c r="A151" s="12"/>
      <c r="B151" s="80" t="s">
        <v>201</v>
      </c>
      <c r="C151" s="80" t="s">
        <v>819</v>
      </c>
      <c r="D151" s="35" t="s">
        <v>412</v>
      </c>
      <c r="E151" s="36">
        <v>0</v>
      </c>
      <c r="F151" s="36">
        <v>0</v>
      </c>
      <c r="G151" s="36">
        <v>3897</v>
      </c>
      <c r="H151" s="36">
        <v>3897</v>
      </c>
      <c r="I151" s="36">
        <v>0</v>
      </c>
      <c r="J151" s="36">
        <v>0</v>
      </c>
      <c r="K151" s="36">
        <v>3755</v>
      </c>
      <c r="L151" s="36">
        <v>3755</v>
      </c>
      <c r="M151" s="36">
        <v>0</v>
      </c>
      <c r="N151" s="36">
        <v>0</v>
      </c>
      <c r="O151" s="36">
        <v>142</v>
      </c>
      <c r="P151" s="36">
        <v>142</v>
      </c>
      <c r="Q151" s="63">
        <v>0.9635617141390813</v>
      </c>
      <c r="R151" s="63" t="s">
        <v>9</v>
      </c>
      <c r="S151" s="63" t="s">
        <v>9</v>
      </c>
      <c r="T151" s="63">
        <v>0.9635617141390813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10" t="s">
        <v>715</v>
      </c>
    </row>
    <row r="152" spans="1:29" s="3" customFormat="1" ht="12.75">
      <c r="A152" s="12"/>
      <c r="B152" s="80" t="s">
        <v>113</v>
      </c>
      <c r="C152" s="80" t="s">
        <v>819</v>
      </c>
      <c r="D152" s="35" t="s">
        <v>439</v>
      </c>
      <c r="E152" s="36">
        <v>5936</v>
      </c>
      <c r="F152" s="36">
        <v>0</v>
      </c>
      <c r="G152" s="36">
        <v>620</v>
      </c>
      <c r="H152" s="36">
        <v>6556</v>
      </c>
      <c r="I152" s="36">
        <v>4016</v>
      </c>
      <c r="J152" s="36">
        <v>0</v>
      </c>
      <c r="K152" s="36">
        <v>617</v>
      </c>
      <c r="L152" s="36">
        <v>4633</v>
      </c>
      <c r="M152" s="36">
        <v>1920</v>
      </c>
      <c r="N152" s="36">
        <v>0</v>
      </c>
      <c r="O152" s="36">
        <v>3</v>
      </c>
      <c r="P152" s="36">
        <v>1923</v>
      </c>
      <c r="Q152" s="63">
        <v>0.7066809029896278</v>
      </c>
      <c r="R152" s="63">
        <v>0.6765498652291105</v>
      </c>
      <c r="S152" s="63" t="s">
        <v>9</v>
      </c>
      <c r="T152" s="63">
        <v>0.9951612903225806</v>
      </c>
      <c r="U152" s="36">
        <v>1685</v>
      </c>
      <c r="V152" s="36">
        <v>0</v>
      </c>
      <c r="W152" s="36">
        <v>0</v>
      </c>
      <c r="X152" s="36">
        <v>1685</v>
      </c>
      <c r="Y152" s="36">
        <v>1194</v>
      </c>
      <c r="Z152" s="36">
        <v>2879</v>
      </c>
      <c r="AA152" s="36">
        <v>790</v>
      </c>
      <c r="AB152" s="36">
        <v>0</v>
      </c>
      <c r="AC152" s="10" t="s">
        <v>715</v>
      </c>
    </row>
    <row r="153" spans="1:29" s="3" customFormat="1" ht="12.75">
      <c r="A153" s="12"/>
      <c r="B153" s="80" t="s">
        <v>112</v>
      </c>
      <c r="C153" s="80" t="s">
        <v>819</v>
      </c>
      <c r="D153" s="35" t="s">
        <v>446</v>
      </c>
      <c r="E153" s="36">
        <v>4242</v>
      </c>
      <c r="F153" s="36">
        <v>0</v>
      </c>
      <c r="G153" s="36">
        <v>47</v>
      </c>
      <c r="H153" s="36">
        <v>4289</v>
      </c>
      <c r="I153" s="36">
        <v>2972</v>
      </c>
      <c r="J153" s="36">
        <v>0</v>
      </c>
      <c r="K153" s="36">
        <v>47</v>
      </c>
      <c r="L153" s="36">
        <v>3019</v>
      </c>
      <c r="M153" s="36">
        <v>1270</v>
      </c>
      <c r="N153" s="36">
        <v>0</v>
      </c>
      <c r="O153" s="36">
        <v>0</v>
      </c>
      <c r="P153" s="36">
        <v>1270</v>
      </c>
      <c r="Q153" s="63">
        <v>0.7038936815108416</v>
      </c>
      <c r="R153" s="63">
        <v>0.7006129184347006</v>
      </c>
      <c r="S153" s="63" t="s">
        <v>9</v>
      </c>
      <c r="T153" s="63">
        <v>1</v>
      </c>
      <c r="U153" s="36">
        <v>1001</v>
      </c>
      <c r="V153" s="36">
        <v>0</v>
      </c>
      <c r="W153" s="36">
        <v>0</v>
      </c>
      <c r="X153" s="36">
        <v>1001</v>
      </c>
      <c r="Y153" s="36">
        <v>352</v>
      </c>
      <c r="Z153" s="36">
        <v>1353</v>
      </c>
      <c r="AA153" s="36">
        <v>173</v>
      </c>
      <c r="AB153" s="36">
        <v>10</v>
      </c>
      <c r="AC153" s="10" t="s">
        <v>715</v>
      </c>
    </row>
    <row r="154" spans="1:29" s="3" customFormat="1" ht="12.75">
      <c r="A154" s="12"/>
      <c r="B154" s="80" t="s">
        <v>198</v>
      </c>
      <c r="C154" s="80" t="s">
        <v>819</v>
      </c>
      <c r="D154" s="35" t="s">
        <v>449</v>
      </c>
      <c r="E154" s="36">
        <v>10059</v>
      </c>
      <c r="F154" s="36">
        <v>241</v>
      </c>
      <c r="G154" s="36">
        <v>5785</v>
      </c>
      <c r="H154" s="36">
        <v>16085</v>
      </c>
      <c r="I154" s="36">
        <v>6450</v>
      </c>
      <c r="J154" s="36">
        <v>241</v>
      </c>
      <c r="K154" s="36">
        <v>5563</v>
      </c>
      <c r="L154" s="36">
        <v>12254</v>
      </c>
      <c r="M154" s="36">
        <v>3609</v>
      </c>
      <c r="N154" s="36">
        <v>0</v>
      </c>
      <c r="O154" s="36">
        <v>222</v>
      </c>
      <c r="P154" s="36">
        <v>3831</v>
      </c>
      <c r="Q154" s="63">
        <v>0.7618277898663351</v>
      </c>
      <c r="R154" s="63">
        <v>0.6412168207575306</v>
      </c>
      <c r="S154" s="63">
        <v>1</v>
      </c>
      <c r="T154" s="63">
        <v>0.9616248919619707</v>
      </c>
      <c r="U154" s="36">
        <v>3875</v>
      </c>
      <c r="V154" s="36">
        <v>0</v>
      </c>
      <c r="W154" s="36">
        <v>27</v>
      </c>
      <c r="X154" s="36">
        <v>3902</v>
      </c>
      <c r="Y154" s="36">
        <v>1575</v>
      </c>
      <c r="Z154" s="36">
        <v>5477</v>
      </c>
      <c r="AA154" s="36">
        <v>846</v>
      </c>
      <c r="AB154" s="36">
        <v>14</v>
      </c>
      <c r="AC154" s="10" t="s">
        <v>630</v>
      </c>
    </row>
    <row r="155" spans="1:29" s="3" customFormat="1" ht="12.75">
      <c r="A155" s="12"/>
      <c r="B155" s="80" t="s">
        <v>195</v>
      </c>
      <c r="C155" s="80" t="s">
        <v>819</v>
      </c>
      <c r="D155" s="35" t="s">
        <v>459</v>
      </c>
      <c r="E155" s="36">
        <v>4871</v>
      </c>
      <c r="F155" s="36">
        <v>0</v>
      </c>
      <c r="G155" s="36">
        <v>9289</v>
      </c>
      <c r="H155" s="36">
        <v>14160</v>
      </c>
      <c r="I155" s="36">
        <v>2115</v>
      </c>
      <c r="J155" s="36">
        <v>0</v>
      </c>
      <c r="K155" s="36">
        <v>8708</v>
      </c>
      <c r="L155" s="36">
        <v>10823</v>
      </c>
      <c r="M155" s="36">
        <v>2756</v>
      </c>
      <c r="N155" s="36">
        <v>0</v>
      </c>
      <c r="O155" s="36">
        <v>581</v>
      </c>
      <c r="P155" s="36">
        <v>3337</v>
      </c>
      <c r="Q155" s="63">
        <v>0.7643361581920904</v>
      </c>
      <c r="R155" s="63">
        <v>0.4342024225005132</v>
      </c>
      <c r="S155" s="63" t="s">
        <v>9</v>
      </c>
      <c r="T155" s="63">
        <v>0.9374529012810852</v>
      </c>
      <c r="U155" s="36">
        <v>2372</v>
      </c>
      <c r="V155" s="36">
        <v>0</v>
      </c>
      <c r="W155" s="36">
        <v>521</v>
      </c>
      <c r="X155" s="36">
        <v>2893</v>
      </c>
      <c r="Y155" s="36">
        <v>1338</v>
      </c>
      <c r="Z155" s="36">
        <v>4231</v>
      </c>
      <c r="AA155" s="36">
        <v>1046</v>
      </c>
      <c r="AB155" s="36">
        <v>68</v>
      </c>
      <c r="AC155" s="10" t="s">
        <v>630</v>
      </c>
    </row>
    <row r="156" spans="2:30" ht="12.75">
      <c r="B156" s="80" t="s">
        <v>65</v>
      </c>
      <c r="C156" s="80" t="s">
        <v>819</v>
      </c>
      <c r="D156" s="35" t="s">
        <v>809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63" t="s">
        <v>9</v>
      </c>
      <c r="R156" s="63" t="s">
        <v>9</v>
      </c>
      <c r="S156" s="63" t="s">
        <v>9</v>
      </c>
      <c r="T156" s="63" t="s">
        <v>9</v>
      </c>
      <c r="U156" s="36">
        <v>0</v>
      </c>
      <c r="V156" s="36">
        <v>0</v>
      </c>
      <c r="W156" s="36">
        <v>0</v>
      </c>
      <c r="X156" s="36">
        <v>0</v>
      </c>
      <c r="Y156" s="36">
        <v>245</v>
      </c>
      <c r="Z156" s="36">
        <v>245</v>
      </c>
      <c r="AA156" s="36">
        <v>0</v>
      </c>
      <c r="AB156" s="36">
        <v>0</v>
      </c>
      <c r="AC156" s="10" t="s">
        <v>715</v>
      </c>
      <c r="AD156" s="3"/>
    </row>
    <row r="157" spans="2:30" ht="12.75">
      <c r="B157" s="80" t="s">
        <v>87</v>
      </c>
      <c r="C157" s="80" t="s">
        <v>819</v>
      </c>
      <c r="D157" s="35" t="s">
        <v>780</v>
      </c>
      <c r="E157" s="36">
        <v>16900</v>
      </c>
      <c r="F157" s="36">
        <v>409</v>
      </c>
      <c r="G157" s="36">
        <v>10099</v>
      </c>
      <c r="H157" s="36">
        <v>27408</v>
      </c>
      <c r="I157" s="36">
        <v>11065</v>
      </c>
      <c r="J157" s="36">
        <v>409</v>
      </c>
      <c r="K157" s="36">
        <v>9964</v>
      </c>
      <c r="L157" s="36">
        <v>21438</v>
      </c>
      <c r="M157" s="36">
        <v>5835</v>
      </c>
      <c r="N157" s="36">
        <v>0</v>
      </c>
      <c r="O157" s="36">
        <v>135</v>
      </c>
      <c r="P157" s="36">
        <v>5970</v>
      </c>
      <c r="Q157" s="63">
        <v>0.7821803852889667</v>
      </c>
      <c r="R157" s="63">
        <v>0.6547337278106509</v>
      </c>
      <c r="S157" s="63">
        <v>1</v>
      </c>
      <c r="T157" s="63">
        <v>0.9866323398356273</v>
      </c>
      <c r="U157" s="36">
        <v>6315</v>
      </c>
      <c r="V157" s="36">
        <v>0</v>
      </c>
      <c r="W157" s="36">
        <v>0</v>
      </c>
      <c r="X157" s="36">
        <v>6315</v>
      </c>
      <c r="Y157" s="36">
        <v>2108</v>
      </c>
      <c r="Z157" s="36">
        <v>8423</v>
      </c>
      <c r="AA157" s="36">
        <v>1235</v>
      </c>
      <c r="AB157" s="36">
        <v>0</v>
      </c>
      <c r="AC157" s="10" t="s">
        <v>715</v>
      </c>
      <c r="AD157" s="3"/>
    </row>
    <row r="158" spans="2:30" ht="12.75">
      <c r="B158" s="80" t="s">
        <v>88</v>
      </c>
      <c r="C158" s="80" t="s">
        <v>819</v>
      </c>
      <c r="D158" s="35" t="s">
        <v>531</v>
      </c>
      <c r="E158" s="36">
        <v>0</v>
      </c>
      <c r="F158" s="36">
        <v>994</v>
      </c>
      <c r="G158" s="36">
        <v>0</v>
      </c>
      <c r="H158" s="36">
        <v>994</v>
      </c>
      <c r="I158" s="36">
        <v>0</v>
      </c>
      <c r="J158" s="36">
        <v>985</v>
      </c>
      <c r="K158" s="36">
        <v>0</v>
      </c>
      <c r="L158" s="36">
        <v>985</v>
      </c>
      <c r="M158" s="36">
        <v>0</v>
      </c>
      <c r="N158" s="36">
        <v>9</v>
      </c>
      <c r="O158" s="36">
        <v>0</v>
      </c>
      <c r="P158" s="36">
        <v>9</v>
      </c>
      <c r="Q158" s="63">
        <v>0.9909456740442656</v>
      </c>
      <c r="R158" s="63" t="s">
        <v>9</v>
      </c>
      <c r="S158" s="63">
        <v>0.9909456740442656</v>
      </c>
      <c r="T158" s="63" t="s">
        <v>9</v>
      </c>
      <c r="U158" s="36">
        <v>0</v>
      </c>
      <c r="V158" s="36">
        <v>85</v>
      </c>
      <c r="W158" s="36">
        <v>0</v>
      </c>
      <c r="X158" s="36">
        <v>85</v>
      </c>
      <c r="Y158" s="36">
        <v>19</v>
      </c>
      <c r="Z158" s="36">
        <v>104</v>
      </c>
      <c r="AA158" s="36">
        <v>0</v>
      </c>
      <c r="AB158" s="36">
        <v>0</v>
      </c>
      <c r="AC158" s="10" t="s">
        <v>715</v>
      </c>
      <c r="AD158" s="3"/>
    </row>
    <row r="159" spans="2:30" ht="12.75">
      <c r="B159" s="80" t="s">
        <v>305</v>
      </c>
      <c r="C159" s="80" t="s">
        <v>819</v>
      </c>
      <c r="D159" s="35" t="s">
        <v>464</v>
      </c>
      <c r="E159" s="36">
        <v>22701</v>
      </c>
      <c r="F159" s="36">
        <v>3324</v>
      </c>
      <c r="G159" s="36">
        <v>9297</v>
      </c>
      <c r="H159" s="36">
        <v>35322</v>
      </c>
      <c r="I159" s="36">
        <v>15036</v>
      </c>
      <c r="J159" s="36">
        <v>3296</v>
      </c>
      <c r="K159" s="36">
        <v>9257</v>
      </c>
      <c r="L159" s="36">
        <v>27589</v>
      </c>
      <c r="M159" s="36">
        <v>7665</v>
      </c>
      <c r="N159" s="36">
        <v>28</v>
      </c>
      <c r="O159" s="36">
        <v>40</v>
      </c>
      <c r="P159" s="36">
        <v>7733</v>
      </c>
      <c r="Q159" s="63">
        <v>0.7810712870165902</v>
      </c>
      <c r="R159" s="63">
        <v>0.6623496762257169</v>
      </c>
      <c r="S159" s="63">
        <v>0.9915764139590855</v>
      </c>
      <c r="T159" s="63">
        <v>0.9956975368398409</v>
      </c>
      <c r="U159" s="36">
        <v>6858</v>
      </c>
      <c r="V159" s="36">
        <v>144</v>
      </c>
      <c r="W159" s="36">
        <v>164</v>
      </c>
      <c r="X159" s="36">
        <v>7166</v>
      </c>
      <c r="Y159" s="36">
        <v>1565</v>
      </c>
      <c r="Z159" s="36">
        <v>8731</v>
      </c>
      <c r="AA159" s="36">
        <v>2072</v>
      </c>
      <c r="AB159" s="36">
        <v>0</v>
      </c>
      <c r="AC159" s="10" t="s">
        <v>717</v>
      </c>
      <c r="AD159" s="3"/>
    </row>
    <row r="160" spans="2:30" ht="12.75">
      <c r="B160" s="80" t="s">
        <v>264</v>
      </c>
      <c r="C160" s="80" t="s">
        <v>819</v>
      </c>
      <c r="D160" s="35" t="s">
        <v>585</v>
      </c>
      <c r="E160" s="36">
        <v>0</v>
      </c>
      <c r="F160" s="36">
        <v>0</v>
      </c>
      <c r="G160" s="36">
        <v>2693</v>
      </c>
      <c r="H160" s="36">
        <v>2693</v>
      </c>
      <c r="I160" s="36">
        <v>0</v>
      </c>
      <c r="J160" s="36">
        <v>0</v>
      </c>
      <c r="K160" s="36">
        <v>2692</v>
      </c>
      <c r="L160" s="36">
        <v>2692</v>
      </c>
      <c r="M160" s="36">
        <v>0</v>
      </c>
      <c r="N160" s="36">
        <v>0</v>
      </c>
      <c r="O160" s="36">
        <v>1</v>
      </c>
      <c r="P160" s="36">
        <v>1</v>
      </c>
      <c r="Q160" s="63">
        <v>0.999628666914222</v>
      </c>
      <c r="R160" s="63" t="s">
        <v>9</v>
      </c>
      <c r="S160" s="63" t="s">
        <v>9</v>
      </c>
      <c r="T160" s="63">
        <v>0.999628666914222</v>
      </c>
      <c r="U160" s="36">
        <v>0</v>
      </c>
      <c r="V160" s="36">
        <v>0</v>
      </c>
      <c r="W160" s="36">
        <v>0</v>
      </c>
      <c r="X160" s="36">
        <v>0</v>
      </c>
      <c r="Y160" s="36">
        <v>131</v>
      </c>
      <c r="Z160" s="36">
        <v>131</v>
      </c>
      <c r="AA160" s="36">
        <v>0</v>
      </c>
      <c r="AB160" s="36">
        <v>0</v>
      </c>
      <c r="AC160" s="10" t="s">
        <v>715</v>
      </c>
      <c r="AD160" s="3"/>
    </row>
    <row r="161" spans="2:30" ht="12.75">
      <c r="B161" s="80" t="s">
        <v>67</v>
      </c>
      <c r="C161" s="80" t="s">
        <v>819</v>
      </c>
      <c r="D161" s="35" t="s">
        <v>398</v>
      </c>
      <c r="E161" s="36">
        <v>6105</v>
      </c>
      <c r="F161" s="36">
        <v>0</v>
      </c>
      <c r="G161" s="36">
        <v>2016</v>
      </c>
      <c r="H161" s="36">
        <v>8121</v>
      </c>
      <c r="I161" s="36">
        <v>3518</v>
      </c>
      <c r="J161" s="36">
        <v>0</v>
      </c>
      <c r="K161" s="36">
        <v>2003</v>
      </c>
      <c r="L161" s="36">
        <v>5521</v>
      </c>
      <c r="M161" s="36">
        <v>2587</v>
      </c>
      <c r="N161" s="36">
        <v>0</v>
      </c>
      <c r="O161" s="36">
        <v>13</v>
      </c>
      <c r="P161" s="36">
        <v>2600</v>
      </c>
      <c r="Q161" s="63">
        <v>0.6798423839428642</v>
      </c>
      <c r="R161" s="63">
        <v>0.5762489762489762</v>
      </c>
      <c r="S161" s="63" t="s">
        <v>9</v>
      </c>
      <c r="T161" s="63">
        <v>0.9935515873015873</v>
      </c>
      <c r="U161" s="36">
        <v>2153</v>
      </c>
      <c r="V161" s="36">
        <v>0</v>
      </c>
      <c r="W161" s="36">
        <v>0</v>
      </c>
      <c r="X161" s="36">
        <v>2153</v>
      </c>
      <c r="Y161" s="36">
        <v>1102</v>
      </c>
      <c r="Z161" s="36">
        <v>3255</v>
      </c>
      <c r="AA161" s="36">
        <v>268</v>
      </c>
      <c r="AB161" s="36">
        <v>0</v>
      </c>
      <c r="AC161" s="10" t="s">
        <v>715</v>
      </c>
      <c r="AD161" s="3"/>
    </row>
    <row r="162" spans="2:30" ht="12.75">
      <c r="B162" s="80" t="s">
        <v>563</v>
      </c>
      <c r="C162" s="80" t="s">
        <v>819</v>
      </c>
      <c r="D162" s="81" t="s">
        <v>796</v>
      </c>
      <c r="E162" s="36">
        <v>0</v>
      </c>
      <c r="F162" s="36">
        <v>0</v>
      </c>
      <c r="G162" s="36">
        <v>1670</v>
      </c>
      <c r="H162" s="36">
        <v>1670</v>
      </c>
      <c r="I162" s="36">
        <v>0</v>
      </c>
      <c r="J162" s="36">
        <v>0</v>
      </c>
      <c r="K162" s="36">
        <v>1670</v>
      </c>
      <c r="L162" s="36">
        <v>1670</v>
      </c>
      <c r="M162" s="36">
        <v>0</v>
      </c>
      <c r="N162" s="36">
        <v>0</v>
      </c>
      <c r="O162" s="36">
        <v>0</v>
      </c>
      <c r="P162" s="36">
        <v>0</v>
      </c>
      <c r="Q162" s="63">
        <v>1</v>
      </c>
      <c r="R162" s="63" t="s">
        <v>9</v>
      </c>
      <c r="S162" s="63" t="s">
        <v>9</v>
      </c>
      <c r="T162" s="63">
        <v>1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10" t="s">
        <v>715</v>
      </c>
      <c r="AD162" s="3"/>
    </row>
    <row r="163" spans="2:30" ht="12.75">
      <c r="B163" s="80" t="s">
        <v>561</v>
      </c>
      <c r="C163" s="80" t="s">
        <v>819</v>
      </c>
      <c r="D163" s="35" t="s">
        <v>643</v>
      </c>
      <c r="E163" s="36">
        <v>0</v>
      </c>
      <c r="F163" s="36">
        <v>0</v>
      </c>
      <c r="G163" s="36">
        <v>399</v>
      </c>
      <c r="H163" s="36">
        <v>399</v>
      </c>
      <c r="I163" s="36">
        <v>0</v>
      </c>
      <c r="J163" s="36">
        <v>0</v>
      </c>
      <c r="K163" s="36">
        <v>399</v>
      </c>
      <c r="L163" s="36">
        <v>399</v>
      </c>
      <c r="M163" s="36">
        <v>0</v>
      </c>
      <c r="N163" s="36">
        <v>0</v>
      </c>
      <c r="O163" s="36">
        <v>0</v>
      </c>
      <c r="P163" s="36">
        <v>0</v>
      </c>
      <c r="Q163" s="63">
        <v>1</v>
      </c>
      <c r="R163" s="63" t="s">
        <v>9</v>
      </c>
      <c r="S163" s="63" t="s">
        <v>9</v>
      </c>
      <c r="T163" s="63">
        <v>1</v>
      </c>
      <c r="U163" s="36">
        <v>0</v>
      </c>
      <c r="V163" s="36">
        <v>0</v>
      </c>
      <c r="W163" s="36">
        <v>0</v>
      </c>
      <c r="X163" s="36">
        <v>0</v>
      </c>
      <c r="Y163" s="36">
        <v>0</v>
      </c>
      <c r="Z163" s="36">
        <v>0</v>
      </c>
      <c r="AA163" s="36">
        <v>0</v>
      </c>
      <c r="AB163" s="36">
        <v>0</v>
      </c>
      <c r="AC163" s="10" t="s">
        <v>715</v>
      </c>
      <c r="AD163" s="3"/>
    </row>
    <row r="164" spans="2:30" ht="12.75">
      <c r="B164" s="80" t="s">
        <v>166</v>
      </c>
      <c r="C164" s="80" t="s">
        <v>819</v>
      </c>
      <c r="D164" s="35" t="s">
        <v>431</v>
      </c>
      <c r="E164" s="36">
        <v>0</v>
      </c>
      <c r="F164" s="36">
        <v>0</v>
      </c>
      <c r="G164" s="36">
        <v>10313</v>
      </c>
      <c r="H164" s="36">
        <v>10313</v>
      </c>
      <c r="I164" s="36">
        <v>0</v>
      </c>
      <c r="J164" s="36">
        <v>0</v>
      </c>
      <c r="K164" s="36">
        <v>9966</v>
      </c>
      <c r="L164" s="36">
        <v>9966</v>
      </c>
      <c r="M164" s="36">
        <v>0</v>
      </c>
      <c r="N164" s="36">
        <v>0</v>
      </c>
      <c r="O164" s="36">
        <v>347</v>
      </c>
      <c r="P164" s="36">
        <v>347</v>
      </c>
      <c r="Q164" s="63">
        <v>0.9663531465141084</v>
      </c>
      <c r="R164" s="63" t="s">
        <v>9</v>
      </c>
      <c r="S164" s="63" t="s">
        <v>9</v>
      </c>
      <c r="T164" s="63">
        <v>0.9663531465141084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10" t="s">
        <v>715</v>
      </c>
      <c r="AD164" s="3"/>
    </row>
    <row r="165" spans="2:30" ht="12.75">
      <c r="B165" s="80" t="s">
        <v>565</v>
      </c>
      <c r="C165" s="80" t="s">
        <v>819</v>
      </c>
      <c r="D165" s="35" t="s">
        <v>644</v>
      </c>
      <c r="E165" s="36">
        <v>0</v>
      </c>
      <c r="F165" s="36">
        <v>0</v>
      </c>
      <c r="G165" s="36">
        <v>336</v>
      </c>
      <c r="H165" s="36">
        <v>336</v>
      </c>
      <c r="I165" s="36">
        <v>0</v>
      </c>
      <c r="J165" s="36">
        <v>0</v>
      </c>
      <c r="K165" s="36">
        <v>336</v>
      </c>
      <c r="L165" s="36">
        <v>336</v>
      </c>
      <c r="M165" s="36">
        <v>0</v>
      </c>
      <c r="N165" s="36">
        <v>0</v>
      </c>
      <c r="O165" s="36">
        <v>0</v>
      </c>
      <c r="P165" s="36">
        <v>0</v>
      </c>
      <c r="Q165" s="63">
        <v>1</v>
      </c>
      <c r="R165" s="63" t="s">
        <v>9</v>
      </c>
      <c r="S165" s="63" t="s">
        <v>9</v>
      </c>
      <c r="T165" s="63">
        <v>1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10" t="s">
        <v>715</v>
      </c>
      <c r="AD165" s="3"/>
    </row>
    <row r="166" spans="2:30" ht="12.75">
      <c r="B166" s="80" t="s">
        <v>176</v>
      </c>
      <c r="C166" s="80" t="s">
        <v>819</v>
      </c>
      <c r="D166" s="35" t="s">
        <v>423</v>
      </c>
      <c r="E166" s="36">
        <v>24798</v>
      </c>
      <c r="F166" s="36">
        <v>0</v>
      </c>
      <c r="G166" s="36">
        <v>10369</v>
      </c>
      <c r="H166" s="36">
        <v>35167</v>
      </c>
      <c r="I166" s="36">
        <v>15953</v>
      </c>
      <c r="J166" s="36">
        <v>0</v>
      </c>
      <c r="K166" s="36">
        <v>10045</v>
      </c>
      <c r="L166" s="36">
        <v>25998</v>
      </c>
      <c r="M166" s="36">
        <v>8845</v>
      </c>
      <c r="N166" s="36">
        <v>0</v>
      </c>
      <c r="O166" s="36">
        <v>324</v>
      </c>
      <c r="P166" s="36">
        <v>9169</v>
      </c>
      <c r="Q166" s="63">
        <v>0.7392726135297296</v>
      </c>
      <c r="R166" s="63">
        <v>0.6433180095168965</v>
      </c>
      <c r="S166" s="63" t="s">
        <v>9</v>
      </c>
      <c r="T166" s="63">
        <v>0.9687530137911081</v>
      </c>
      <c r="U166" s="36">
        <v>6128</v>
      </c>
      <c r="V166" s="36">
        <v>0</v>
      </c>
      <c r="W166" s="36">
        <v>127</v>
      </c>
      <c r="X166" s="36">
        <v>6255</v>
      </c>
      <c r="Y166" s="36">
        <v>1677</v>
      </c>
      <c r="Z166" s="36">
        <v>7932</v>
      </c>
      <c r="AA166" s="36">
        <v>1669</v>
      </c>
      <c r="AB166" s="36">
        <v>12</v>
      </c>
      <c r="AC166" s="10" t="s">
        <v>717</v>
      </c>
      <c r="AD166" s="3"/>
    </row>
    <row r="167" spans="2:30" ht="12.75">
      <c r="B167" s="80" t="s">
        <v>286</v>
      </c>
      <c r="C167" s="80" t="s">
        <v>819</v>
      </c>
      <c r="D167" s="35" t="s">
        <v>287</v>
      </c>
      <c r="E167" s="36">
        <v>0</v>
      </c>
      <c r="F167" s="36">
        <v>0</v>
      </c>
      <c r="G167" s="36">
        <v>844</v>
      </c>
      <c r="H167" s="36">
        <v>844</v>
      </c>
      <c r="I167" s="36">
        <v>0</v>
      </c>
      <c r="J167" s="36">
        <v>0</v>
      </c>
      <c r="K167" s="36">
        <v>844</v>
      </c>
      <c r="L167" s="36">
        <v>844</v>
      </c>
      <c r="M167" s="36">
        <v>0</v>
      </c>
      <c r="N167" s="36">
        <v>0</v>
      </c>
      <c r="O167" s="36">
        <v>0</v>
      </c>
      <c r="P167" s="36">
        <v>0</v>
      </c>
      <c r="Q167" s="63">
        <v>1</v>
      </c>
      <c r="R167" s="63" t="s">
        <v>9</v>
      </c>
      <c r="S167" s="63" t="s">
        <v>9</v>
      </c>
      <c r="T167" s="63">
        <v>1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10" t="s">
        <v>630</v>
      </c>
      <c r="AD167" s="3"/>
    </row>
    <row r="168" spans="2:30" ht="12.75">
      <c r="B168" s="80" t="s">
        <v>126</v>
      </c>
      <c r="C168" s="80" t="s">
        <v>819</v>
      </c>
      <c r="D168" s="35" t="s">
        <v>482</v>
      </c>
      <c r="E168" s="36">
        <v>9480</v>
      </c>
      <c r="F168" s="36">
        <v>0</v>
      </c>
      <c r="G168" s="36">
        <v>3890</v>
      </c>
      <c r="H168" s="36">
        <v>13370</v>
      </c>
      <c r="I168" s="36">
        <v>7006</v>
      </c>
      <c r="J168" s="36">
        <v>0</v>
      </c>
      <c r="K168" s="36">
        <v>3882</v>
      </c>
      <c r="L168" s="36">
        <v>10888</v>
      </c>
      <c r="M168" s="36">
        <v>2474</v>
      </c>
      <c r="N168" s="36">
        <v>0</v>
      </c>
      <c r="O168" s="36">
        <v>8</v>
      </c>
      <c r="P168" s="36">
        <v>2482</v>
      </c>
      <c r="Q168" s="63">
        <v>0.8143605086013463</v>
      </c>
      <c r="R168" s="63">
        <v>0.7390295358649789</v>
      </c>
      <c r="S168" s="63" t="s">
        <v>9</v>
      </c>
      <c r="T168" s="63">
        <v>0.9979434447300771</v>
      </c>
      <c r="U168" s="36">
        <v>2887</v>
      </c>
      <c r="V168" s="36">
        <v>0</v>
      </c>
      <c r="W168" s="36">
        <v>0</v>
      </c>
      <c r="X168" s="36">
        <v>2887</v>
      </c>
      <c r="Y168" s="36">
        <v>316</v>
      </c>
      <c r="Z168" s="36">
        <v>3203</v>
      </c>
      <c r="AA168" s="36">
        <v>817</v>
      </c>
      <c r="AB168" s="36">
        <v>0</v>
      </c>
      <c r="AC168" s="10" t="s">
        <v>717</v>
      </c>
      <c r="AD168" s="3"/>
    </row>
    <row r="169" spans="2:30" ht="12.75">
      <c r="B169" s="80" t="s">
        <v>298</v>
      </c>
      <c r="C169" s="80" t="s">
        <v>819</v>
      </c>
      <c r="D169" s="35" t="s">
        <v>442</v>
      </c>
      <c r="E169" s="36">
        <v>0</v>
      </c>
      <c r="F169" s="36">
        <v>0</v>
      </c>
      <c r="G169" s="36">
        <v>2019</v>
      </c>
      <c r="H169" s="36">
        <v>2019</v>
      </c>
      <c r="I169" s="36">
        <v>0</v>
      </c>
      <c r="J169" s="36">
        <v>0</v>
      </c>
      <c r="K169" s="36">
        <v>1923</v>
      </c>
      <c r="L169" s="36">
        <v>1923</v>
      </c>
      <c r="M169" s="36">
        <v>0</v>
      </c>
      <c r="N169" s="36">
        <v>0</v>
      </c>
      <c r="O169" s="36">
        <v>96</v>
      </c>
      <c r="P169" s="36">
        <v>96</v>
      </c>
      <c r="Q169" s="63">
        <v>0.9524517087667161</v>
      </c>
      <c r="R169" s="63" t="s">
        <v>9</v>
      </c>
      <c r="S169" s="63" t="s">
        <v>9</v>
      </c>
      <c r="T169" s="63">
        <v>0.9524517087667161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10" t="s">
        <v>630</v>
      </c>
      <c r="AD169" s="3"/>
    </row>
    <row r="170" spans="2:30" ht="12.75">
      <c r="B170" s="80" t="s">
        <v>173</v>
      </c>
      <c r="C170" s="80" t="s">
        <v>819</v>
      </c>
      <c r="D170" s="35" t="s">
        <v>491</v>
      </c>
      <c r="E170" s="36">
        <v>7704</v>
      </c>
      <c r="F170" s="36">
        <v>0</v>
      </c>
      <c r="G170" s="36">
        <v>3121</v>
      </c>
      <c r="H170" s="36">
        <v>10825</v>
      </c>
      <c r="I170" s="36">
        <v>5927</v>
      </c>
      <c r="J170" s="36">
        <v>0</v>
      </c>
      <c r="K170" s="36">
        <v>3072</v>
      </c>
      <c r="L170" s="36">
        <v>8999</v>
      </c>
      <c r="M170" s="36">
        <v>1777</v>
      </c>
      <c r="N170" s="36">
        <v>0</v>
      </c>
      <c r="O170" s="36">
        <v>49</v>
      </c>
      <c r="P170" s="36">
        <v>1826</v>
      </c>
      <c r="Q170" s="63">
        <v>0.8313163972286374</v>
      </c>
      <c r="R170" s="63">
        <v>0.7693406022845275</v>
      </c>
      <c r="S170" s="63" t="s">
        <v>9</v>
      </c>
      <c r="T170" s="63">
        <v>0.9842999038769625</v>
      </c>
      <c r="U170" s="36">
        <v>2768</v>
      </c>
      <c r="V170" s="36">
        <v>0</v>
      </c>
      <c r="W170" s="36">
        <v>0</v>
      </c>
      <c r="X170" s="36">
        <v>2768</v>
      </c>
      <c r="Y170" s="36">
        <v>80</v>
      </c>
      <c r="Z170" s="36">
        <v>2848</v>
      </c>
      <c r="AA170" s="36">
        <v>734</v>
      </c>
      <c r="AB170" s="36">
        <v>22</v>
      </c>
      <c r="AC170" s="10" t="s">
        <v>715</v>
      </c>
      <c r="AD170" s="3"/>
    </row>
    <row r="171" spans="2:30" ht="12.75">
      <c r="B171" s="80" t="s">
        <v>64</v>
      </c>
      <c r="C171" s="80" t="s">
        <v>819</v>
      </c>
      <c r="D171" s="35" t="s">
        <v>810</v>
      </c>
      <c r="E171" s="36">
        <v>10171</v>
      </c>
      <c r="F171" s="36">
        <v>0</v>
      </c>
      <c r="G171" s="36">
        <v>4732</v>
      </c>
      <c r="H171" s="36">
        <v>14903</v>
      </c>
      <c r="I171" s="36">
        <v>6059</v>
      </c>
      <c r="J171" s="36">
        <v>0</v>
      </c>
      <c r="K171" s="36">
        <v>4507</v>
      </c>
      <c r="L171" s="36">
        <v>10566</v>
      </c>
      <c r="M171" s="36">
        <v>4112</v>
      </c>
      <c r="N171" s="36">
        <v>0</v>
      </c>
      <c r="O171" s="36">
        <v>225</v>
      </c>
      <c r="P171" s="36">
        <v>4337</v>
      </c>
      <c r="Q171" s="63">
        <v>0.708984768167483</v>
      </c>
      <c r="R171" s="63">
        <v>0.5957133025267919</v>
      </c>
      <c r="S171" s="63" t="s">
        <v>9</v>
      </c>
      <c r="T171" s="63">
        <v>0.952451394759087</v>
      </c>
      <c r="U171" s="36">
        <v>4213</v>
      </c>
      <c r="V171" s="36">
        <v>0</v>
      </c>
      <c r="W171" s="36">
        <v>0</v>
      </c>
      <c r="X171" s="36">
        <v>4213</v>
      </c>
      <c r="Y171" s="36">
        <v>308</v>
      </c>
      <c r="Z171" s="36">
        <v>4521</v>
      </c>
      <c r="AA171" s="36">
        <v>539</v>
      </c>
      <c r="AB171" s="36">
        <v>0</v>
      </c>
      <c r="AC171" s="10" t="s">
        <v>715</v>
      </c>
      <c r="AD171" s="3"/>
    </row>
    <row r="172" spans="2:30" ht="12.75">
      <c r="B172" s="80" t="s">
        <v>183</v>
      </c>
      <c r="C172" s="80" t="s">
        <v>819</v>
      </c>
      <c r="D172" s="35" t="s">
        <v>362</v>
      </c>
      <c r="E172" s="36">
        <v>8168</v>
      </c>
      <c r="F172" s="36">
        <v>0</v>
      </c>
      <c r="G172" s="36">
        <v>0</v>
      </c>
      <c r="H172" s="36">
        <v>8168</v>
      </c>
      <c r="I172" s="36">
        <v>4825</v>
      </c>
      <c r="J172" s="36">
        <v>0</v>
      </c>
      <c r="K172" s="36">
        <v>0</v>
      </c>
      <c r="L172" s="36">
        <v>4825</v>
      </c>
      <c r="M172" s="36">
        <v>3343</v>
      </c>
      <c r="N172" s="36">
        <v>0</v>
      </c>
      <c r="O172" s="36">
        <v>0</v>
      </c>
      <c r="P172" s="36">
        <v>3343</v>
      </c>
      <c r="Q172" s="63">
        <v>0.5907198824681684</v>
      </c>
      <c r="R172" s="63">
        <v>0.5907198824681684</v>
      </c>
      <c r="S172" s="63" t="s">
        <v>9</v>
      </c>
      <c r="T172" s="63" t="s">
        <v>9</v>
      </c>
      <c r="U172" s="36">
        <v>2515</v>
      </c>
      <c r="V172" s="36">
        <v>0</v>
      </c>
      <c r="W172" s="36">
        <v>0</v>
      </c>
      <c r="X172" s="36">
        <v>2515</v>
      </c>
      <c r="Y172" s="36">
        <v>991</v>
      </c>
      <c r="Z172" s="36">
        <v>3506</v>
      </c>
      <c r="AA172" s="36">
        <v>1127</v>
      </c>
      <c r="AB172" s="36">
        <v>200</v>
      </c>
      <c r="AC172" s="10" t="s">
        <v>717</v>
      </c>
      <c r="AD172" s="3"/>
    </row>
    <row r="173" spans="2:30" ht="12.75">
      <c r="B173" s="80" t="s">
        <v>128</v>
      </c>
      <c r="C173" s="80" t="s">
        <v>819</v>
      </c>
      <c r="D173" s="35" t="s">
        <v>496</v>
      </c>
      <c r="E173" s="36">
        <v>7876</v>
      </c>
      <c r="F173" s="36">
        <v>0</v>
      </c>
      <c r="G173" s="36">
        <v>2962</v>
      </c>
      <c r="H173" s="36">
        <v>10838</v>
      </c>
      <c r="I173" s="36">
        <v>4684</v>
      </c>
      <c r="J173" s="36">
        <v>0</v>
      </c>
      <c r="K173" s="36">
        <v>2962</v>
      </c>
      <c r="L173" s="36">
        <v>7646</v>
      </c>
      <c r="M173" s="36">
        <v>3192</v>
      </c>
      <c r="N173" s="36">
        <v>0</v>
      </c>
      <c r="O173" s="36">
        <v>0</v>
      </c>
      <c r="P173" s="36">
        <v>3192</v>
      </c>
      <c r="Q173" s="63">
        <v>0.7054807159992619</v>
      </c>
      <c r="R173" s="63">
        <v>0.5947181310309801</v>
      </c>
      <c r="S173" s="63" t="s">
        <v>9</v>
      </c>
      <c r="T173" s="63">
        <v>1</v>
      </c>
      <c r="U173" s="36">
        <v>1941</v>
      </c>
      <c r="V173" s="36">
        <v>0</v>
      </c>
      <c r="W173" s="36">
        <v>0</v>
      </c>
      <c r="X173" s="36">
        <v>1941</v>
      </c>
      <c r="Y173" s="36">
        <v>334</v>
      </c>
      <c r="Z173" s="36">
        <v>2275</v>
      </c>
      <c r="AA173" s="36">
        <v>483</v>
      </c>
      <c r="AB173" s="36">
        <v>0</v>
      </c>
      <c r="AC173" s="10" t="s">
        <v>717</v>
      </c>
      <c r="AD173" s="3"/>
    </row>
    <row r="174" spans="2:30" ht="12.75">
      <c r="B174" s="80" t="s">
        <v>68</v>
      </c>
      <c r="C174" s="80" t="s">
        <v>819</v>
      </c>
      <c r="D174" s="35" t="s">
        <v>687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63" t="s">
        <v>9</v>
      </c>
      <c r="R174" s="63" t="s">
        <v>9</v>
      </c>
      <c r="S174" s="63" t="s">
        <v>9</v>
      </c>
      <c r="T174" s="63" t="s">
        <v>9</v>
      </c>
      <c r="U174" s="36">
        <v>0</v>
      </c>
      <c r="V174" s="36">
        <v>0</v>
      </c>
      <c r="W174" s="36">
        <v>0</v>
      </c>
      <c r="X174" s="36">
        <v>0</v>
      </c>
      <c r="Y174" s="36">
        <v>518</v>
      </c>
      <c r="Z174" s="36">
        <v>518</v>
      </c>
      <c r="AA174" s="36">
        <v>0</v>
      </c>
      <c r="AB174" s="36">
        <v>0</v>
      </c>
      <c r="AC174" s="10" t="s">
        <v>717</v>
      </c>
      <c r="AD174" s="3"/>
    </row>
    <row r="175" spans="2:30" ht="12.75">
      <c r="B175" s="80" t="s">
        <v>89</v>
      </c>
      <c r="C175" s="80" t="s">
        <v>819</v>
      </c>
      <c r="D175" s="35" t="s">
        <v>685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63" t="s">
        <v>9</v>
      </c>
      <c r="R175" s="63" t="s">
        <v>9</v>
      </c>
      <c r="S175" s="63" t="s">
        <v>9</v>
      </c>
      <c r="T175" s="63" t="s">
        <v>9</v>
      </c>
      <c r="U175" s="36">
        <v>0</v>
      </c>
      <c r="V175" s="36">
        <v>0</v>
      </c>
      <c r="W175" s="36">
        <v>0</v>
      </c>
      <c r="X175" s="36">
        <v>0</v>
      </c>
      <c r="Y175" s="36">
        <v>157</v>
      </c>
      <c r="Z175" s="36">
        <v>157</v>
      </c>
      <c r="AA175" s="36">
        <v>0</v>
      </c>
      <c r="AB175" s="36">
        <v>0</v>
      </c>
      <c r="AC175" s="10" t="s">
        <v>715</v>
      </c>
      <c r="AD175" s="3"/>
    </row>
    <row r="176" spans="2:30" ht="12.75">
      <c r="B176" s="80" t="s">
        <v>167</v>
      </c>
      <c r="C176" s="80" t="s">
        <v>819</v>
      </c>
      <c r="D176" s="35" t="s">
        <v>502</v>
      </c>
      <c r="E176" s="36">
        <v>7884</v>
      </c>
      <c r="F176" s="36">
        <v>97</v>
      </c>
      <c r="G176" s="36">
        <v>1911</v>
      </c>
      <c r="H176" s="36">
        <v>9892</v>
      </c>
      <c r="I176" s="36">
        <v>5371</v>
      </c>
      <c r="J176" s="36">
        <v>97</v>
      </c>
      <c r="K176" s="36">
        <v>1876</v>
      </c>
      <c r="L176" s="36">
        <v>7344</v>
      </c>
      <c r="M176" s="36">
        <v>2513</v>
      </c>
      <c r="N176" s="36">
        <v>0</v>
      </c>
      <c r="O176" s="36">
        <v>35</v>
      </c>
      <c r="P176" s="36">
        <v>2548</v>
      </c>
      <c r="Q176" s="63">
        <v>0.7424181156490093</v>
      </c>
      <c r="R176" s="63">
        <v>0.6812531709791984</v>
      </c>
      <c r="S176" s="63">
        <v>1</v>
      </c>
      <c r="T176" s="63">
        <v>0.9816849816849816</v>
      </c>
      <c r="U176" s="36">
        <v>2210</v>
      </c>
      <c r="V176" s="36">
        <v>0</v>
      </c>
      <c r="W176" s="36">
        <v>65</v>
      </c>
      <c r="X176" s="36">
        <v>2275</v>
      </c>
      <c r="Y176" s="36">
        <v>1002</v>
      </c>
      <c r="Z176" s="36">
        <v>3277</v>
      </c>
      <c r="AA176" s="36">
        <v>412</v>
      </c>
      <c r="AB176" s="36">
        <v>36</v>
      </c>
      <c r="AC176" s="10" t="s">
        <v>630</v>
      </c>
      <c r="AD176" s="3"/>
    </row>
    <row r="177" spans="2:30" ht="12.75">
      <c r="B177" s="80" t="s">
        <v>185</v>
      </c>
      <c r="C177" s="80" t="s">
        <v>819</v>
      </c>
      <c r="D177" s="35" t="s">
        <v>811</v>
      </c>
      <c r="E177" s="36">
        <v>7080</v>
      </c>
      <c r="F177" s="36">
        <v>0</v>
      </c>
      <c r="G177" s="36">
        <v>2415</v>
      </c>
      <c r="H177" s="36">
        <v>9495</v>
      </c>
      <c r="I177" s="36">
        <v>4891</v>
      </c>
      <c r="J177" s="36">
        <v>0</v>
      </c>
      <c r="K177" s="36">
        <v>2323</v>
      </c>
      <c r="L177" s="36">
        <v>7214</v>
      </c>
      <c r="M177" s="36">
        <v>2189</v>
      </c>
      <c r="N177" s="36">
        <v>0</v>
      </c>
      <c r="O177" s="36">
        <v>92</v>
      </c>
      <c r="P177" s="36">
        <v>2281</v>
      </c>
      <c r="Q177" s="63">
        <v>0.759768299104792</v>
      </c>
      <c r="R177" s="63">
        <v>0.6908192090395481</v>
      </c>
      <c r="S177" s="63" t="s">
        <v>9</v>
      </c>
      <c r="T177" s="63">
        <v>0.9619047619047619</v>
      </c>
      <c r="U177" s="36">
        <v>2953</v>
      </c>
      <c r="V177" s="36">
        <v>0</v>
      </c>
      <c r="W177" s="36">
        <v>0</v>
      </c>
      <c r="X177" s="36">
        <v>2953</v>
      </c>
      <c r="Y177" s="36">
        <v>364</v>
      </c>
      <c r="Z177" s="36">
        <v>3317</v>
      </c>
      <c r="AA177" s="36">
        <v>1074</v>
      </c>
      <c r="AB177" s="36">
        <v>0</v>
      </c>
      <c r="AC177" s="10" t="s">
        <v>715</v>
      </c>
      <c r="AD177" s="3"/>
    </row>
    <row r="178" spans="2:30" ht="12.75">
      <c r="B178" s="80" t="s">
        <v>204</v>
      </c>
      <c r="C178" s="80" t="s">
        <v>819</v>
      </c>
      <c r="D178" s="35" t="s">
        <v>812</v>
      </c>
      <c r="E178" s="36">
        <v>0</v>
      </c>
      <c r="F178" s="36">
        <v>0</v>
      </c>
      <c r="G178" s="36">
        <v>4624</v>
      </c>
      <c r="H178" s="36">
        <v>4624</v>
      </c>
      <c r="I178" s="36">
        <v>0</v>
      </c>
      <c r="J178" s="36">
        <v>0</v>
      </c>
      <c r="K178" s="36">
        <v>4601</v>
      </c>
      <c r="L178" s="36">
        <v>4601</v>
      </c>
      <c r="M178" s="36">
        <v>0</v>
      </c>
      <c r="N178" s="36">
        <v>0</v>
      </c>
      <c r="O178" s="36">
        <v>23</v>
      </c>
      <c r="P178" s="36">
        <v>23</v>
      </c>
      <c r="Q178" s="63">
        <v>0.9950259515570934</v>
      </c>
      <c r="R178" s="63" t="s">
        <v>9</v>
      </c>
      <c r="S178" s="63" t="s">
        <v>9</v>
      </c>
      <c r="T178" s="63">
        <v>0.9950259515570934</v>
      </c>
      <c r="U178" s="36">
        <v>0</v>
      </c>
      <c r="V178" s="36">
        <v>0</v>
      </c>
      <c r="W178" s="36">
        <v>0</v>
      </c>
      <c r="X178" s="36">
        <v>0</v>
      </c>
      <c r="Y178" s="36">
        <v>0</v>
      </c>
      <c r="Z178" s="36">
        <v>0</v>
      </c>
      <c r="AA178" s="36">
        <v>0</v>
      </c>
      <c r="AB178" s="36">
        <v>0</v>
      </c>
      <c r="AC178" s="10" t="s">
        <v>715</v>
      </c>
      <c r="AD178" s="3"/>
    </row>
    <row r="179" spans="2:30" ht="12.75">
      <c r="B179" s="80" t="s">
        <v>63</v>
      </c>
      <c r="C179" s="80" t="s">
        <v>819</v>
      </c>
      <c r="D179" s="35" t="s">
        <v>448</v>
      </c>
      <c r="E179" s="36">
        <v>7345</v>
      </c>
      <c r="F179" s="36">
        <v>0</v>
      </c>
      <c r="G179" s="36">
        <v>3585</v>
      </c>
      <c r="H179" s="36">
        <v>10930</v>
      </c>
      <c r="I179" s="36">
        <v>4309</v>
      </c>
      <c r="J179" s="36">
        <v>0</v>
      </c>
      <c r="K179" s="36">
        <v>3575</v>
      </c>
      <c r="L179" s="36">
        <v>7884</v>
      </c>
      <c r="M179" s="36">
        <v>3036</v>
      </c>
      <c r="N179" s="36">
        <v>0</v>
      </c>
      <c r="O179" s="36">
        <v>10</v>
      </c>
      <c r="P179" s="36">
        <v>3046</v>
      </c>
      <c r="Q179" s="63">
        <v>0.7213174748398902</v>
      </c>
      <c r="R179" s="63">
        <v>0.5866575901974133</v>
      </c>
      <c r="S179" s="63" t="s">
        <v>9</v>
      </c>
      <c r="T179" s="63">
        <v>0.99721059972106</v>
      </c>
      <c r="U179" s="36">
        <v>2040</v>
      </c>
      <c r="V179" s="36">
        <v>0</v>
      </c>
      <c r="W179" s="36">
        <v>0</v>
      </c>
      <c r="X179" s="36">
        <v>2040</v>
      </c>
      <c r="Y179" s="36">
        <v>1983</v>
      </c>
      <c r="Z179" s="36">
        <v>4023</v>
      </c>
      <c r="AA179" s="36">
        <v>806</v>
      </c>
      <c r="AB179" s="36">
        <v>95</v>
      </c>
      <c r="AC179" s="10" t="s">
        <v>715</v>
      </c>
      <c r="AD179" s="3"/>
    </row>
    <row r="180" spans="2:30" ht="12.75">
      <c r="B180" s="80" t="s">
        <v>153</v>
      </c>
      <c r="C180" s="80" t="s">
        <v>819</v>
      </c>
      <c r="D180" s="35" t="s">
        <v>443</v>
      </c>
      <c r="E180" s="36">
        <v>7436</v>
      </c>
      <c r="F180" s="36">
        <v>0</v>
      </c>
      <c r="G180" s="36">
        <v>4744</v>
      </c>
      <c r="H180" s="36">
        <v>12180</v>
      </c>
      <c r="I180" s="36">
        <v>4578</v>
      </c>
      <c r="J180" s="36">
        <v>0</v>
      </c>
      <c r="K180" s="36">
        <v>4710</v>
      </c>
      <c r="L180" s="36">
        <v>9288</v>
      </c>
      <c r="M180" s="36">
        <v>2858</v>
      </c>
      <c r="N180" s="36">
        <v>0</v>
      </c>
      <c r="O180" s="36">
        <v>34</v>
      </c>
      <c r="P180" s="36">
        <v>2892</v>
      </c>
      <c r="Q180" s="63">
        <v>0.7625615763546798</v>
      </c>
      <c r="R180" s="63">
        <v>0.6156535771920387</v>
      </c>
      <c r="S180" s="63" t="s">
        <v>9</v>
      </c>
      <c r="T180" s="63">
        <v>0.9928330522765598</v>
      </c>
      <c r="U180" s="36">
        <v>2563</v>
      </c>
      <c r="V180" s="36">
        <v>0</v>
      </c>
      <c r="W180" s="36">
        <v>0</v>
      </c>
      <c r="X180" s="36">
        <v>2563</v>
      </c>
      <c r="Y180" s="36">
        <v>220</v>
      </c>
      <c r="Z180" s="36">
        <v>2783</v>
      </c>
      <c r="AA180" s="36">
        <v>957</v>
      </c>
      <c r="AB180" s="36">
        <v>37</v>
      </c>
      <c r="AC180" s="10" t="s">
        <v>717</v>
      </c>
      <c r="AD180" s="3"/>
    </row>
    <row r="181" spans="2:30" ht="12.75">
      <c r="B181" s="80" t="s">
        <v>163</v>
      </c>
      <c r="C181" s="80" t="s">
        <v>820</v>
      </c>
      <c r="D181" s="35" t="s">
        <v>456</v>
      </c>
      <c r="E181" s="36">
        <v>9909</v>
      </c>
      <c r="F181" s="36">
        <v>0</v>
      </c>
      <c r="G181" s="36">
        <v>0</v>
      </c>
      <c r="H181" s="36">
        <v>9909</v>
      </c>
      <c r="I181" s="36">
        <v>7306</v>
      </c>
      <c r="J181" s="36">
        <v>0</v>
      </c>
      <c r="K181" s="36">
        <v>0</v>
      </c>
      <c r="L181" s="36">
        <v>7306</v>
      </c>
      <c r="M181" s="36">
        <v>2603</v>
      </c>
      <c r="N181" s="36">
        <v>0</v>
      </c>
      <c r="O181" s="36">
        <v>0</v>
      </c>
      <c r="P181" s="36">
        <v>2603</v>
      </c>
      <c r="Q181" s="63">
        <v>0.7373095166010697</v>
      </c>
      <c r="R181" s="63">
        <v>0.7373095166010697</v>
      </c>
      <c r="S181" s="63" t="s">
        <v>9</v>
      </c>
      <c r="T181" s="63" t="s">
        <v>9</v>
      </c>
      <c r="U181" s="36">
        <v>1947</v>
      </c>
      <c r="V181" s="36">
        <v>0</v>
      </c>
      <c r="W181" s="36">
        <v>0</v>
      </c>
      <c r="X181" s="36">
        <v>1947</v>
      </c>
      <c r="Y181" s="36">
        <v>307</v>
      </c>
      <c r="Z181" s="36">
        <v>2254</v>
      </c>
      <c r="AA181" s="36">
        <v>604</v>
      </c>
      <c r="AB181" s="36">
        <v>2</v>
      </c>
      <c r="AC181" s="10" t="s">
        <v>667</v>
      </c>
      <c r="AD181" s="3"/>
    </row>
    <row r="182" spans="2:30" ht="12.75">
      <c r="B182" s="80" t="s">
        <v>454</v>
      </c>
      <c r="C182" s="80" t="s">
        <v>820</v>
      </c>
      <c r="D182" s="35" t="s">
        <v>455</v>
      </c>
      <c r="E182" s="36">
        <v>0</v>
      </c>
      <c r="F182" s="36">
        <v>0</v>
      </c>
      <c r="G182" s="36">
        <v>3367</v>
      </c>
      <c r="H182" s="36">
        <v>3367</v>
      </c>
      <c r="I182" s="36">
        <v>0</v>
      </c>
      <c r="J182" s="36">
        <v>0</v>
      </c>
      <c r="K182" s="36">
        <v>3361</v>
      </c>
      <c r="L182" s="36">
        <v>3361</v>
      </c>
      <c r="M182" s="36">
        <v>0</v>
      </c>
      <c r="N182" s="36">
        <v>0</v>
      </c>
      <c r="O182" s="36">
        <v>6</v>
      </c>
      <c r="P182" s="36">
        <v>6</v>
      </c>
      <c r="Q182" s="63">
        <v>0.9982179982179982</v>
      </c>
      <c r="R182" s="63" t="s">
        <v>9</v>
      </c>
      <c r="S182" s="63" t="s">
        <v>9</v>
      </c>
      <c r="T182" s="63">
        <v>0.9982179982179982</v>
      </c>
      <c r="U182" s="36">
        <v>0</v>
      </c>
      <c r="V182" s="36">
        <v>0</v>
      </c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10" t="s">
        <v>667</v>
      </c>
      <c r="AD182" s="3"/>
    </row>
    <row r="183" spans="2:30" ht="12.75">
      <c r="B183" s="80" t="s">
        <v>243</v>
      </c>
      <c r="C183" s="80" t="s">
        <v>820</v>
      </c>
      <c r="D183" s="35" t="s">
        <v>457</v>
      </c>
      <c r="E183" s="36">
        <v>0</v>
      </c>
      <c r="F183" s="36">
        <v>0</v>
      </c>
      <c r="G183" s="36">
        <v>3719</v>
      </c>
      <c r="H183" s="36">
        <v>3719</v>
      </c>
      <c r="I183" s="36">
        <v>0</v>
      </c>
      <c r="J183" s="36">
        <v>0</v>
      </c>
      <c r="K183" s="36">
        <v>3559</v>
      </c>
      <c r="L183" s="36">
        <v>3559</v>
      </c>
      <c r="M183" s="36">
        <v>0</v>
      </c>
      <c r="N183" s="36">
        <v>0</v>
      </c>
      <c r="O183" s="36">
        <v>160</v>
      </c>
      <c r="P183" s="36">
        <v>160</v>
      </c>
      <c r="Q183" s="63">
        <v>0.956977682172627</v>
      </c>
      <c r="R183" s="63" t="s">
        <v>9</v>
      </c>
      <c r="S183" s="63" t="s">
        <v>9</v>
      </c>
      <c r="T183" s="63">
        <v>0.956977682172627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10" t="s">
        <v>725</v>
      </c>
      <c r="AD183" s="3"/>
    </row>
    <row r="184" spans="2:30" ht="12.75">
      <c r="B184" s="80" t="s">
        <v>186</v>
      </c>
      <c r="C184" s="80" t="s">
        <v>820</v>
      </c>
      <c r="D184" s="35" t="s">
        <v>460</v>
      </c>
      <c r="E184" s="36">
        <v>0</v>
      </c>
      <c r="F184" s="36">
        <v>0</v>
      </c>
      <c r="G184" s="36">
        <v>2117</v>
      </c>
      <c r="H184" s="36">
        <v>2117</v>
      </c>
      <c r="I184" s="36">
        <v>0</v>
      </c>
      <c r="J184" s="36">
        <v>0</v>
      </c>
      <c r="K184" s="36">
        <v>2117</v>
      </c>
      <c r="L184" s="36">
        <v>2117</v>
      </c>
      <c r="M184" s="36">
        <v>0</v>
      </c>
      <c r="N184" s="36">
        <v>0</v>
      </c>
      <c r="O184" s="36">
        <v>0</v>
      </c>
      <c r="P184" s="36">
        <v>0</v>
      </c>
      <c r="Q184" s="63">
        <v>1</v>
      </c>
      <c r="R184" s="63" t="s">
        <v>9</v>
      </c>
      <c r="S184" s="63" t="s">
        <v>9</v>
      </c>
      <c r="T184" s="63">
        <v>1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10" t="s">
        <v>725</v>
      </c>
      <c r="AD184" s="3"/>
    </row>
    <row r="185" spans="2:30" ht="12.75">
      <c r="B185" s="80" t="s">
        <v>270</v>
      </c>
      <c r="C185" s="80" t="s">
        <v>820</v>
      </c>
      <c r="D185" s="35" t="s">
        <v>462</v>
      </c>
      <c r="E185" s="36">
        <v>0</v>
      </c>
      <c r="F185" s="36">
        <v>0</v>
      </c>
      <c r="G185" s="36">
        <v>3401</v>
      </c>
      <c r="H185" s="36">
        <v>3401</v>
      </c>
      <c r="I185" s="36">
        <v>0</v>
      </c>
      <c r="J185" s="36">
        <v>0</v>
      </c>
      <c r="K185" s="36">
        <v>3401</v>
      </c>
      <c r="L185" s="36">
        <v>3401</v>
      </c>
      <c r="M185" s="36">
        <v>0</v>
      </c>
      <c r="N185" s="36">
        <v>0</v>
      </c>
      <c r="O185" s="36">
        <v>0</v>
      </c>
      <c r="P185" s="36">
        <v>0</v>
      </c>
      <c r="Q185" s="63">
        <v>1</v>
      </c>
      <c r="R185" s="63" t="s">
        <v>9</v>
      </c>
      <c r="S185" s="63" t="s">
        <v>9</v>
      </c>
      <c r="T185" s="63">
        <v>1</v>
      </c>
      <c r="U185" s="36">
        <v>0</v>
      </c>
      <c r="V185" s="36">
        <v>0</v>
      </c>
      <c r="W185" s="36">
        <v>0</v>
      </c>
      <c r="X185" s="36">
        <v>0</v>
      </c>
      <c r="Y185" s="36">
        <v>0</v>
      </c>
      <c r="Z185" s="36">
        <v>0</v>
      </c>
      <c r="AA185" s="36">
        <v>0</v>
      </c>
      <c r="AB185" s="36">
        <v>0</v>
      </c>
      <c r="AC185" s="10" t="s">
        <v>664</v>
      </c>
      <c r="AD185" s="3"/>
    </row>
    <row r="186" spans="2:30" ht="12.75">
      <c r="B186" s="80" t="s">
        <v>192</v>
      </c>
      <c r="C186" s="80" t="s">
        <v>820</v>
      </c>
      <c r="D186" s="35" t="s">
        <v>511</v>
      </c>
      <c r="E186" s="36">
        <v>13407</v>
      </c>
      <c r="F186" s="36">
        <v>1101</v>
      </c>
      <c r="G186" s="36">
        <v>0</v>
      </c>
      <c r="H186" s="36">
        <v>14508</v>
      </c>
      <c r="I186" s="36">
        <v>9728</v>
      </c>
      <c r="J186" s="36">
        <v>1089</v>
      </c>
      <c r="K186" s="36">
        <v>0</v>
      </c>
      <c r="L186" s="36">
        <v>10817</v>
      </c>
      <c r="M186" s="36">
        <v>3679</v>
      </c>
      <c r="N186" s="36">
        <v>12</v>
      </c>
      <c r="O186" s="36">
        <v>0</v>
      </c>
      <c r="P186" s="36">
        <v>3691</v>
      </c>
      <c r="Q186" s="63">
        <v>0.745588640749931</v>
      </c>
      <c r="R186" s="63">
        <v>0.7255911091221003</v>
      </c>
      <c r="S186" s="63">
        <v>0.989100817438692</v>
      </c>
      <c r="T186" s="63" t="s">
        <v>9</v>
      </c>
      <c r="U186" s="36">
        <v>3764</v>
      </c>
      <c r="V186" s="36">
        <v>19</v>
      </c>
      <c r="W186" s="36">
        <v>0</v>
      </c>
      <c r="X186" s="36">
        <v>3783</v>
      </c>
      <c r="Y186" s="36">
        <v>394</v>
      </c>
      <c r="Z186" s="36">
        <v>4177</v>
      </c>
      <c r="AA186" s="36">
        <v>1131</v>
      </c>
      <c r="AB186" s="36">
        <v>1</v>
      </c>
      <c r="AC186" s="10" t="s">
        <v>733</v>
      </c>
      <c r="AD186" s="3"/>
    </row>
    <row r="187" spans="2:30" ht="12.75">
      <c r="B187" s="80" t="s">
        <v>560</v>
      </c>
      <c r="C187" s="80" t="s">
        <v>820</v>
      </c>
      <c r="D187" s="35" t="s">
        <v>797</v>
      </c>
      <c r="E187" s="36">
        <v>0</v>
      </c>
      <c r="F187" s="36">
        <v>0</v>
      </c>
      <c r="G187" s="36">
        <v>1687</v>
      </c>
      <c r="H187" s="36">
        <v>1687</v>
      </c>
      <c r="I187" s="36">
        <v>0</v>
      </c>
      <c r="J187" s="36">
        <v>0</v>
      </c>
      <c r="K187" s="36">
        <v>1687</v>
      </c>
      <c r="L187" s="36">
        <v>1687</v>
      </c>
      <c r="M187" s="36">
        <v>0</v>
      </c>
      <c r="N187" s="36">
        <v>0</v>
      </c>
      <c r="O187" s="36">
        <v>0</v>
      </c>
      <c r="P187" s="36">
        <v>0</v>
      </c>
      <c r="Q187" s="63">
        <v>1</v>
      </c>
      <c r="R187" s="63" t="s">
        <v>9</v>
      </c>
      <c r="S187" s="63" t="s">
        <v>9</v>
      </c>
      <c r="T187" s="63">
        <v>1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10" t="s">
        <v>733</v>
      </c>
      <c r="AD187" s="3"/>
    </row>
    <row r="188" spans="2:30" ht="12.75">
      <c r="B188" s="80" t="s">
        <v>197</v>
      </c>
      <c r="C188" s="80" t="s">
        <v>820</v>
      </c>
      <c r="D188" s="35" t="s">
        <v>513</v>
      </c>
      <c r="E188" s="36">
        <v>7342</v>
      </c>
      <c r="F188" s="36">
        <v>1167</v>
      </c>
      <c r="G188" s="36">
        <v>5499</v>
      </c>
      <c r="H188" s="36">
        <v>14008</v>
      </c>
      <c r="I188" s="36">
        <v>4347</v>
      </c>
      <c r="J188" s="36">
        <v>1167</v>
      </c>
      <c r="K188" s="36">
        <v>5390</v>
      </c>
      <c r="L188" s="36">
        <v>10904</v>
      </c>
      <c r="M188" s="36">
        <v>2995</v>
      </c>
      <c r="N188" s="36">
        <v>0</v>
      </c>
      <c r="O188" s="36">
        <v>109</v>
      </c>
      <c r="P188" s="36">
        <v>3104</v>
      </c>
      <c r="Q188" s="63">
        <v>0.7784123358081096</v>
      </c>
      <c r="R188" s="63">
        <v>0.5920730046308907</v>
      </c>
      <c r="S188" s="63">
        <v>1</v>
      </c>
      <c r="T188" s="63">
        <v>0.9801782142207675</v>
      </c>
      <c r="U188" s="36">
        <v>3394</v>
      </c>
      <c r="V188" s="36">
        <v>802</v>
      </c>
      <c r="W188" s="36">
        <v>0</v>
      </c>
      <c r="X188" s="36">
        <v>4196</v>
      </c>
      <c r="Y188" s="36">
        <v>696</v>
      </c>
      <c r="Z188" s="36">
        <v>4892</v>
      </c>
      <c r="AA188" s="36">
        <v>808</v>
      </c>
      <c r="AB188" s="36">
        <v>0</v>
      </c>
      <c r="AC188" s="10" t="s">
        <v>725</v>
      </c>
      <c r="AD188" s="3"/>
    </row>
    <row r="189" spans="2:30" ht="12.75">
      <c r="B189" s="80" t="s">
        <v>131</v>
      </c>
      <c r="C189" s="80" t="s">
        <v>820</v>
      </c>
      <c r="D189" s="35" t="s">
        <v>514</v>
      </c>
      <c r="E189" s="36">
        <v>10098</v>
      </c>
      <c r="F189" s="36">
        <v>0</v>
      </c>
      <c r="G189" s="36">
        <v>1577</v>
      </c>
      <c r="H189" s="36">
        <v>11675</v>
      </c>
      <c r="I189" s="36">
        <v>6681</v>
      </c>
      <c r="J189" s="36">
        <v>0</v>
      </c>
      <c r="K189" s="36">
        <v>1574</v>
      </c>
      <c r="L189" s="36">
        <v>8255</v>
      </c>
      <c r="M189" s="36">
        <v>3417</v>
      </c>
      <c r="N189" s="36">
        <v>0</v>
      </c>
      <c r="O189" s="36">
        <v>3</v>
      </c>
      <c r="P189" s="36">
        <v>3420</v>
      </c>
      <c r="Q189" s="63">
        <v>0.7070663811563169</v>
      </c>
      <c r="R189" s="63">
        <v>0.6616161616161617</v>
      </c>
      <c r="S189" s="63" t="s">
        <v>9</v>
      </c>
      <c r="T189" s="63">
        <v>0.9980976537729866</v>
      </c>
      <c r="U189" s="36">
        <v>2744</v>
      </c>
      <c r="V189" s="36">
        <v>0</v>
      </c>
      <c r="W189" s="36">
        <v>0</v>
      </c>
      <c r="X189" s="36">
        <v>2744</v>
      </c>
      <c r="Y189" s="36">
        <v>291</v>
      </c>
      <c r="Z189" s="36">
        <v>3035</v>
      </c>
      <c r="AA189" s="36">
        <v>732</v>
      </c>
      <c r="AB189" s="36">
        <v>0</v>
      </c>
      <c r="AC189" s="10" t="s">
        <v>730</v>
      </c>
      <c r="AD189" s="3"/>
    </row>
    <row r="190" spans="2:30" ht="12.75">
      <c r="B190" s="80" t="s">
        <v>303</v>
      </c>
      <c r="C190" s="80" t="s">
        <v>820</v>
      </c>
      <c r="D190" s="35" t="s">
        <v>469</v>
      </c>
      <c r="E190" s="36">
        <v>0</v>
      </c>
      <c r="F190" s="36">
        <v>0</v>
      </c>
      <c r="G190" s="36">
        <v>5507</v>
      </c>
      <c r="H190" s="36">
        <v>5507</v>
      </c>
      <c r="I190" s="36">
        <v>0</v>
      </c>
      <c r="J190" s="36">
        <v>0</v>
      </c>
      <c r="K190" s="36">
        <v>5500</v>
      </c>
      <c r="L190" s="36">
        <v>5500</v>
      </c>
      <c r="M190" s="36">
        <v>0</v>
      </c>
      <c r="N190" s="36">
        <v>0</v>
      </c>
      <c r="O190" s="36">
        <v>7</v>
      </c>
      <c r="P190" s="36">
        <v>7</v>
      </c>
      <c r="Q190" s="63">
        <v>0.9987288905029962</v>
      </c>
      <c r="R190" s="63" t="s">
        <v>9</v>
      </c>
      <c r="S190" s="63" t="s">
        <v>9</v>
      </c>
      <c r="T190" s="63">
        <v>0.9987288905029962</v>
      </c>
      <c r="U190" s="36">
        <v>0</v>
      </c>
      <c r="V190" s="36">
        <v>0</v>
      </c>
      <c r="W190" s="36">
        <v>0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10" t="s">
        <v>664</v>
      </c>
      <c r="AD190" s="3"/>
    </row>
    <row r="191" spans="2:30" ht="12.75">
      <c r="B191" s="80" t="s">
        <v>171</v>
      </c>
      <c r="C191" s="80" t="s">
        <v>820</v>
      </c>
      <c r="D191" s="35" t="s">
        <v>480</v>
      </c>
      <c r="E191" s="36">
        <v>16492</v>
      </c>
      <c r="F191" s="36">
        <v>0</v>
      </c>
      <c r="G191" s="36">
        <v>3269</v>
      </c>
      <c r="H191" s="36">
        <v>19761</v>
      </c>
      <c r="I191" s="36">
        <v>11362</v>
      </c>
      <c r="J191" s="36">
        <v>0</v>
      </c>
      <c r="K191" s="36">
        <v>3244</v>
      </c>
      <c r="L191" s="36">
        <v>14606</v>
      </c>
      <c r="M191" s="36">
        <v>5130</v>
      </c>
      <c r="N191" s="36">
        <v>0</v>
      </c>
      <c r="O191" s="36">
        <v>25</v>
      </c>
      <c r="P191" s="36">
        <v>5155</v>
      </c>
      <c r="Q191" s="63">
        <v>0.7391326349881079</v>
      </c>
      <c r="R191" s="63">
        <v>0.6889400921658986</v>
      </c>
      <c r="S191" s="63" t="s">
        <v>9</v>
      </c>
      <c r="T191" s="63">
        <v>0.9923524013459774</v>
      </c>
      <c r="U191" s="36">
        <v>5377</v>
      </c>
      <c r="V191" s="36">
        <v>0</v>
      </c>
      <c r="W191" s="36">
        <v>238</v>
      </c>
      <c r="X191" s="36">
        <v>5615</v>
      </c>
      <c r="Y191" s="36">
        <v>1467</v>
      </c>
      <c r="Z191" s="36">
        <v>7082</v>
      </c>
      <c r="AA191" s="36">
        <v>1201</v>
      </c>
      <c r="AB191" s="36">
        <v>12</v>
      </c>
      <c r="AC191" s="10" t="s">
        <v>730</v>
      </c>
      <c r="AD191" s="3"/>
    </row>
    <row r="192" spans="2:30" ht="12.75">
      <c r="B192" s="80" t="s">
        <v>189</v>
      </c>
      <c r="C192" s="80" t="s">
        <v>820</v>
      </c>
      <c r="D192" s="35" t="s">
        <v>519</v>
      </c>
      <c r="E192" s="36">
        <v>9409</v>
      </c>
      <c r="F192" s="36">
        <v>0</v>
      </c>
      <c r="G192" s="36">
        <v>2038</v>
      </c>
      <c r="H192" s="36">
        <v>11447</v>
      </c>
      <c r="I192" s="36">
        <v>6886</v>
      </c>
      <c r="J192" s="36">
        <v>0</v>
      </c>
      <c r="K192" s="36">
        <v>2038</v>
      </c>
      <c r="L192" s="36">
        <v>8924</v>
      </c>
      <c r="M192" s="36">
        <v>2523</v>
      </c>
      <c r="N192" s="36">
        <v>0</v>
      </c>
      <c r="O192" s="36">
        <v>0</v>
      </c>
      <c r="P192" s="36">
        <v>2523</v>
      </c>
      <c r="Q192" s="63">
        <v>0.7795929064383681</v>
      </c>
      <c r="R192" s="63">
        <v>0.7318524816664895</v>
      </c>
      <c r="S192" s="63" t="s">
        <v>9</v>
      </c>
      <c r="T192" s="63">
        <v>1</v>
      </c>
      <c r="U192" s="36">
        <v>3707</v>
      </c>
      <c r="V192" s="36">
        <v>0</v>
      </c>
      <c r="W192" s="36">
        <v>0</v>
      </c>
      <c r="X192" s="36">
        <v>3707</v>
      </c>
      <c r="Y192" s="36">
        <v>743</v>
      </c>
      <c r="Z192" s="36">
        <v>4450</v>
      </c>
      <c r="AA192" s="36">
        <v>371</v>
      </c>
      <c r="AB192" s="36">
        <v>0</v>
      </c>
      <c r="AC192" s="10" t="s">
        <v>733</v>
      </c>
      <c r="AD192" s="3"/>
    </row>
    <row r="193" spans="2:30" ht="12.75">
      <c r="B193" s="80" t="s">
        <v>552</v>
      </c>
      <c r="C193" s="80" t="s">
        <v>820</v>
      </c>
      <c r="D193" s="35" t="s">
        <v>553</v>
      </c>
      <c r="E193" s="36">
        <v>0</v>
      </c>
      <c r="F193" s="36">
        <v>0</v>
      </c>
      <c r="G193" s="36">
        <v>1803</v>
      </c>
      <c r="H193" s="36">
        <v>1803</v>
      </c>
      <c r="I193" s="36">
        <v>0</v>
      </c>
      <c r="J193" s="36">
        <v>0</v>
      </c>
      <c r="K193" s="36">
        <v>1803</v>
      </c>
      <c r="L193" s="36">
        <v>1803</v>
      </c>
      <c r="M193" s="36">
        <v>0</v>
      </c>
      <c r="N193" s="36">
        <v>0</v>
      </c>
      <c r="O193" s="36">
        <v>0</v>
      </c>
      <c r="P193" s="36">
        <v>0</v>
      </c>
      <c r="Q193" s="63">
        <v>1</v>
      </c>
      <c r="R193" s="63" t="s">
        <v>9</v>
      </c>
      <c r="S193" s="63" t="s">
        <v>9</v>
      </c>
      <c r="T193" s="63">
        <v>1</v>
      </c>
      <c r="U193" s="36">
        <v>0</v>
      </c>
      <c r="V193" s="36">
        <v>0</v>
      </c>
      <c r="W193" s="36">
        <v>0</v>
      </c>
      <c r="X193" s="36">
        <v>0</v>
      </c>
      <c r="Y193" s="36">
        <v>0</v>
      </c>
      <c r="Z193" s="36">
        <v>0</v>
      </c>
      <c r="AA193" s="36">
        <v>0</v>
      </c>
      <c r="AB193" s="36">
        <v>0</v>
      </c>
      <c r="AC193" s="10" t="s">
        <v>733</v>
      </c>
      <c r="AD193" s="3"/>
    </row>
    <row r="194" spans="2:30" ht="12.75">
      <c r="B194" s="80" t="s">
        <v>568</v>
      </c>
      <c r="C194" s="80" t="s">
        <v>820</v>
      </c>
      <c r="D194" s="35" t="s">
        <v>798</v>
      </c>
      <c r="E194" s="36">
        <v>0</v>
      </c>
      <c r="F194" s="36">
        <v>0</v>
      </c>
      <c r="G194" s="36">
        <v>1475</v>
      </c>
      <c r="H194" s="36">
        <v>1475</v>
      </c>
      <c r="I194" s="36">
        <v>0</v>
      </c>
      <c r="J194" s="36">
        <v>0</v>
      </c>
      <c r="K194" s="36">
        <v>1475</v>
      </c>
      <c r="L194" s="36">
        <v>1475</v>
      </c>
      <c r="M194" s="36">
        <v>0</v>
      </c>
      <c r="N194" s="36">
        <v>0</v>
      </c>
      <c r="O194" s="36">
        <v>0</v>
      </c>
      <c r="P194" s="36">
        <v>0</v>
      </c>
      <c r="Q194" s="63">
        <v>1</v>
      </c>
      <c r="R194" s="63" t="s">
        <v>9</v>
      </c>
      <c r="S194" s="63" t="s">
        <v>9</v>
      </c>
      <c r="T194" s="63">
        <v>1</v>
      </c>
      <c r="U194" s="36">
        <v>0</v>
      </c>
      <c r="V194" s="36">
        <v>0</v>
      </c>
      <c r="W194" s="36">
        <v>0</v>
      </c>
      <c r="X194" s="36">
        <v>0</v>
      </c>
      <c r="Y194" s="36">
        <v>0</v>
      </c>
      <c r="Z194" s="36">
        <v>0</v>
      </c>
      <c r="AA194" s="36">
        <v>0</v>
      </c>
      <c r="AB194" s="36">
        <v>0</v>
      </c>
      <c r="AC194" s="10" t="s">
        <v>733</v>
      </c>
      <c r="AD194" s="3"/>
    </row>
    <row r="195" spans="2:30" ht="12.75">
      <c r="B195" s="80" t="s">
        <v>83</v>
      </c>
      <c r="C195" s="80" t="s">
        <v>820</v>
      </c>
      <c r="D195" s="35" t="s">
        <v>463</v>
      </c>
      <c r="E195" s="36">
        <v>20803</v>
      </c>
      <c r="F195" s="36">
        <v>0</v>
      </c>
      <c r="G195" s="36">
        <v>0</v>
      </c>
      <c r="H195" s="36">
        <v>20803</v>
      </c>
      <c r="I195" s="36" t="s">
        <v>9</v>
      </c>
      <c r="J195" s="36" t="s">
        <v>9</v>
      </c>
      <c r="K195" s="36" t="s">
        <v>9</v>
      </c>
      <c r="L195" s="36" t="s">
        <v>9</v>
      </c>
      <c r="M195" s="36" t="s">
        <v>9</v>
      </c>
      <c r="N195" s="36" t="s">
        <v>9</v>
      </c>
      <c r="O195" s="36" t="s">
        <v>9</v>
      </c>
      <c r="P195" s="36" t="s">
        <v>9</v>
      </c>
      <c r="Q195" s="63" t="s">
        <v>9</v>
      </c>
      <c r="R195" s="63" t="s">
        <v>9</v>
      </c>
      <c r="S195" s="63" t="s">
        <v>9</v>
      </c>
      <c r="T195" s="63" t="s">
        <v>9</v>
      </c>
      <c r="U195" s="36">
        <v>7633</v>
      </c>
      <c r="V195" s="36">
        <v>0</v>
      </c>
      <c r="W195" s="36">
        <v>0</v>
      </c>
      <c r="X195" s="36">
        <v>7633</v>
      </c>
      <c r="Y195" s="36">
        <v>2104</v>
      </c>
      <c r="Z195" s="36">
        <v>9737</v>
      </c>
      <c r="AA195" s="36">
        <v>566</v>
      </c>
      <c r="AB195" s="36">
        <v>4</v>
      </c>
      <c r="AC195" s="10" t="s">
        <v>664</v>
      </c>
      <c r="AD195" s="3"/>
    </row>
    <row r="196" spans="2:30" ht="12.75">
      <c r="B196" s="80" t="s">
        <v>130</v>
      </c>
      <c r="C196" s="80" t="s">
        <v>820</v>
      </c>
      <c r="D196" s="35" t="s">
        <v>461</v>
      </c>
      <c r="E196" s="36">
        <v>10343</v>
      </c>
      <c r="F196" s="36">
        <v>0</v>
      </c>
      <c r="G196" s="36">
        <v>812</v>
      </c>
      <c r="H196" s="36">
        <v>11155</v>
      </c>
      <c r="I196" s="36">
        <v>7665</v>
      </c>
      <c r="J196" s="36">
        <v>0</v>
      </c>
      <c r="K196" s="36">
        <v>811</v>
      </c>
      <c r="L196" s="36">
        <v>8476</v>
      </c>
      <c r="M196" s="36">
        <v>2678</v>
      </c>
      <c r="N196" s="36">
        <v>0</v>
      </c>
      <c r="O196" s="36">
        <v>1</v>
      </c>
      <c r="P196" s="36">
        <v>2679</v>
      </c>
      <c r="Q196" s="63">
        <v>0.7598386373823398</v>
      </c>
      <c r="R196" s="63">
        <v>0.7410809242966258</v>
      </c>
      <c r="S196" s="63" t="s">
        <v>9</v>
      </c>
      <c r="T196" s="63">
        <v>0.9987684729064039</v>
      </c>
      <c r="U196" s="36">
        <v>3313</v>
      </c>
      <c r="V196" s="36">
        <v>0</v>
      </c>
      <c r="W196" s="36">
        <v>0</v>
      </c>
      <c r="X196" s="36">
        <v>3313</v>
      </c>
      <c r="Y196" s="36">
        <v>1259</v>
      </c>
      <c r="Z196" s="36">
        <v>4572</v>
      </c>
      <c r="AA196" s="36">
        <v>1242</v>
      </c>
      <c r="AB196" s="36">
        <v>1</v>
      </c>
      <c r="AC196" s="10" t="s">
        <v>729</v>
      </c>
      <c r="AD196" s="3"/>
    </row>
    <row r="197" spans="2:30" ht="12.75">
      <c r="B197" s="80" t="s">
        <v>234</v>
      </c>
      <c r="C197" s="80" t="s">
        <v>820</v>
      </c>
      <c r="D197" s="35" t="s">
        <v>475</v>
      </c>
      <c r="E197" s="36">
        <v>0</v>
      </c>
      <c r="F197" s="36">
        <v>0</v>
      </c>
      <c r="G197" s="36">
        <v>466</v>
      </c>
      <c r="H197" s="36">
        <v>466</v>
      </c>
      <c r="I197" s="36">
        <v>0</v>
      </c>
      <c r="J197" s="36">
        <v>0</v>
      </c>
      <c r="K197" s="36">
        <v>463</v>
      </c>
      <c r="L197" s="36">
        <v>463</v>
      </c>
      <c r="M197" s="36">
        <v>0</v>
      </c>
      <c r="N197" s="36">
        <v>0</v>
      </c>
      <c r="O197" s="36">
        <v>3</v>
      </c>
      <c r="P197" s="36">
        <v>3</v>
      </c>
      <c r="Q197" s="63">
        <v>0.9935622317596566</v>
      </c>
      <c r="R197" s="63" t="s">
        <v>9</v>
      </c>
      <c r="S197" s="63" t="s">
        <v>9</v>
      </c>
      <c r="T197" s="63">
        <v>0.9935622317596566</v>
      </c>
      <c r="U197" s="36">
        <v>0</v>
      </c>
      <c r="V197" s="36">
        <v>0</v>
      </c>
      <c r="W197" s="36">
        <v>0</v>
      </c>
      <c r="X197" s="36">
        <v>0</v>
      </c>
      <c r="Y197" s="36">
        <v>0</v>
      </c>
      <c r="Z197" s="36">
        <v>0</v>
      </c>
      <c r="AA197" s="36">
        <v>0</v>
      </c>
      <c r="AB197" s="36">
        <v>0</v>
      </c>
      <c r="AC197" s="10" t="s">
        <v>667</v>
      </c>
      <c r="AD197" s="3"/>
    </row>
    <row r="198" spans="2:30" ht="12.75">
      <c r="B198" s="80" t="s">
        <v>555</v>
      </c>
      <c r="C198" s="80" t="s">
        <v>820</v>
      </c>
      <c r="D198" s="35" t="s">
        <v>654</v>
      </c>
      <c r="E198" s="36">
        <v>0</v>
      </c>
      <c r="F198" s="36">
        <v>0</v>
      </c>
      <c r="G198" s="36">
        <v>1830</v>
      </c>
      <c r="H198" s="36">
        <v>1830</v>
      </c>
      <c r="I198" s="36">
        <v>0</v>
      </c>
      <c r="J198" s="36">
        <v>0</v>
      </c>
      <c r="K198" s="36">
        <v>1830</v>
      </c>
      <c r="L198" s="36">
        <v>1830</v>
      </c>
      <c r="M198" s="36">
        <v>0</v>
      </c>
      <c r="N198" s="36">
        <v>0</v>
      </c>
      <c r="O198" s="36">
        <v>0</v>
      </c>
      <c r="P198" s="36">
        <v>0</v>
      </c>
      <c r="Q198" s="63">
        <v>1</v>
      </c>
      <c r="R198" s="63" t="s">
        <v>9</v>
      </c>
      <c r="S198" s="63" t="s">
        <v>9</v>
      </c>
      <c r="T198" s="63">
        <v>1</v>
      </c>
      <c r="U198" s="36">
        <v>0</v>
      </c>
      <c r="V198" s="36">
        <v>0</v>
      </c>
      <c r="W198" s="36">
        <v>0</v>
      </c>
      <c r="X198" s="36">
        <v>0</v>
      </c>
      <c r="Y198" s="36">
        <v>0</v>
      </c>
      <c r="Z198" s="36">
        <v>0</v>
      </c>
      <c r="AA198" s="36">
        <v>0</v>
      </c>
      <c r="AB198" s="36">
        <v>0</v>
      </c>
      <c r="AC198" s="10" t="s">
        <v>733</v>
      </c>
      <c r="AD198" s="3"/>
    </row>
    <row r="199" spans="2:30" ht="12.75">
      <c r="B199" s="80" t="s">
        <v>45</v>
      </c>
      <c r="C199" s="80" t="s">
        <v>820</v>
      </c>
      <c r="D199" s="35" t="s">
        <v>522</v>
      </c>
      <c r="E199" s="36">
        <v>2439</v>
      </c>
      <c r="F199" s="36">
        <v>0</v>
      </c>
      <c r="G199" s="36">
        <v>2594</v>
      </c>
      <c r="H199" s="36">
        <v>5033</v>
      </c>
      <c r="I199" s="36">
        <v>1170</v>
      </c>
      <c r="J199" s="36">
        <v>0</v>
      </c>
      <c r="K199" s="36">
        <v>2594</v>
      </c>
      <c r="L199" s="36">
        <v>3764</v>
      </c>
      <c r="M199" s="36">
        <v>1269</v>
      </c>
      <c r="N199" s="36">
        <v>0</v>
      </c>
      <c r="O199" s="36">
        <v>0</v>
      </c>
      <c r="P199" s="36">
        <v>1269</v>
      </c>
      <c r="Q199" s="63">
        <v>0.7478640969600636</v>
      </c>
      <c r="R199" s="63">
        <v>0.4797047970479705</v>
      </c>
      <c r="S199" s="63" t="s">
        <v>9</v>
      </c>
      <c r="T199" s="63">
        <v>1</v>
      </c>
      <c r="U199" s="36">
        <v>801</v>
      </c>
      <c r="V199" s="36">
        <v>0</v>
      </c>
      <c r="W199" s="36">
        <v>0</v>
      </c>
      <c r="X199" s="36">
        <v>801</v>
      </c>
      <c r="Y199" s="36">
        <v>170</v>
      </c>
      <c r="Z199" s="36">
        <v>971</v>
      </c>
      <c r="AA199" s="36">
        <v>649</v>
      </c>
      <c r="AB199" s="36">
        <v>65</v>
      </c>
      <c r="AC199" s="10" t="s">
        <v>729</v>
      </c>
      <c r="AD199" s="3"/>
    </row>
    <row r="200" spans="2:30" ht="12.75">
      <c r="B200" s="80" t="s">
        <v>211</v>
      </c>
      <c r="C200" s="80" t="s">
        <v>820</v>
      </c>
      <c r="D200" s="35" t="s">
        <v>478</v>
      </c>
      <c r="E200" s="36">
        <v>0</v>
      </c>
      <c r="F200" s="36">
        <v>0</v>
      </c>
      <c r="G200" s="36">
        <v>5909</v>
      </c>
      <c r="H200" s="36">
        <v>5909</v>
      </c>
      <c r="I200" s="36">
        <v>0</v>
      </c>
      <c r="J200" s="36">
        <v>0</v>
      </c>
      <c r="K200" s="36">
        <v>5891</v>
      </c>
      <c r="L200" s="36">
        <v>5891</v>
      </c>
      <c r="M200" s="36">
        <v>0</v>
      </c>
      <c r="N200" s="36">
        <v>0</v>
      </c>
      <c r="O200" s="36">
        <v>18</v>
      </c>
      <c r="P200" s="36">
        <v>18</v>
      </c>
      <c r="Q200" s="63">
        <v>0.9969537992892198</v>
      </c>
      <c r="R200" s="63" t="s">
        <v>9</v>
      </c>
      <c r="S200" s="63" t="s">
        <v>9</v>
      </c>
      <c r="T200" s="63">
        <v>0.9969537992892198</v>
      </c>
      <c r="U200" s="36">
        <v>0</v>
      </c>
      <c r="V200" s="36">
        <v>0</v>
      </c>
      <c r="W200" s="36">
        <v>0</v>
      </c>
      <c r="X200" s="36">
        <v>0</v>
      </c>
      <c r="Y200" s="36">
        <v>0</v>
      </c>
      <c r="Z200" s="36">
        <v>0</v>
      </c>
      <c r="AA200" s="36">
        <v>0</v>
      </c>
      <c r="AB200" s="36">
        <v>0</v>
      </c>
      <c r="AC200" s="10" t="s">
        <v>730</v>
      </c>
      <c r="AD200" s="3"/>
    </row>
    <row r="201" spans="2:30" ht="12.75">
      <c r="B201" s="80" t="s">
        <v>180</v>
      </c>
      <c r="C201" s="80" t="s">
        <v>820</v>
      </c>
      <c r="D201" s="35" t="s">
        <v>509</v>
      </c>
      <c r="E201" s="36">
        <v>14560</v>
      </c>
      <c r="F201" s="36">
        <v>0</v>
      </c>
      <c r="G201" s="36">
        <v>2963</v>
      </c>
      <c r="H201" s="36">
        <v>17523</v>
      </c>
      <c r="I201" s="36">
        <v>11959</v>
      </c>
      <c r="J201" s="36">
        <v>0</v>
      </c>
      <c r="K201" s="36">
        <v>2944</v>
      </c>
      <c r="L201" s="36">
        <v>14903</v>
      </c>
      <c r="M201" s="36">
        <v>2601</v>
      </c>
      <c r="N201" s="36">
        <v>0</v>
      </c>
      <c r="O201" s="36">
        <v>19</v>
      </c>
      <c r="P201" s="36">
        <v>2620</v>
      </c>
      <c r="Q201" s="63">
        <v>0.8504822233635793</v>
      </c>
      <c r="R201" s="63">
        <v>0.8213598901098901</v>
      </c>
      <c r="S201" s="63" t="s">
        <v>9</v>
      </c>
      <c r="T201" s="63">
        <v>0.9935875801552481</v>
      </c>
      <c r="U201" s="36">
        <v>4616</v>
      </c>
      <c r="V201" s="36">
        <v>0</v>
      </c>
      <c r="W201" s="36">
        <v>0</v>
      </c>
      <c r="X201" s="36">
        <v>4616</v>
      </c>
      <c r="Y201" s="36">
        <v>605</v>
      </c>
      <c r="Z201" s="36">
        <v>5221</v>
      </c>
      <c r="AA201" s="36">
        <v>731</v>
      </c>
      <c r="AB201" s="36">
        <v>0</v>
      </c>
      <c r="AC201" s="10" t="s">
        <v>730</v>
      </c>
      <c r="AD201" s="3"/>
    </row>
    <row r="202" spans="2:30" ht="12.75">
      <c r="B202" s="80" t="s">
        <v>141</v>
      </c>
      <c r="C202" s="80" t="s">
        <v>820</v>
      </c>
      <c r="D202" s="35" t="s">
        <v>481</v>
      </c>
      <c r="E202" s="36">
        <v>8351</v>
      </c>
      <c r="F202" s="36">
        <v>0</v>
      </c>
      <c r="G202" s="36">
        <v>3813</v>
      </c>
      <c r="H202" s="36">
        <v>12164</v>
      </c>
      <c r="I202" s="36">
        <v>5409</v>
      </c>
      <c r="J202" s="36">
        <v>0</v>
      </c>
      <c r="K202" s="36">
        <v>3071</v>
      </c>
      <c r="L202" s="36">
        <v>8480</v>
      </c>
      <c r="M202" s="36">
        <v>2942</v>
      </c>
      <c r="N202" s="36">
        <v>0</v>
      </c>
      <c r="O202" s="36">
        <v>742</v>
      </c>
      <c r="P202" s="36">
        <v>3684</v>
      </c>
      <c r="Q202" s="63">
        <v>0.6971390989805984</v>
      </c>
      <c r="R202" s="63">
        <v>0.6477068614537181</v>
      </c>
      <c r="S202" s="63" t="s">
        <v>9</v>
      </c>
      <c r="T202" s="63">
        <v>0.8054025701547338</v>
      </c>
      <c r="U202" s="36">
        <v>2261</v>
      </c>
      <c r="V202" s="36">
        <v>0</v>
      </c>
      <c r="W202" s="36">
        <v>0</v>
      </c>
      <c r="X202" s="36">
        <v>2261</v>
      </c>
      <c r="Y202" s="36">
        <v>1441</v>
      </c>
      <c r="Z202" s="36">
        <v>3702</v>
      </c>
      <c r="AA202" s="36">
        <v>1107</v>
      </c>
      <c r="AB202" s="36">
        <v>29</v>
      </c>
      <c r="AC202" s="10" t="s">
        <v>730</v>
      </c>
      <c r="AD202" s="3"/>
    </row>
    <row r="203" spans="2:30" ht="12.75">
      <c r="B203" s="80" t="s">
        <v>137</v>
      </c>
      <c r="C203" s="80" t="s">
        <v>820</v>
      </c>
      <c r="D203" s="35" t="s">
        <v>485</v>
      </c>
      <c r="E203" s="36">
        <v>0</v>
      </c>
      <c r="F203" s="36">
        <v>0</v>
      </c>
      <c r="G203" s="36">
        <v>2503</v>
      </c>
      <c r="H203" s="36">
        <v>2503</v>
      </c>
      <c r="I203" s="36">
        <v>0</v>
      </c>
      <c r="J203" s="36">
        <v>0</v>
      </c>
      <c r="K203" s="36">
        <v>2453</v>
      </c>
      <c r="L203" s="36">
        <v>2453</v>
      </c>
      <c r="M203" s="36">
        <v>0</v>
      </c>
      <c r="N203" s="36">
        <v>0</v>
      </c>
      <c r="O203" s="36">
        <v>50</v>
      </c>
      <c r="P203" s="36">
        <v>50</v>
      </c>
      <c r="Q203" s="63">
        <v>0.9800239712345186</v>
      </c>
      <c r="R203" s="63" t="s">
        <v>9</v>
      </c>
      <c r="S203" s="63" t="s">
        <v>9</v>
      </c>
      <c r="T203" s="63">
        <v>0.9800239712345186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10" t="s">
        <v>725</v>
      </c>
      <c r="AD203" s="3"/>
    </row>
    <row r="204" spans="2:30" ht="12.75">
      <c r="B204" s="80" t="s">
        <v>162</v>
      </c>
      <c r="C204" s="80" t="s">
        <v>820</v>
      </c>
      <c r="D204" s="35" t="s">
        <v>486</v>
      </c>
      <c r="E204" s="36">
        <v>12184</v>
      </c>
      <c r="F204" s="36">
        <v>1455</v>
      </c>
      <c r="G204" s="36">
        <v>523</v>
      </c>
      <c r="H204" s="36">
        <v>14162</v>
      </c>
      <c r="I204" s="36">
        <v>9275</v>
      </c>
      <c r="J204" s="36">
        <v>1455</v>
      </c>
      <c r="K204" s="36">
        <v>521</v>
      </c>
      <c r="L204" s="36">
        <v>11251</v>
      </c>
      <c r="M204" s="36">
        <v>2909</v>
      </c>
      <c r="N204" s="36">
        <v>0</v>
      </c>
      <c r="O204" s="36">
        <v>2</v>
      </c>
      <c r="P204" s="36">
        <v>2911</v>
      </c>
      <c r="Q204" s="63">
        <v>0.794449936449654</v>
      </c>
      <c r="R204" s="63">
        <v>0.7612442547603414</v>
      </c>
      <c r="S204" s="63">
        <v>1</v>
      </c>
      <c r="T204" s="63">
        <v>0.9961759082217974</v>
      </c>
      <c r="U204" s="36">
        <v>3470</v>
      </c>
      <c r="V204" s="36">
        <v>87</v>
      </c>
      <c r="W204" s="36">
        <v>18</v>
      </c>
      <c r="X204" s="36">
        <v>3575</v>
      </c>
      <c r="Y204" s="36">
        <v>3807</v>
      </c>
      <c r="Z204" s="36">
        <v>7382</v>
      </c>
      <c r="AA204" s="36">
        <v>699</v>
      </c>
      <c r="AB204" s="36">
        <v>0</v>
      </c>
      <c r="AC204" s="10" t="s">
        <v>725</v>
      </c>
      <c r="AD204" s="3"/>
    </row>
    <row r="205" spans="2:30" ht="12.75">
      <c r="B205" s="80" t="s">
        <v>776</v>
      </c>
      <c r="C205" s="80" t="s">
        <v>820</v>
      </c>
      <c r="D205" s="35" t="s">
        <v>799</v>
      </c>
      <c r="E205" s="36">
        <v>0</v>
      </c>
      <c r="F205" s="36">
        <v>0</v>
      </c>
      <c r="G205" s="36">
        <v>2405</v>
      </c>
      <c r="H205" s="36">
        <v>2405</v>
      </c>
      <c r="I205" s="36">
        <v>0</v>
      </c>
      <c r="J205" s="36">
        <v>0</v>
      </c>
      <c r="K205" s="36">
        <v>2386</v>
      </c>
      <c r="L205" s="36">
        <v>2386</v>
      </c>
      <c r="M205" s="36">
        <v>0</v>
      </c>
      <c r="N205" s="36">
        <v>0</v>
      </c>
      <c r="O205" s="36">
        <v>19</v>
      </c>
      <c r="P205" s="36">
        <v>19</v>
      </c>
      <c r="Q205" s="63">
        <v>0.9920997920997922</v>
      </c>
      <c r="R205" s="63" t="s">
        <v>9</v>
      </c>
      <c r="S205" s="63" t="s">
        <v>9</v>
      </c>
      <c r="T205" s="63">
        <v>0.9920997920997922</v>
      </c>
      <c r="U205" s="36">
        <v>0</v>
      </c>
      <c r="V205" s="36">
        <v>0</v>
      </c>
      <c r="W205" s="36">
        <v>0</v>
      </c>
      <c r="X205" s="36">
        <v>0</v>
      </c>
      <c r="Y205" s="36">
        <v>0</v>
      </c>
      <c r="Z205" s="36">
        <v>0</v>
      </c>
      <c r="AA205" s="36">
        <v>0</v>
      </c>
      <c r="AB205" s="36">
        <v>0</v>
      </c>
      <c r="AC205" s="10" t="s">
        <v>729</v>
      </c>
      <c r="AD205" s="3"/>
    </row>
    <row r="206" spans="2:30" ht="12.75">
      <c r="B206" s="80" t="s">
        <v>102</v>
      </c>
      <c r="C206" s="80" t="s">
        <v>820</v>
      </c>
      <c r="D206" s="35" t="s">
        <v>506</v>
      </c>
      <c r="E206" s="36">
        <v>10570</v>
      </c>
      <c r="F206" s="36">
        <v>830</v>
      </c>
      <c r="G206" s="36">
        <v>1621</v>
      </c>
      <c r="H206" s="36">
        <v>13021</v>
      </c>
      <c r="I206" s="36" t="s">
        <v>9</v>
      </c>
      <c r="J206" s="36" t="s">
        <v>9</v>
      </c>
      <c r="K206" s="36" t="s">
        <v>9</v>
      </c>
      <c r="L206" s="36" t="s">
        <v>9</v>
      </c>
      <c r="M206" s="36" t="s">
        <v>9</v>
      </c>
      <c r="N206" s="36" t="s">
        <v>9</v>
      </c>
      <c r="O206" s="36" t="s">
        <v>9</v>
      </c>
      <c r="P206" s="36" t="s">
        <v>9</v>
      </c>
      <c r="Q206" s="63" t="s">
        <v>9</v>
      </c>
      <c r="R206" s="63" t="s">
        <v>9</v>
      </c>
      <c r="S206" s="63" t="s">
        <v>9</v>
      </c>
      <c r="T206" s="63" t="s">
        <v>9</v>
      </c>
      <c r="U206" s="36">
        <v>3753</v>
      </c>
      <c r="V206" s="36">
        <v>0</v>
      </c>
      <c r="W206" s="36">
        <v>0</v>
      </c>
      <c r="X206" s="36">
        <v>3753</v>
      </c>
      <c r="Y206" s="36">
        <v>1698</v>
      </c>
      <c r="Z206" s="36">
        <v>5451</v>
      </c>
      <c r="AA206" s="36">
        <v>1019</v>
      </c>
      <c r="AB206" s="36">
        <v>0</v>
      </c>
      <c r="AC206" s="10" t="s">
        <v>729</v>
      </c>
      <c r="AD206" s="3"/>
    </row>
    <row r="207" spans="2:30" ht="12.75">
      <c r="B207" s="80" t="s">
        <v>142</v>
      </c>
      <c r="C207" s="80" t="s">
        <v>820</v>
      </c>
      <c r="D207" s="35" t="s">
        <v>490</v>
      </c>
      <c r="E207" s="36">
        <v>0</v>
      </c>
      <c r="F207" s="36">
        <v>0</v>
      </c>
      <c r="G207" s="36">
        <v>872</v>
      </c>
      <c r="H207" s="36">
        <v>872</v>
      </c>
      <c r="I207" s="36">
        <v>0</v>
      </c>
      <c r="J207" s="36">
        <v>0</v>
      </c>
      <c r="K207" s="36">
        <v>872</v>
      </c>
      <c r="L207" s="36">
        <v>872</v>
      </c>
      <c r="M207" s="36">
        <v>0</v>
      </c>
      <c r="N207" s="36">
        <v>0</v>
      </c>
      <c r="O207" s="36">
        <v>0</v>
      </c>
      <c r="P207" s="36">
        <v>0</v>
      </c>
      <c r="Q207" s="63">
        <v>1</v>
      </c>
      <c r="R207" s="63" t="s">
        <v>9</v>
      </c>
      <c r="S207" s="63" t="s">
        <v>9</v>
      </c>
      <c r="T207" s="63">
        <v>1</v>
      </c>
      <c r="U207" s="36">
        <v>0</v>
      </c>
      <c r="V207" s="36">
        <v>0</v>
      </c>
      <c r="W207" s="36">
        <v>17</v>
      </c>
      <c r="X207" s="36">
        <v>17</v>
      </c>
      <c r="Y207" s="36">
        <v>322</v>
      </c>
      <c r="Z207" s="36">
        <v>339</v>
      </c>
      <c r="AA207" s="36">
        <v>0</v>
      </c>
      <c r="AB207" s="36">
        <v>0</v>
      </c>
      <c r="AC207" s="10" t="s">
        <v>733</v>
      </c>
      <c r="AD207" s="3"/>
    </row>
    <row r="208" spans="2:30" ht="12.75">
      <c r="B208" s="80" t="s">
        <v>103</v>
      </c>
      <c r="C208" s="80" t="s">
        <v>820</v>
      </c>
      <c r="D208" s="35" t="s">
        <v>458</v>
      </c>
      <c r="E208" s="36">
        <v>10659</v>
      </c>
      <c r="F208" s="36">
        <v>1613</v>
      </c>
      <c r="G208" s="36">
        <v>0</v>
      </c>
      <c r="H208" s="36">
        <v>12272</v>
      </c>
      <c r="I208" s="36">
        <v>7778</v>
      </c>
      <c r="J208" s="36">
        <v>1564</v>
      </c>
      <c r="K208" s="36">
        <v>0</v>
      </c>
      <c r="L208" s="36">
        <v>9342</v>
      </c>
      <c r="M208" s="36">
        <v>2881</v>
      </c>
      <c r="N208" s="36">
        <v>49</v>
      </c>
      <c r="O208" s="36">
        <v>0</v>
      </c>
      <c r="P208" s="36">
        <v>2930</v>
      </c>
      <c r="Q208" s="63">
        <v>0.761245110821382</v>
      </c>
      <c r="R208" s="63">
        <v>0.7297119804859743</v>
      </c>
      <c r="S208" s="63">
        <v>0.9696218226906386</v>
      </c>
      <c r="T208" s="63" t="s">
        <v>9</v>
      </c>
      <c r="U208" s="36">
        <v>3218</v>
      </c>
      <c r="V208" s="36">
        <v>0</v>
      </c>
      <c r="W208" s="36">
        <v>0</v>
      </c>
      <c r="X208" s="36">
        <v>3218</v>
      </c>
      <c r="Y208" s="36">
        <v>519</v>
      </c>
      <c r="Z208" s="36">
        <v>3737</v>
      </c>
      <c r="AA208" s="36">
        <v>438</v>
      </c>
      <c r="AB208" s="36">
        <v>2</v>
      </c>
      <c r="AC208" s="10" t="s">
        <v>725</v>
      </c>
      <c r="AD208" s="3"/>
    </row>
    <row r="209" spans="2:30" ht="12.75">
      <c r="B209" s="80" t="s">
        <v>47</v>
      </c>
      <c r="C209" s="80" t="s">
        <v>820</v>
      </c>
      <c r="D209" s="35" t="s">
        <v>476</v>
      </c>
      <c r="E209" s="36">
        <v>6300</v>
      </c>
      <c r="F209" s="36">
        <v>0</v>
      </c>
      <c r="G209" s="36">
        <v>0</v>
      </c>
      <c r="H209" s="36">
        <v>6300</v>
      </c>
      <c r="I209" s="36">
        <v>5181</v>
      </c>
      <c r="J209" s="36">
        <v>0</v>
      </c>
      <c r="K209" s="36">
        <v>0</v>
      </c>
      <c r="L209" s="36">
        <v>5181</v>
      </c>
      <c r="M209" s="36">
        <v>1119</v>
      </c>
      <c r="N209" s="36">
        <v>0</v>
      </c>
      <c r="O209" s="36">
        <v>0</v>
      </c>
      <c r="P209" s="36">
        <v>1119</v>
      </c>
      <c r="Q209" s="63">
        <v>0.8223809523809524</v>
      </c>
      <c r="R209" s="63">
        <v>0.8223809523809524</v>
      </c>
      <c r="S209" s="63" t="s">
        <v>9</v>
      </c>
      <c r="T209" s="63" t="s">
        <v>9</v>
      </c>
      <c r="U209" s="36">
        <v>2473</v>
      </c>
      <c r="V209" s="36">
        <v>0</v>
      </c>
      <c r="W209" s="36">
        <v>0</v>
      </c>
      <c r="X209" s="36">
        <v>2473</v>
      </c>
      <c r="Y209" s="36">
        <v>730</v>
      </c>
      <c r="Z209" s="36">
        <v>3203</v>
      </c>
      <c r="AA209" s="36">
        <v>37</v>
      </c>
      <c r="AB209" s="36">
        <v>0</v>
      </c>
      <c r="AC209" s="10" t="s">
        <v>667</v>
      </c>
      <c r="AD209" s="3"/>
    </row>
    <row r="210" spans="2:30" ht="12.75">
      <c r="B210" s="80" t="s">
        <v>244</v>
      </c>
      <c r="C210" s="80" t="s">
        <v>820</v>
      </c>
      <c r="D210" s="35" t="s">
        <v>500</v>
      </c>
      <c r="E210" s="36">
        <v>0</v>
      </c>
      <c r="F210" s="36">
        <v>0</v>
      </c>
      <c r="G210" s="36">
        <v>4993</v>
      </c>
      <c r="H210" s="36">
        <v>4993</v>
      </c>
      <c r="I210" s="36">
        <v>0</v>
      </c>
      <c r="J210" s="36">
        <v>0</v>
      </c>
      <c r="K210" s="36">
        <v>4972</v>
      </c>
      <c r="L210" s="36">
        <v>4972</v>
      </c>
      <c r="M210" s="36">
        <v>0</v>
      </c>
      <c r="N210" s="36">
        <v>0</v>
      </c>
      <c r="O210" s="36">
        <v>21</v>
      </c>
      <c r="P210" s="36">
        <v>21</v>
      </c>
      <c r="Q210" s="63">
        <v>0.995794111756459</v>
      </c>
      <c r="R210" s="63" t="s">
        <v>9</v>
      </c>
      <c r="S210" s="63" t="s">
        <v>9</v>
      </c>
      <c r="T210" s="63">
        <v>0.995794111756459</v>
      </c>
      <c r="U210" s="36">
        <v>0</v>
      </c>
      <c r="V210" s="36">
        <v>0</v>
      </c>
      <c r="W210" s="36">
        <v>0</v>
      </c>
      <c r="X210" s="36">
        <v>0</v>
      </c>
      <c r="Y210" s="36">
        <v>0</v>
      </c>
      <c r="Z210" s="36">
        <v>0</v>
      </c>
      <c r="AA210" s="36">
        <v>0</v>
      </c>
      <c r="AB210" s="36">
        <v>0</v>
      </c>
      <c r="AC210" s="10" t="s">
        <v>729</v>
      </c>
      <c r="AD210" s="3"/>
    </row>
    <row r="211" spans="2:30" ht="12.75">
      <c r="B211" s="80" t="s">
        <v>174</v>
      </c>
      <c r="C211" s="80" t="s">
        <v>820</v>
      </c>
      <c r="D211" s="35" t="s">
        <v>503</v>
      </c>
      <c r="E211" s="36">
        <v>0</v>
      </c>
      <c r="F211" s="36">
        <v>0</v>
      </c>
      <c r="G211" s="36">
        <v>658</v>
      </c>
      <c r="H211" s="36">
        <v>658</v>
      </c>
      <c r="I211" s="36">
        <v>0</v>
      </c>
      <c r="J211" s="36">
        <v>0</v>
      </c>
      <c r="K211" s="36">
        <v>658</v>
      </c>
      <c r="L211" s="36">
        <v>658</v>
      </c>
      <c r="M211" s="36">
        <v>0</v>
      </c>
      <c r="N211" s="36">
        <v>0</v>
      </c>
      <c r="O211" s="36">
        <v>0</v>
      </c>
      <c r="P211" s="36">
        <v>0</v>
      </c>
      <c r="Q211" s="63">
        <v>1</v>
      </c>
      <c r="R211" s="63" t="s">
        <v>9</v>
      </c>
      <c r="S211" s="63" t="s">
        <v>9</v>
      </c>
      <c r="T211" s="63">
        <v>1</v>
      </c>
      <c r="U211" s="36">
        <v>0</v>
      </c>
      <c r="V211" s="36">
        <v>0</v>
      </c>
      <c r="W211" s="36">
        <v>0</v>
      </c>
      <c r="X211" s="36">
        <v>0</v>
      </c>
      <c r="Y211" s="36">
        <v>200</v>
      </c>
      <c r="Z211" s="36">
        <v>200</v>
      </c>
      <c r="AA211" s="36">
        <v>0</v>
      </c>
      <c r="AB211" s="36">
        <v>0</v>
      </c>
      <c r="AC211" s="10" t="s">
        <v>729</v>
      </c>
      <c r="AD211" s="3"/>
    </row>
    <row r="212" spans="2:30" ht="12.75">
      <c r="B212" s="80" t="s">
        <v>41</v>
      </c>
      <c r="C212" s="80" t="s">
        <v>820</v>
      </c>
      <c r="D212" s="35" t="s">
        <v>507</v>
      </c>
      <c r="E212" s="36">
        <v>0</v>
      </c>
      <c r="F212" s="36">
        <v>0</v>
      </c>
      <c r="G212" s="36">
        <v>5027</v>
      </c>
      <c r="H212" s="36">
        <v>5027</v>
      </c>
      <c r="I212" s="36">
        <v>0</v>
      </c>
      <c r="J212" s="36">
        <v>0</v>
      </c>
      <c r="K212" s="36">
        <v>4907</v>
      </c>
      <c r="L212" s="36">
        <v>4907</v>
      </c>
      <c r="M212" s="36">
        <v>0</v>
      </c>
      <c r="N212" s="36">
        <v>0</v>
      </c>
      <c r="O212" s="36">
        <v>120</v>
      </c>
      <c r="P212" s="36">
        <v>120</v>
      </c>
      <c r="Q212" s="63">
        <v>0.9761289039188382</v>
      </c>
      <c r="R212" s="63" t="s">
        <v>9</v>
      </c>
      <c r="S212" s="63" t="s">
        <v>9</v>
      </c>
      <c r="T212" s="63">
        <v>0.9761289039188382</v>
      </c>
      <c r="U212" s="36">
        <v>0</v>
      </c>
      <c r="V212" s="36">
        <v>0</v>
      </c>
      <c r="W212" s="36">
        <v>0</v>
      </c>
      <c r="X212" s="36">
        <v>0</v>
      </c>
      <c r="Y212" s="36">
        <v>0</v>
      </c>
      <c r="Z212" s="36">
        <v>0</v>
      </c>
      <c r="AA212" s="36">
        <v>0</v>
      </c>
      <c r="AB212" s="36">
        <v>0</v>
      </c>
      <c r="AC212" s="10" t="s">
        <v>729</v>
      </c>
      <c r="AD212" s="3"/>
    </row>
    <row r="213" spans="2:30" ht="12.75">
      <c r="B213" s="80" t="s">
        <v>164</v>
      </c>
      <c r="C213" s="80" t="s">
        <v>820</v>
      </c>
      <c r="D213" s="35" t="s">
        <v>479</v>
      </c>
      <c r="E213" s="36">
        <v>9053</v>
      </c>
      <c r="F213" s="36">
        <v>0</v>
      </c>
      <c r="G213" s="36">
        <v>784</v>
      </c>
      <c r="H213" s="36">
        <v>9837</v>
      </c>
      <c r="I213" s="36">
        <v>7615</v>
      </c>
      <c r="J213" s="36">
        <v>0</v>
      </c>
      <c r="K213" s="36">
        <v>784</v>
      </c>
      <c r="L213" s="36">
        <v>8399</v>
      </c>
      <c r="M213" s="36">
        <v>1438</v>
      </c>
      <c r="N213" s="36">
        <v>0</v>
      </c>
      <c r="O213" s="36">
        <v>0</v>
      </c>
      <c r="P213" s="36">
        <v>1438</v>
      </c>
      <c r="Q213" s="63">
        <v>0.8538172206973671</v>
      </c>
      <c r="R213" s="63">
        <v>0.8411576273058654</v>
      </c>
      <c r="S213" s="63" t="s">
        <v>9</v>
      </c>
      <c r="T213" s="63">
        <v>1</v>
      </c>
      <c r="U213" s="36">
        <v>2748</v>
      </c>
      <c r="V213" s="36">
        <v>0</v>
      </c>
      <c r="W213" s="36">
        <v>0</v>
      </c>
      <c r="X213" s="36">
        <v>2748</v>
      </c>
      <c r="Y213" s="36">
        <v>584</v>
      </c>
      <c r="Z213" s="36">
        <v>3332</v>
      </c>
      <c r="AA213" s="36">
        <v>584</v>
      </c>
      <c r="AB213" s="36">
        <v>0</v>
      </c>
      <c r="AC213" s="10" t="s">
        <v>667</v>
      </c>
      <c r="AD213" s="3"/>
    </row>
    <row r="214" spans="2:30" ht="12.75">
      <c r="B214" s="80" t="s">
        <v>82</v>
      </c>
      <c r="C214" s="80" t="s">
        <v>820</v>
      </c>
      <c r="D214" s="35" t="s">
        <v>508</v>
      </c>
      <c r="E214" s="36">
        <v>0</v>
      </c>
      <c r="F214" s="36">
        <v>0</v>
      </c>
      <c r="G214" s="36">
        <v>8770</v>
      </c>
      <c r="H214" s="36">
        <v>8770</v>
      </c>
      <c r="I214" s="36">
        <v>0</v>
      </c>
      <c r="J214" s="36">
        <v>0</v>
      </c>
      <c r="K214" s="36">
        <v>8549</v>
      </c>
      <c r="L214" s="36">
        <v>8549</v>
      </c>
      <c r="M214" s="36">
        <v>0</v>
      </c>
      <c r="N214" s="36">
        <v>0</v>
      </c>
      <c r="O214" s="36">
        <v>221</v>
      </c>
      <c r="P214" s="36">
        <v>221</v>
      </c>
      <c r="Q214" s="63">
        <v>0.974800456100342</v>
      </c>
      <c r="R214" s="63" t="s">
        <v>9</v>
      </c>
      <c r="S214" s="63" t="s">
        <v>9</v>
      </c>
      <c r="T214" s="63">
        <v>0.974800456100342</v>
      </c>
      <c r="U214" s="36">
        <v>0</v>
      </c>
      <c r="V214" s="36">
        <v>0</v>
      </c>
      <c r="W214" s="36">
        <v>0</v>
      </c>
      <c r="X214" s="36">
        <v>0</v>
      </c>
      <c r="Y214" s="36">
        <v>3</v>
      </c>
      <c r="Z214" s="36">
        <v>3</v>
      </c>
      <c r="AA214" s="36">
        <v>3</v>
      </c>
      <c r="AB214" s="36">
        <v>1</v>
      </c>
      <c r="AC214" s="10" t="s">
        <v>733</v>
      </c>
      <c r="AD214" s="3"/>
    </row>
    <row r="215" spans="2:30" ht="12.75">
      <c r="B215" s="80" t="s">
        <v>101</v>
      </c>
      <c r="C215" s="80" t="s">
        <v>820</v>
      </c>
      <c r="D215" s="35" t="s">
        <v>501</v>
      </c>
      <c r="E215" s="36">
        <v>10277</v>
      </c>
      <c r="F215" s="36">
        <v>1309</v>
      </c>
      <c r="G215" s="36">
        <v>0</v>
      </c>
      <c r="H215" s="36">
        <v>11586</v>
      </c>
      <c r="I215" s="36">
        <v>7844</v>
      </c>
      <c r="J215" s="36">
        <v>1233</v>
      </c>
      <c r="K215" s="36">
        <v>0</v>
      </c>
      <c r="L215" s="36">
        <v>9077</v>
      </c>
      <c r="M215" s="36">
        <v>2433</v>
      </c>
      <c r="N215" s="36">
        <v>76</v>
      </c>
      <c r="O215" s="36">
        <v>0</v>
      </c>
      <c r="P215" s="36">
        <v>2509</v>
      </c>
      <c r="Q215" s="63">
        <v>0.7834455377179355</v>
      </c>
      <c r="R215" s="63">
        <v>0.7632577600467062</v>
      </c>
      <c r="S215" s="63">
        <v>0.9419404125286478</v>
      </c>
      <c r="T215" s="63" t="s">
        <v>9</v>
      </c>
      <c r="U215" s="36">
        <v>3781</v>
      </c>
      <c r="V215" s="36">
        <v>33</v>
      </c>
      <c r="W215" s="36">
        <v>0</v>
      </c>
      <c r="X215" s="36">
        <v>3814</v>
      </c>
      <c r="Y215" s="36">
        <v>1595</v>
      </c>
      <c r="Z215" s="36">
        <v>5409</v>
      </c>
      <c r="AA215" s="36">
        <v>402</v>
      </c>
      <c r="AB215" s="36">
        <v>4</v>
      </c>
      <c r="AC215" s="10" t="s">
        <v>729</v>
      </c>
      <c r="AD215" s="3"/>
    </row>
    <row r="216" spans="2:30" ht="12.75">
      <c r="B216" s="80" t="s">
        <v>209</v>
      </c>
      <c r="C216" s="80" t="s">
        <v>820</v>
      </c>
      <c r="D216" s="35" t="s">
        <v>510</v>
      </c>
      <c r="E216" s="36">
        <v>12911</v>
      </c>
      <c r="F216" s="36">
        <v>0</v>
      </c>
      <c r="G216" s="36">
        <v>0</v>
      </c>
      <c r="H216" s="36">
        <v>12911</v>
      </c>
      <c r="I216" s="36">
        <v>11039</v>
      </c>
      <c r="J216" s="36">
        <v>0</v>
      </c>
      <c r="K216" s="36">
        <v>0</v>
      </c>
      <c r="L216" s="36">
        <v>11039</v>
      </c>
      <c r="M216" s="36">
        <v>1872</v>
      </c>
      <c r="N216" s="36">
        <v>0</v>
      </c>
      <c r="O216" s="36">
        <v>0</v>
      </c>
      <c r="P216" s="36">
        <v>1872</v>
      </c>
      <c r="Q216" s="63">
        <v>0.8550073580667648</v>
      </c>
      <c r="R216" s="63">
        <v>0.8550073580667648</v>
      </c>
      <c r="S216" s="63" t="s">
        <v>9</v>
      </c>
      <c r="T216" s="63" t="s">
        <v>9</v>
      </c>
      <c r="U216" s="36">
        <v>4151</v>
      </c>
      <c r="V216" s="36">
        <v>0</v>
      </c>
      <c r="W216" s="36">
        <v>0</v>
      </c>
      <c r="X216" s="36">
        <v>4151</v>
      </c>
      <c r="Y216" s="36">
        <v>1422</v>
      </c>
      <c r="Z216" s="36">
        <v>5573</v>
      </c>
      <c r="AA216" s="36">
        <v>238</v>
      </c>
      <c r="AB216" s="36">
        <v>0</v>
      </c>
      <c r="AC216" s="10" t="s">
        <v>733</v>
      </c>
      <c r="AD216" s="3"/>
    </row>
    <row r="217" spans="2:30" ht="12.75">
      <c r="B217" s="80" t="s">
        <v>32</v>
      </c>
      <c r="C217" s="80" t="s">
        <v>820</v>
      </c>
      <c r="D217" s="35" t="s">
        <v>517</v>
      </c>
      <c r="E217" s="36">
        <v>0</v>
      </c>
      <c r="F217" s="36">
        <v>0</v>
      </c>
      <c r="G217" s="36">
        <v>3337</v>
      </c>
      <c r="H217" s="36">
        <v>3337</v>
      </c>
      <c r="I217" s="36">
        <v>0</v>
      </c>
      <c r="J217" s="36">
        <v>0</v>
      </c>
      <c r="K217" s="36">
        <v>3337</v>
      </c>
      <c r="L217" s="36">
        <v>3337</v>
      </c>
      <c r="M217" s="36">
        <v>0</v>
      </c>
      <c r="N217" s="36">
        <v>0</v>
      </c>
      <c r="O217" s="36">
        <v>0</v>
      </c>
      <c r="P217" s="36">
        <v>0</v>
      </c>
      <c r="Q217" s="63">
        <v>1</v>
      </c>
      <c r="R217" s="63" t="s">
        <v>9</v>
      </c>
      <c r="S217" s="63" t="s">
        <v>9</v>
      </c>
      <c r="T217" s="63">
        <v>1</v>
      </c>
      <c r="U217" s="36">
        <v>0</v>
      </c>
      <c r="V217" s="36">
        <v>0</v>
      </c>
      <c r="W217" s="36">
        <v>0</v>
      </c>
      <c r="X217" s="36">
        <v>0</v>
      </c>
      <c r="Y217" s="36">
        <v>0</v>
      </c>
      <c r="Z217" s="36">
        <v>0</v>
      </c>
      <c r="AA217" s="36">
        <v>0</v>
      </c>
      <c r="AB217" s="36">
        <v>0</v>
      </c>
      <c r="AC217" s="10" t="s">
        <v>730</v>
      </c>
      <c r="AD217" s="3"/>
    </row>
    <row r="218" spans="2:30" ht="12.75">
      <c r="B218" s="80" t="s">
        <v>293</v>
      </c>
      <c r="C218" s="80" t="s">
        <v>820</v>
      </c>
      <c r="D218" s="35" t="s">
        <v>518</v>
      </c>
      <c r="E218" s="36">
        <v>0</v>
      </c>
      <c r="F218" s="36">
        <v>0</v>
      </c>
      <c r="G218" s="36">
        <v>3461</v>
      </c>
      <c r="H218" s="36">
        <v>3461</v>
      </c>
      <c r="I218" s="36">
        <v>0</v>
      </c>
      <c r="J218" s="36">
        <v>0</v>
      </c>
      <c r="K218" s="36">
        <v>3450</v>
      </c>
      <c r="L218" s="36">
        <v>3450</v>
      </c>
      <c r="M218" s="36">
        <v>0</v>
      </c>
      <c r="N218" s="36">
        <v>0</v>
      </c>
      <c r="O218" s="36">
        <v>11</v>
      </c>
      <c r="P218" s="36">
        <v>11</v>
      </c>
      <c r="Q218" s="63">
        <v>0.9968217278243282</v>
      </c>
      <c r="R218" s="63" t="s">
        <v>9</v>
      </c>
      <c r="S218" s="63" t="s">
        <v>9</v>
      </c>
      <c r="T218" s="63">
        <v>0.9968217278243282</v>
      </c>
      <c r="U218" s="36">
        <v>0</v>
      </c>
      <c r="V218" s="36">
        <v>0</v>
      </c>
      <c r="W218" s="36">
        <v>0</v>
      </c>
      <c r="X218" s="36">
        <v>0</v>
      </c>
      <c r="Y218" s="36">
        <v>0</v>
      </c>
      <c r="Z218" s="36">
        <v>0</v>
      </c>
      <c r="AA218" s="36">
        <v>0</v>
      </c>
      <c r="AB218" s="36">
        <v>0</v>
      </c>
      <c r="AC218" s="10" t="s">
        <v>667</v>
      </c>
      <c r="AD218" s="3"/>
    </row>
    <row r="219" spans="2:30" ht="12.75">
      <c r="B219" s="80" t="s">
        <v>36</v>
      </c>
      <c r="C219" s="80" t="s">
        <v>821</v>
      </c>
      <c r="D219" s="35" t="s">
        <v>465</v>
      </c>
      <c r="E219" s="36">
        <v>0</v>
      </c>
      <c r="F219" s="36">
        <v>0</v>
      </c>
      <c r="G219" s="36">
        <v>4779</v>
      </c>
      <c r="H219" s="36">
        <v>4779</v>
      </c>
      <c r="I219" s="36">
        <v>0</v>
      </c>
      <c r="J219" s="36">
        <v>0</v>
      </c>
      <c r="K219" s="36">
        <v>4758</v>
      </c>
      <c r="L219" s="36">
        <v>4758</v>
      </c>
      <c r="M219" s="36">
        <v>0</v>
      </c>
      <c r="N219" s="36">
        <v>0</v>
      </c>
      <c r="O219" s="36">
        <v>21</v>
      </c>
      <c r="P219" s="36">
        <v>21</v>
      </c>
      <c r="Q219" s="63">
        <v>0.9956057752667922</v>
      </c>
      <c r="R219" s="63" t="s">
        <v>9</v>
      </c>
      <c r="S219" s="63" t="s">
        <v>9</v>
      </c>
      <c r="T219" s="63">
        <v>0.9956057752667922</v>
      </c>
      <c r="U219" s="36">
        <v>0</v>
      </c>
      <c r="V219" s="36">
        <v>0</v>
      </c>
      <c r="W219" s="36">
        <v>0</v>
      </c>
      <c r="X219" s="36">
        <v>0</v>
      </c>
      <c r="Y219" s="36">
        <v>0</v>
      </c>
      <c r="Z219" s="36">
        <v>0</v>
      </c>
      <c r="AA219" s="36">
        <v>0</v>
      </c>
      <c r="AB219" s="36">
        <v>0</v>
      </c>
      <c r="AC219" s="10" t="s">
        <v>724</v>
      </c>
      <c r="AD219" s="3"/>
    </row>
    <row r="220" spans="2:30" ht="12.75">
      <c r="B220" s="80" t="s">
        <v>272</v>
      </c>
      <c r="C220" s="80" t="s">
        <v>821</v>
      </c>
      <c r="D220" s="35" t="s">
        <v>467</v>
      </c>
      <c r="E220" s="36">
        <v>0</v>
      </c>
      <c r="F220" s="36">
        <v>0</v>
      </c>
      <c r="G220" s="36">
        <v>1241</v>
      </c>
      <c r="H220" s="36">
        <v>1241</v>
      </c>
      <c r="I220" s="36">
        <v>0</v>
      </c>
      <c r="J220" s="36">
        <v>0</v>
      </c>
      <c r="K220" s="36">
        <v>1240</v>
      </c>
      <c r="L220" s="36">
        <v>1240</v>
      </c>
      <c r="M220" s="36">
        <v>0</v>
      </c>
      <c r="N220" s="36">
        <v>0</v>
      </c>
      <c r="O220" s="36">
        <v>1</v>
      </c>
      <c r="P220" s="36">
        <v>1</v>
      </c>
      <c r="Q220" s="63">
        <v>0.9991941982272361</v>
      </c>
      <c r="R220" s="63" t="s">
        <v>9</v>
      </c>
      <c r="S220" s="63" t="s">
        <v>9</v>
      </c>
      <c r="T220" s="63">
        <v>0.9991941982272361</v>
      </c>
      <c r="U220" s="36">
        <v>0</v>
      </c>
      <c r="V220" s="36">
        <v>0</v>
      </c>
      <c r="W220" s="36">
        <v>0</v>
      </c>
      <c r="X220" s="36">
        <v>0</v>
      </c>
      <c r="Y220" s="36">
        <v>0</v>
      </c>
      <c r="Z220" s="36">
        <v>0</v>
      </c>
      <c r="AA220" s="36">
        <v>0</v>
      </c>
      <c r="AB220" s="36">
        <v>0</v>
      </c>
      <c r="AC220" s="10" t="s">
        <v>724</v>
      </c>
      <c r="AD220" s="3"/>
    </row>
    <row r="221" spans="2:30" ht="12.75">
      <c r="B221" s="80" t="s">
        <v>273</v>
      </c>
      <c r="C221" s="80" t="s">
        <v>821</v>
      </c>
      <c r="D221" s="35" t="s">
        <v>692</v>
      </c>
      <c r="E221" s="36">
        <v>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63" t="s">
        <v>9</v>
      </c>
      <c r="R221" s="63" t="s">
        <v>9</v>
      </c>
      <c r="S221" s="63" t="s">
        <v>9</v>
      </c>
      <c r="T221" s="63" t="s">
        <v>9</v>
      </c>
      <c r="U221" s="36">
        <v>0</v>
      </c>
      <c r="V221" s="36">
        <v>0</v>
      </c>
      <c r="W221" s="36">
        <v>2</v>
      </c>
      <c r="X221" s="36">
        <v>2</v>
      </c>
      <c r="Y221" s="36">
        <v>19</v>
      </c>
      <c r="Z221" s="36">
        <v>21</v>
      </c>
      <c r="AA221" s="36">
        <v>0</v>
      </c>
      <c r="AB221" s="36">
        <v>0</v>
      </c>
      <c r="AC221" s="10" t="s">
        <v>726</v>
      </c>
      <c r="AD221" s="3"/>
    </row>
    <row r="222" spans="2:30" ht="12.75">
      <c r="B222" s="80" t="s">
        <v>61</v>
      </c>
      <c r="C222" s="80" t="s">
        <v>821</v>
      </c>
      <c r="D222" s="35" t="s">
        <v>516</v>
      </c>
      <c r="E222" s="36">
        <v>4193</v>
      </c>
      <c r="F222" s="36">
        <v>0</v>
      </c>
      <c r="G222" s="36">
        <v>4413</v>
      </c>
      <c r="H222" s="36">
        <v>8606</v>
      </c>
      <c r="I222" s="36">
        <v>3447</v>
      </c>
      <c r="J222" s="36">
        <v>0</v>
      </c>
      <c r="K222" s="36">
        <v>4410</v>
      </c>
      <c r="L222" s="36">
        <v>7857</v>
      </c>
      <c r="M222" s="36">
        <v>746</v>
      </c>
      <c r="N222" s="36">
        <v>0</v>
      </c>
      <c r="O222" s="36">
        <v>3</v>
      </c>
      <c r="P222" s="36">
        <v>749</v>
      </c>
      <c r="Q222" s="63">
        <v>0.9129676969556124</v>
      </c>
      <c r="R222" s="63">
        <v>0.822084426424994</v>
      </c>
      <c r="S222" s="63" t="s">
        <v>9</v>
      </c>
      <c r="T222" s="63">
        <v>0.9993201903467029</v>
      </c>
      <c r="U222" s="36">
        <v>1529</v>
      </c>
      <c r="V222" s="36">
        <v>0</v>
      </c>
      <c r="W222" s="36">
        <v>0</v>
      </c>
      <c r="X222" s="36">
        <v>1529</v>
      </c>
      <c r="Y222" s="36">
        <v>417</v>
      </c>
      <c r="Z222" s="36">
        <v>1946</v>
      </c>
      <c r="AA222" s="36">
        <v>15</v>
      </c>
      <c r="AB222" s="36">
        <v>0</v>
      </c>
      <c r="AC222" s="10" t="s">
        <v>663</v>
      </c>
      <c r="AD222" s="3"/>
    </row>
    <row r="223" spans="2:30" ht="12.75">
      <c r="B223" s="80" t="s">
        <v>84</v>
      </c>
      <c r="C223" s="80" t="s">
        <v>821</v>
      </c>
      <c r="D223" s="35" t="s">
        <v>693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63" t="s">
        <v>9</v>
      </c>
      <c r="R223" s="63" t="s">
        <v>9</v>
      </c>
      <c r="S223" s="63" t="s">
        <v>9</v>
      </c>
      <c r="T223" s="63" t="s">
        <v>9</v>
      </c>
      <c r="U223" s="36">
        <v>0</v>
      </c>
      <c r="V223" s="36">
        <v>0</v>
      </c>
      <c r="W223" s="36">
        <v>4</v>
      </c>
      <c r="X223" s="36">
        <v>4</v>
      </c>
      <c r="Y223" s="36">
        <v>14</v>
      </c>
      <c r="Z223" s="36">
        <v>18</v>
      </c>
      <c r="AA223" s="36">
        <v>0</v>
      </c>
      <c r="AB223" s="36">
        <v>0</v>
      </c>
      <c r="AC223" s="10" t="s">
        <v>663</v>
      </c>
      <c r="AD223" s="3"/>
    </row>
    <row r="224" spans="2:30" ht="12.75">
      <c r="B224" s="80" t="s">
        <v>274</v>
      </c>
      <c r="C224" s="80" t="s">
        <v>821</v>
      </c>
      <c r="D224" s="35" t="s">
        <v>470</v>
      </c>
      <c r="E224" s="36">
        <v>0</v>
      </c>
      <c r="F224" s="36">
        <v>0</v>
      </c>
      <c r="G224" s="36">
        <v>1095</v>
      </c>
      <c r="H224" s="36">
        <v>1095</v>
      </c>
      <c r="I224" s="36">
        <v>0</v>
      </c>
      <c r="J224" s="36">
        <v>0</v>
      </c>
      <c r="K224" s="36">
        <v>1095</v>
      </c>
      <c r="L224" s="36">
        <v>1095</v>
      </c>
      <c r="M224" s="36">
        <v>0</v>
      </c>
      <c r="N224" s="36">
        <v>0</v>
      </c>
      <c r="O224" s="36">
        <v>0</v>
      </c>
      <c r="P224" s="36">
        <v>0</v>
      </c>
      <c r="Q224" s="63">
        <v>1</v>
      </c>
      <c r="R224" s="63" t="s">
        <v>9</v>
      </c>
      <c r="S224" s="63" t="s">
        <v>9</v>
      </c>
      <c r="T224" s="63">
        <v>1</v>
      </c>
      <c r="U224" s="36">
        <v>0</v>
      </c>
      <c r="V224" s="36">
        <v>0</v>
      </c>
      <c r="W224" s="36">
        <v>0</v>
      </c>
      <c r="X224" s="36">
        <v>0</v>
      </c>
      <c r="Y224" s="36">
        <v>0</v>
      </c>
      <c r="Z224" s="36">
        <v>0</v>
      </c>
      <c r="AA224" s="36">
        <v>0</v>
      </c>
      <c r="AB224" s="36">
        <v>0</v>
      </c>
      <c r="AC224" s="10" t="s">
        <v>662</v>
      </c>
      <c r="AD224" s="3"/>
    </row>
    <row r="225" spans="2:30" ht="12.75">
      <c r="B225" s="80" t="s">
        <v>782</v>
      </c>
      <c r="C225" s="80" t="s">
        <v>821</v>
      </c>
      <c r="D225" s="35" t="s">
        <v>813</v>
      </c>
      <c r="E225" s="36">
        <v>0</v>
      </c>
      <c r="F225" s="36">
        <v>0</v>
      </c>
      <c r="G225" s="36">
        <v>5819</v>
      </c>
      <c r="H225" s="36">
        <v>5819</v>
      </c>
      <c r="I225" s="36">
        <v>0</v>
      </c>
      <c r="J225" s="36">
        <v>0</v>
      </c>
      <c r="K225" s="36">
        <v>5789</v>
      </c>
      <c r="L225" s="36">
        <v>5789</v>
      </c>
      <c r="M225" s="36">
        <v>0</v>
      </c>
      <c r="N225" s="36">
        <v>0</v>
      </c>
      <c r="O225" s="36">
        <v>30</v>
      </c>
      <c r="P225" s="36">
        <v>30</v>
      </c>
      <c r="Q225" s="63">
        <v>0.9948444749957037</v>
      </c>
      <c r="R225" s="63" t="s">
        <v>9</v>
      </c>
      <c r="S225" s="63" t="s">
        <v>9</v>
      </c>
      <c r="T225" s="63">
        <v>0.9948444749957037</v>
      </c>
      <c r="U225" s="36">
        <v>0</v>
      </c>
      <c r="V225" s="36">
        <v>0</v>
      </c>
      <c r="W225" s="36">
        <v>1</v>
      </c>
      <c r="X225" s="36">
        <v>1</v>
      </c>
      <c r="Y225" s="36">
        <v>12</v>
      </c>
      <c r="Z225" s="36">
        <v>13</v>
      </c>
      <c r="AA225" s="36">
        <v>0</v>
      </c>
      <c r="AB225" s="36">
        <v>0</v>
      </c>
      <c r="AC225" s="10" t="s">
        <v>665</v>
      </c>
      <c r="AD225" s="3"/>
    </row>
    <row r="226" spans="2:30" ht="12.75">
      <c r="B226" s="80" t="s">
        <v>159</v>
      </c>
      <c r="C226" s="80" t="s">
        <v>821</v>
      </c>
      <c r="D226" s="35" t="s">
        <v>473</v>
      </c>
      <c r="E226" s="36">
        <v>13287</v>
      </c>
      <c r="F226" s="36">
        <v>0</v>
      </c>
      <c r="G226" s="36">
        <v>0</v>
      </c>
      <c r="H226" s="36">
        <v>13287</v>
      </c>
      <c r="I226" s="36">
        <v>9687</v>
      </c>
      <c r="J226" s="36">
        <v>0</v>
      </c>
      <c r="K226" s="36">
        <v>0</v>
      </c>
      <c r="L226" s="36">
        <v>9687</v>
      </c>
      <c r="M226" s="36">
        <v>3600</v>
      </c>
      <c r="N226" s="36">
        <v>0</v>
      </c>
      <c r="O226" s="36">
        <v>0</v>
      </c>
      <c r="P226" s="36">
        <v>3600</v>
      </c>
      <c r="Q226" s="63">
        <v>0.7290584782117859</v>
      </c>
      <c r="R226" s="63">
        <v>0.7290584782117859</v>
      </c>
      <c r="S226" s="63" t="s">
        <v>9</v>
      </c>
      <c r="T226" s="63" t="s">
        <v>9</v>
      </c>
      <c r="U226" s="36">
        <v>3933</v>
      </c>
      <c r="V226" s="36">
        <v>0</v>
      </c>
      <c r="W226" s="36">
        <v>0</v>
      </c>
      <c r="X226" s="36">
        <v>3933</v>
      </c>
      <c r="Y226" s="36">
        <v>1012</v>
      </c>
      <c r="Z226" s="36">
        <v>4945</v>
      </c>
      <c r="AA226" s="36">
        <v>1103</v>
      </c>
      <c r="AB226" s="36">
        <v>1</v>
      </c>
      <c r="AC226" s="10" t="s">
        <v>665</v>
      </c>
      <c r="AD226" s="3"/>
    </row>
    <row r="227" spans="2:30" ht="12.75">
      <c r="B227" s="80" t="s">
        <v>129</v>
      </c>
      <c r="C227" s="80" t="s">
        <v>821</v>
      </c>
      <c r="D227" s="35" t="s">
        <v>521</v>
      </c>
      <c r="E227" s="36">
        <v>5893</v>
      </c>
      <c r="F227" s="36">
        <v>0</v>
      </c>
      <c r="G227" s="36">
        <v>5880</v>
      </c>
      <c r="H227" s="36">
        <v>11773</v>
      </c>
      <c r="I227" s="36">
        <v>3160</v>
      </c>
      <c r="J227" s="36">
        <v>0</v>
      </c>
      <c r="K227" s="36">
        <v>5437</v>
      </c>
      <c r="L227" s="36">
        <v>8597</v>
      </c>
      <c r="M227" s="36">
        <v>2733</v>
      </c>
      <c r="N227" s="36">
        <v>0</v>
      </c>
      <c r="O227" s="36">
        <v>443</v>
      </c>
      <c r="P227" s="36">
        <v>3176</v>
      </c>
      <c r="Q227" s="63">
        <v>0.730230187717659</v>
      </c>
      <c r="R227" s="63">
        <v>0.5362294247412184</v>
      </c>
      <c r="S227" s="63" t="s">
        <v>9</v>
      </c>
      <c r="T227" s="63">
        <v>0.9246598639455782</v>
      </c>
      <c r="U227" s="36">
        <v>2312</v>
      </c>
      <c r="V227" s="36">
        <v>0</v>
      </c>
      <c r="W227" s="36">
        <v>0</v>
      </c>
      <c r="X227" s="36">
        <v>2312</v>
      </c>
      <c r="Y227" s="36">
        <v>1438</v>
      </c>
      <c r="Z227" s="36">
        <v>3750</v>
      </c>
      <c r="AA227" s="36">
        <v>944</v>
      </c>
      <c r="AB227" s="36">
        <v>73</v>
      </c>
      <c r="AC227" s="10" t="s">
        <v>723</v>
      </c>
      <c r="AD227" s="3"/>
    </row>
    <row r="228" spans="2:30" ht="12.75">
      <c r="B228" s="80" t="s">
        <v>169</v>
      </c>
      <c r="C228" s="80" t="s">
        <v>821</v>
      </c>
      <c r="D228" s="35" t="s">
        <v>523</v>
      </c>
      <c r="E228" s="36">
        <v>8286</v>
      </c>
      <c r="F228" s="36">
        <v>0</v>
      </c>
      <c r="G228" s="36">
        <v>0</v>
      </c>
      <c r="H228" s="36">
        <v>8286</v>
      </c>
      <c r="I228" s="36">
        <v>6185</v>
      </c>
      <c r="J228" s="36">
        <v>0</v>
      </c>
      <c r="K228" s="36">
        <v>0</v>
      </c>
      <c r="L228" s="36">
        <v>6185</v>
      </c>
      <c r="M228" s="36">
        <v>2101</v>
      </c>
      <c r="N228" s="36">
        <v>0</v>
      </c>
      <c r="O228" s="36">
        <v>0</v>
      </c>
      <c r="P228" s="36">
        <v>2101</v>
      </c>
      <c r="Q228" s="63">
        <v>0.7464397779386918</v>
      </c>
      <c r="R228" s="63">
        <v>0.7464397779386918</v>
      </c>
      <c r="S228" s="63" t="s">
        <v>9</v>
      </c>
      <c r="T228" s="63" t="s">
        <v>9</v>
      </c>
      <c r="U228" s="36">
        <v>3347</v>
      </c>
      <c r="V228" s="36">
        <v>0</v>
      </c>
      <c r="W228" s="36">
        <v>0</v>
      </c>
      <c r="X228" s="36">
        <v>3347</v>
      </c>
      <c r="Y228" s="36">
        <v>1746</v>
      </c>
      <c r="Z228" s="36">
        <v>5093</v>
      </c>
      <c r="AA228" s="36">
        <v>992</v>
      </c>
      <c r="AB228" s="36">
        <v>2</v>
      </c>
      <c r="AC228" s="10" t="s">
        <v>724</v>
      </c>
      <c r="AD228" s="3"/>
    </row>
    <row r="229" spans="2:30" ht="12.75">
      <c r="B229" s="80" t="s">
        <v>69</v>
      </c>
      <c r="C229" s="80" t="s">
        <v>821</v>
      </c>
      <c r="D229" s="35" t="s">
        <v>524</v>
      </c>
      <c r="E229" s="36">
        <v>3751</v>
      </c>
      <c r="F229" s="36">
        <v>0</v>
      </c>
      <c r="G229" s="36">
        <v>848</v>
      </c>
      <c r="H229" s="36">
        <v>4599</v>
      </c>
      <c r="I229" s="36">
        <v>3055</v>
      </c>
      <c r="J229" s="36">
        <v>0</v>
      </c>
      <c r="K229" s="36">
        <v>848</v>
      </c>
      <c r="L229" s="36">
        <v>3903</v>
      </c>
      <c r="M229" s="36">
        <v>696</v>
      </c>
      <c r="N229" s="36">
        <v>0</v>
      </c>
      <c r="O229" s="36">
        <v>0</v>
      </c>
      <c r="P229" s="36">
        <v>696</v>
      </c>
      <c r="Q229" s="63">
        <v>0.8486627527723418</v>
      </c>
      <c r="R229" s="63">
        <v>0.8144494801386297</v>
      </c>
      <c r="S229" s="63" t="s">
        <v>9</v>
      </c>
      <c r="T229" s="63">
        <v>1</v>
      </c>
      <c r="U229" s="36">
        <v>1200</v>
      </c>
      <c r="V229" s="36">
        <v>0</v>
      </c>
      <c r="W229" s="36">
        <v>0</v>
      </c>
      <c r="X229" s="36">
        <v>1200</v>
      </c>
      <c r="Y229" s="36">
        <v>489</v>
      </c>
      <c r="Z229" s="36">
        <v>1689</v>
      </c>
      <c r="AA229" s="36">
        <v>187</v>
      </c>
      <c r="AB229" s="36">
        <v>0</v>
      </c>
      <c r="AC229" s="10" t="s">
        <v>662</v>
      </c>
      <c r="AD229" s="3"/>
    </row>
    <row r="230" spans="2:30" ht="12.75">
      <c r="B230" s="80" t="s">
        <v>276</v>
      </c>
      <c r="C230" s="80" t="s">
        <v>821</v>
      </c>
      <c r="D230" s="35" t="s">
        <v>483</v>
      </c>
      <c r="E230" s="36">
        <v>0</v>
      </c>
      <c r="F230" s="36">
        <v>0</v>
      </c>
      <c r="G230" s="36">
        <v>124</v>
      </c>
      <c r="H230" s="36">
        <v>124</v>
      </c>
      <c r="I230" s="36">
        <v>0</v>
      </c>
      <c r="J230" s="36">
        <v>0</v>
      </c>
      <c r="K230" s="36">
        <v>124</v>
      </c>
      <c r="L230" s="36">
        <v>124</v>
      </c>
      <c r="M230" s="36">
        <v>0</v>
      </c>
      <c r="N230" s="36">
        <v>0</v>
      </c>
      <c r="O230" s="36">
        <v>0</v>
      </c>
      <c r="P230" s="36">
        <v>0</v>
      </c>
      <c r="Q230" s="63">
        <v>1</v>
      </c>
      <c r="R230" s="63" t="s">
        <v>9</v>
      </c>
      <c r="S230" s="63" t="s">
        <v>9</v>
      </c>
      <c r="T230" s="63">
        <v>1</v>
      </c>
      <c r="U230" s="36">
        <v>0</v>
      </c>
      <c r="V230" s="36">
        <v>0</v>
      </c>
      <c r="W230" s="36">
        <v>0</v>
      </c>
      <c r="X230" s="36">
        <v>0</v>
      </c>
      <c r="Y230" s="36">
        <v>0</v>
      </c>
      <c r="Z230" s="36">
        <v>0</v>
      </c>
      <c r="AA230" s="36">
        <v>0</v>
      </c>
      <c r="AB230" s="36">
        <v>0</v>
      </c>
      <c r="AC230" s="10" t="s">
        <v>662</v>
      </c>
      <c r="AD230" s="3"/>
    </row>
    <row r="231" spans="2:30" ht="12.75">
      <c r="B231" s="80" t="s">
        <v>290</v>
      </c>
      <c r="C231" s="80" t="s">
        <v>821</v>
      </c>
      <c r="D231" s="35" t="s">
        <v>252</v>
      </c>
      <c r="E231" s="36">
        <v>0</v>
      </c>
      <c r="F231" s="36">
        <v>0</v>
      </c>
      <c r="G231" s="36">
        <v>721</v>
      </c>
      <c r="H231" s="36">
        <v>721</v>
      </c>
      <c r="I231" s="36">
        <v>0</v>
      </c>
      <c r="J231" s="36">
        <v>0</v>
      </c>
      <c r="K231" s="36">
        <v>710</v>
      </c>
      <c r="L231" s="36">
        <v>710</v>
      </c>
      <c r="M231" s="36">
        <v>0</v>
      </c>
      <c r="N231" s="36">
        <v>0</v>
      </c>
      <c r="O231" s="36">
        <v>11</v>
      </c>
      <c r="P231" s="36">
        <v>11</v>
      </c>
      <c r="Q231" s="63">
        <v>0.984743411927878</v>
      </c>
      <c r="R231" s="63" t="s">
        <v>9</v>
      </c>
      <c r="S231" s="63" t="s">
        <v>9</v>
      </c>
      <c r="T231" s="63">
        <v>0.984743411927878</v>
      </c>
      <c r="U231" s="36">
        <v>0</v>
      </c>
      <c r="V231" s="36">
        <v>0</v>
      </c>
      <c r="W231" s="36">
        <v>0</v>
      </c>
      <c r="X231" s="36">
        <v>0</v>
      </c>
      <c r="Y231" s="36">
        <v>0</v>
      </c>
      <c r="Z231" s="36">
        <v>0</v>
      </c>
      <c r="AA231" s="36">
        <v>0</v>
      </c>
      <c r="AB231" s="36">
        <v>0</v>
      </c>
      <c r="AC231" s="10" t="s">
        <v>723</v>
      </c>
      <c r="AD231" s="3"/>
    </row>
    <row r="232" spans="2:30" ht="12.75">
      <c r="B232" s="80" t="s">
        <v>78</v>
      </c>
      <c r="C232" s="80" t="s">
        <v>821</v>
      </c>
      <c r="D232" s="35" t="s">
        <v>515</v>
      </c>
      <c r="E232" s="36">
        <v>5895</v>
      </c>
      <c r="F232" s="36">
        <v>0</v>
      </c>
      <c r="G232" s="36">
        <v>1822</v>
      </c>
      <c r="H232" s="36">
        <v>7717</v>
      </c>
      <c r="I232" s="36" t="s">
        <v>9</v>
      </c>
      <c r="J232" s="36" t="s">
        <v>9</v>
      </c>
      <c r="K232" s="36" t="s">
        <v>9</v>
      </c>
      <c r="L232" s="36" t="s">
        <v>9</v>
      </c>
      <c r="M232" s="36" t="s">
        <v>9</v>
      </c>
      <c r="N232" s="36" t="s">
        <v>9</v>
      </c>
      <c r="O232" s="36" t="s">
        <v>9</v>
      </c>
      <c r="P232" s="36" t="s">
        <v>9</v>
      </c>
      <c r="Q232" s="63" t="s">
        <v>9</v>
      </c>
      <c r="R232" s="63" t="s">
        <v>9</v>
      </c>
      <c r="S232" s="63" t="s">
        <v>9</v>
      </c>
      <c r="T232" s="63" t="s">
        <v>9</v>
      </c>
      <c r="U232" s="36">
        <v>1858</v>
      </c>
      <c r="V232" s="36">
        <v>0</v>
      </c>
      <c r="W232" s="36">
        <v>0</v>
      </c>
      <c r="X232" s="36">
        <v>1858</v>
      </c>
      <c r="Y232" s="36">
        <v>1551</v>
      </c>
      <c r="Z232" s="36">
        <v>3409</v>
      </c>
      <c r="AA232" s="36">
        <v>389</v>
      </c>
      <c r="AB232" s="36">
        <v>10</v>
      </c>
      <c r="AC232" s="10" t="s">
        <v>663</v>
      </c>
      <c r="AD232" s="3"/>
    </row>
    <row r="233" spans="2:30" ht="12.75">
      <c r="B233" s="80" t="s">
        <v>86</v>
      </c>
      <c r="C233" s="80" t="s">
        <v>821</v>
      </c>
      <c r="D233" s="35" t="s">
        <v>526</v>
      </c>
      <c r="E233" s="36">
        <v>6463</v>
      </c>
      <c r="F233" s="36">
        <v>0</v>
      </c>
      <c r="G233" s="36">
        <v>9495</v>
      </c>
      <c r="H233" s="36">
        <v>15958</v>
      </c>
      <c r="I233" s="36">
        <v>4545</v>
      </c>
      <c r="J233" s="36">
        <v>0</v>
      </c>
      <c r="K233" s="36">
        <v>9425</v>
      </c>
      <c r="L233" s="36">
        <v>13970</v>
      </c>
      <c r="M233" s="36">
        <v>1918</v>
      </c>
      <c r="N233" s="36">
        <v>0</v>
      </c>
      <c r="O233" s="36">
        <v>70</v>
      </c>
      <c r="P233" s="36">
        <v>1988</v>
      </c>
      <c r="Q233" s="63">
        <v>0.8754229853365083</v>
      </c>
      <c r="R233" s="63">
        <v>0.7032337923564908</v>
      </c>
      <c r="S233" s="63" t="s">
        <v>9</v>
      </c>
      <c r="T233" s="63">
        <v>0.9926276987888363</v>
      </c>
      <c r="U233" s="36">
        <v>2454</v>
      </c>
      <c r="V233" s="36">
        <v>0</v>
      </c>
      <c r="W233" s="36">
        <v>48</v>
      </c>
      <c r="X233" s="36">
        <v>2502</v>
      </c>
      <c r="Y233" s="36">
        <v>1566</v>
      </c>
      <c r="Z233" s="36">
        <v>4068</v>
      </c>
      <c r="AA233" s="36">
        <v>801</v>
      </c>
      <c r="AB233" s="36">
        <v>23</v>
      </c>
      <c r="AC233" s="10" t="s">
        <v>726</v>
      </c>
      <c r="AD233" s="3"/>
    </row>
    <row r="234" spans="2:30" ht="12.75">
      <c r="B234" s="80" t="s">
        <v>100</v>
      </c>
      <c r="C234" s="80" t="s">
        <v>821</v>
      </c>
      <c r="D234" s="35" t="s">
        <v>471</v>
      </c>
      <c r="E234" s="36">
        <v>7658</v>
      </c>
      <c r="F234" s="36">
        <v>0</v>
      </c>
      <c r="G234" s="36">
        <v>3708</v>
      </c>
      <c r="H234" s="36">
        <v>11366</v>
      </c>
      <c r="I234" s="36">
        <v>5508</v>
      </c>
      <c r="J234" s="36">
        <v>0</v>
      </c>
      <c r="K234" s="36">
        <v>3686</v>
      </c>
      <c r="L234" s="36">
        <v>9194</v>
      </c>
      <c r="M234" s="36">
        <v>2150</v>
      </c>
      <c r="N234" s="36">
        <v>0</v>
      </c>
      <c r="O234" s="36">
        <v>22</v>
      </c>
      <c r="P234" s="36">
        <v>2172</v>
      </c>
      <c r="Q234" s="63">
        <v>0.8089037480204118</v>
      </c>
      <c r="R234" s="63">
        <v>0.7192478453904414</v>
      </c>
      <c r="S234" s="63" t="s">
        <v>9</v>
      </c>
      <c r="T234" s="63">
        <v>0.994066882416397</v>
      </c>
      <c r="U234" s="36">
        <v>2189</v>
      </c>
      <c r="V234" s="36">
        <v>0</v>
      </c>
      <c r="W234" s="36">
        <v>0</v>
      </c>
      <c r="X234" s="36">
        <v>2189</v>
      </c>
      <c r="Y234" s="36">
        <v>1566</v>
      </c>
      <c r="Z234" s="36">
        <v>3755</v>
      </c>
      <c r="AA234" s="36">
        <v>266</v>
      </c>
      <c r="AB234" s="36">
        <v>12</v>
      </c>
      <c r="AC234" s="10" t="s">
        <v>662</v>
      </c>
      <c r="AD234" s="3"/>
    </row>
    <row r="235" spans="2:30" ht="12.75">
      <c r="B235" s="80" t="s">
        <v>77</v>
      </c>
      <c r="C235" s="80" t="s">
        <v>821</v>
      </c>
      <c r="D235" s="35" t="s">
        <v>489</v>
      </c>
      <c r="E235" s="36">
        <v>6603</v>
      </c>
      <c r="F235" s="36">
        <v>0</v>
      </c>
      <c r="G235" s="36">
        <v>1170</v>
      </c>
      <c r="H235" s="36">
        <v>7773</v>
      </c>
      <c r="I235" s="36">
        <v>3996</v>
      </c>
      <c r="J235" s="36">
        <v>0</v>
      </c>
      <c r="K235" s="36">
        <v>1153</v>
      </c>
      <c r="L235" s="36">
        <v>5149</v>
      </c>
      <c r="M235" s="36">
        <v>2607</v>
      </c>
      <c r="N235" s="36">
        <v>0</v>
      </c>
      <c r="O235" s="36">
        <v>17</v>
      </c>
      <c r="P235" s="36">
        <v>2624</v>
      </c>
      <c r="Q235" s="63">
        <v>0.6624212015952656</v>
      </c>
      <c r="R235" s="63">
        <v>0.6051794638800545</v>
      </c>
      <c r="S235" s="63" t="s">
        <v>9</v>
      </c>
      <c r="T235" s="63">
        <v>0.9854700854700855</v>
      </c>
      <c r="U235" s="36">
        <v>2731</v>
      </c>
      <c r="V235" s="36">
        <v>0</v>
      </c>
      <c r="W235" s="36">
        <v>13</v>
      </c>
      <c r="X235" s="36">
        <v>2744</v>
      </c>
      <c r="Y235" s="36">
        <v>1406</v>
      </c>
      <c r="Z235" s="36">
        <v>4150</v>
      </c>
      <c r="AA235" s="36">
        <v>994</v>
      </c>
      <c r="AB235" s="36">
        <v>0</v>
      </c>
      <c r="AC235" s="10" t="s">
        <v>723</v>
      </c>
      <c r="AD235" s="3"/>
    </row>
    <row r="236" spans="2:30" ht="12.75">
      <c r="B236" s="80" t="s">
        <v>138</v>
      </c>
      <c r="C236" s="80" t="s">
        <v>821</v>
      </c>
      <c r="D236" s="35" t="s">
        <v>493</v>
      </c>
      <c r="E236" s="36">
        <v>4340</v>
      </c>
      <c r="F236" s="36">
        <v>259</v>
      </c>
      <c r="G236" s="36">
        <v>1565</v>
      </c>
      <c r="H236" s="36">
        <v>6164</v>
      </c>
      <c r="I236" s="36">
        <v>3532</v>
      </c>
      <c r="J236" s="36">
        <v>259</v>
      </c>
      <c r="K236" s="36">
        <v>1565</v>
      </c>
      <c r="L236" s="36">
        <v>5356</v>
      </c>
      <c r="M236" s="36">
        <v>808</v>
      </c>
      <c r="N236" s="36">
        <v>0</v>
      </c>
      <c r="O236" s="36">
        <v>0</v>
      </c>
      <c r="P236" s="36">
        <v>808</v>
      </c>
      <c r="Q236" s="63">
        <v>0.8689162881245944</v>
      </c>
      <c r="R236" s="63">
        <v>0.8138248847926267</v>
      </c>
      <c r="S236" s="63">
        <v>1</v>
      </c>
      <c r="T236" s="63">
        <v>1</v>
      </c>
      <c r="U236" s="36">
        <v>1252</v>
      </c>
      <c r="V236" s="36">
        <v>0</v>
      </c>
      <c r="W236" s="36">
        <v>0</v>
      </c>
      <c r="X236" s="36">
        <v>1252</v>
      </c>
      <c r="Y236" s="36">
        <v>996</v>
      </c>
      <c r="Z236" s="36">
        <v>2248</v>
      </c>
      <c r="AA236" s="36">
        <v>174</v>
      </c>
      <c r="AB236" s="36">
        <v>0</v>
      </c>
      <c r="AC236" s="10" t="s">
        <v>723</v>
      </c>
      <c r="AD236" s="3"/>
    </row>
    <row r="237" spans="2:30" ht="12.75">
      <c r="B237" s="80" t="s">
        <v>99</v>
      </c>
      <c r="C237" s="80" t="s">
        <v>821</v>
      </c>
      <c r="D237" s="35" t="s">
        <v>494</v>
      </c>
      <c r="E237" s="36">
        <v>0</v>
      </c>
      <c r="F237" s="36">
        <v>0</v>
      </c>
      <c r="G237" s="36">
        <v>7613</v>
      </c>
      <c r="H237" s="36">
        <v>7613</v>
      </c>
      <c r="I237" s="36">
        <v>0</v>
      </c>
      <c r="J237" s="36">
        <v>0</v>
      </c>
      <c r="K237" s="36">
        <v>7540</v>
      </c>
      <c r="L237" s="36">
        <v>7540</v>
      </c>
      <c r="M237" s="36">
        <v>0</v>
      </c>
      <c r="N237" s="36">
        <v>0</v>
      </c>
      <c r="O237" s="36">
        <v>73</v>
      </c>
      <c r="P237" s="36">
        <v>73</v>
      </c>
      <c r="Q237" s="63">
        <v>0.9904111388414554</v>
      </c>
      <c r="R237" s="63" t="s">
        <v>9</v>
      </c>
      <c r="S237" s="63" t="s">
        <v>9</v>
      </c>
      <c r="T237" s="63">
        <v>0.9904111388414554</v>
      </c>
      <c r="U237" s="36">
        <v>0</v>
      </c>
      <c r="V237" s="36">
        <v>0</v>
      </c>
      <c r="W237" s="36">
        <v>0</v>
      </c>
      <c r="X237" s="36">
        <v>0</v>
      </c>
      <c r="Y237" s="36">
        <v>30</v>
      </c>
      <c r="Z237" s="36">
        <v>30</v>
      </c>
      <c r="AA237" s="36">
        <v>0</v>
      </c>
      <c r="AB237" s="36">
        <v>0</v>
      </c>
      <c r="AC237" s="10" t="s">
        <v>666</v>
      </c>
      <c r="AD237" s="3"/>
    </row>
    <row r="238" spans="2:30" ht="12.75">
      <c r="B238" s="80" t="s">
        <v>278</v>
      </c>
      <c r="C238" s="80" t="s">
        <v>821</v>
      </c>
      <c r="D238" s="35" t="s">
        <v>498</v>
      </c>
      <c r="E238" s="36">
        <v>0</v>
      </c>
      <c r="F238" s="36">
        <v>0</v>
      </c>
      <c r="G238" s="36">
        <v>1848</v>
      </c>
      <c r="H238" s="36">
        <v>1848</v>
      </c>
      <c r="I238" s="36">
        <v>0</v>
      </c>
      <c r="J238" s="36">
        <v>0</v>
      </c>
      <c r="K238" s="36">
        <v>1811</v>
      </c>
      <c r="L238" s="36">
        <v>1811</v>
      </c>
      <c r="M238" s="36">
        <v>0</v>
      </c>
      <c r="N238" s="36">
        <v>0</v>
      </c>
      <c r="O238" s="36">
        <v>37</v>
      </c>
      <c r="P238" s="36">
        <v>37</v>
      </c>
      <c r="Q238" s="63">
        <v>0.979978354978355</v>
      </c>
      <c r="R238" s="63" t="s">
        <v>9</v>
      </c>
      <c r="S238" s="63" t="s">
        <v>9</v>
      </c>
      <c r="T238" s="63">
        <v>0.979978354978355</v>
      </c>
      <c r="U238" s="36">
        <v>0</v>
      </c>
      <c r="V238" s="36">
        <v>0</v>
      </c>
      <c r="W238" s="36">
        <v>0</v>
      </c>
      <c r="X238" s="36">
        <v>0</v>
      </c>
      <c r="Y238" s="36">
        <v>0</v>
      </c>
      <c r="Z238" s="36">
        <v>0</v>
      </c>
      <c r="AA238" s="36">
        <v>0</v>
      </c>
      <c r="AB238" s="36">
        <v>0</v>
      </c>
      <c r="AC238" s="10" t="s">
        <v>663</v>
      </c>
      <c r="AD238" s="3"/>
    </row>
    <row r="239" spans="2:30" ht="12.75">
      <c r="B239" s="80" t="s">
        <v>60</v>
      </c>
      <c r="C239" s="80" t="s">
        <v>821</v>
      </c>
      <c r="D239" s="35" t="s">
        <v>495</v>
      </c>
      <c r="E239" s="36">
        <v>6635</v>
      </c>
      <c r="F239" s="36">
        <v>0</v>
      </c>
      <c r="G239" s="36">
        <v>0</v>
      </c>
      <c r="H239" s="36">
        <v>6635</v>
      </c>
      <c r="I239" s="36">
        <v>4930</v>
      </c>
      <c r="J239" s="36">
        <v>0</v>
      </c>
      <c r="K239" s="36">
        <v>0</v>
      </c>
      <c r="L239" s="36">
        <v>4930</v>
      </c>
      <c r="M239" s="36">
        <v>1705</v>
      </c>
      <c r="N239" s="36">
        <v>0</v>
      </c>
      <c r="O239" s="36">
        <v>0</v>
      </c>
      <c r="P239" s="36">
        <v>1705</v>
      </c>
      <c r="Q239" s="63">
        <v>0.7430293896006028</v>
      </c>
      <c r="R239" s="63">
        <v>0.7430293896006028</v>
      </c>
      <c r="S239" s="63" t="s">
        <v>9</v>
      </c>
      <c r="T239" s="63" t="s">
        <v>9</v>
      </c>
      <c r="U239" s="36">
        <v>2286</v>
      </c>
      <c r="V239" s="36">
        <v>0</v>
      </c>
      <c r="W239" s="36">
        <v>0</v>
      </c>
      <c r="X239" s="36">
        <v>2286</v>
      </c>
      <c r="Y239" s="36">
        <v>1228</v>
      </c>
      <c r="Z239" s="36">
        <v>3514</v>
      </c>
      <c r="AA239" s="36">
        <v>108</v>
      </c>
      <c r="AB239" s="36">
        <v>0</v>
      </c>
      <c r="AC239" s="10" t="s">
        <v>666</v>
      </c>
      <c r="AD239" s="3"/>
    </row>
    <row r="240" spans="2:30" ht="12.75">
      <c r="B240" s="80" t="s">
        <v>226</v>
      </c>
      <c r="C240" s="80" t="s">
        <v>821</v>
      </c>
      <c r="D240" s="35" t="s">
        <v>512</v>
      </c>
      <c r="E240" s="36">
        <v>0</v>
      </c>
      <c r="F240" s="36">
        <v>0</v>
      </c>
      <c r="G240" s="36">
        <v>168</v>
      </c>
      <c r="H240" s="36">
        <v>168</v>
      </c>
      <c r="I240" s="36">
        <v>0</v>
      </c>
      <c r="J240" s="36">
        <v>0</v>
      </c>
      <c r="K240" s="36">
        <v>167</v>
      </c>
      <c r="L240" s="36">
        <v>167</v>
      </c>
      <c r="M240" s="36">
        <v>0</v>
      </c>
      <c r="N240" s="36">
        <v>0</v>
      </c>
      <c r="O240" s="36">
        <v>1</v>
      </c>
      <c r="P240" s="36">
        <v>1</v>
      </c>
      <c r="Q240" s="63">
        <v>0.9940476190476191</v>
      </c>
      <c r="R240" s="63" t="s">
        <v>9</v>
      </c>
      <c r="S240" s="63" t="s">
        <v>9</v>
      </c>
      <c r="T240" s="63">
        <v>0.9940476190476191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10" t="s">
        <v>665</v>
      </c>
      <c r="AD240" s="3"/>
    </row>
    <row r="241" spans="2:30" ht="12.75">
      <c r="B241" s="80" t="s">
        <v>85</v>
      </c>
      <c r="C241" s="80" t="s">
        <v>821</v>
      </c>
      <c r="D241" s="35" t="s">
        <v>504</v>
      </c>
      <c r="E241" s="36">
        <v>6738</v>
      </c>
      <c r="F241" s="36">
        <v>1180</v>
      </c>
      <c r="G241" s="36">
        <v>987</v>
      </c>
      <c r="H241" s="36">
        <v>8905</v>
      </c>
      <c r="I241" s="36">
        <v>4525</v>
      </c>
      <c r="J241" s="36">
        <v>1177</v>
      </c>
      <c r="K241" s="36">
        <v>987</v>
      </c>
      <c r="L241" s="36">
        <v>6689</v>
      </c>
      <c r="M241" s="36">
        <v>2213</v>
      </c>
      <c r="N241" s="36">
        <v>3</v>
      </c>
      <c r="O241" s="36">
        <v>0</v>
      </c>
      <c r="P241" s="36">
        <v>2216</v>
      </c>
      <c r="Q241" s="63">
        <v>0.7511510387422796</v>
      </c>
      <c r="R241" s="63">
        <v>0.6715642623924013</v>
      </c>
      <c r="S241" s="63">
        <v>0.997457627118644</v>
      </c>
      <c r="T241" s="63">
        <v>1</v>
      </c>
      <c r="U241" s="36">
        <v>2636</v>
      </c>
      <c r="V241" s="36">
        <v>10</v>
      </c>
      <c r="W241" s="36">
        <v>0</v>
      </c>
      <c r="X241" s="36">
        <v>2646</v>
      </c>
      <c r="Y241" s="36">
        <v>913</v>
      </c>
      <c r="Z241" s="36">
        <v>3559</v>
      </c>
      <c r="AA241" s="36">
        <v>245</v>
      </c>
      <c r="AB241" s="36">
        <v>0</v>
      </c>
      <c r="AC241" s="10" t="s">
        <v>663</v>
      </c>
      <c r="AD241" s="3"/>
    </row>
    <row r="242" spans="2:30" ht="12.75">
      <c r="B242" s="80" t="s">
        <v>51</v>
      </c>
      <c r="C242" s="80" t="s">
        <v>821</v>
      </c>
      <c r="D242" s="35" t="s">
        <v>527</v>
      </c>
      <c r="E242" s="36">
        <v>6251</v>
      </c>
      <c r="F242" s="36">
        <v>0</v>
      </c>
      <c r="G242" s="36">
        <v>2966</v>
      </c>
      <c r="H242" s="36">
        <v>9217</v>
      </c>
      <c r="I242" s="36">
        <v>4213</v>
      </c>
      <c r="J242" s="36">
        <v>0</v>
      </c>
      <c r="K242" s="36">
        <v>2966</v>
      </c>
      <c r="L242" s="36">
        <v>7179</v>
      </c>
      <c r="M242" s="36">
        <v>2038</v>
      </c>
      <c r="N242" s="36">
        <v>0</v>
      </c>
      <c r="O242" s="36">
        <v>0</v>
      </c>
      <c r="P242" s="36">
        <v>2038</v>
      </c>
      <c r="Q242" s="63">
        <v>0.7788868395356406</v>
      </c>
      <c r="R242" s="63">
        <v>0.6739721644536875</v>
      </c>
      <c r="S242" s="63" t="s">
        <v>9</v>
      </c>
      <c r="T242" s="63">
        <v>1</v>
      </c>
      <c r="U242" s="36">
        <v>2618</v>
      </c>
      <c r="V242" s="36">
        <v>0</v>
      </c>
      <c r="W242" s="36">
        <v>0</v>
      </c>
      <c r="X242" s="36">
        <v>2618</v>
      </c>
      <c r="Y242" s="36">
        <v>717</v>
      </c>
      <c r="Z242" s="36">
        <v>3335</v>
      </c>
      <c r="AA242" s="36">
        <v>125</v>
      </c>
      <c r="AB242" s="36">
        <v>3</v>
      </c>
      <c r="AC242" s="10" t="s">
        <v>662</v>
      </c>
      <c r="AD242" s="3"/>
    </row>
    <row r="243" spans="2:30" ht="12.75">
      <c r="B243" s="80" t="s">
        <v>50</v>
      </c>
      <c r="C243" s="80" t="s">
        <v>821</v>
      </c>
      <c r="D243" s="35" t="s">
        <v>466</v>
      </c>
      <c r="E243" s="36">
        <v>10923</v>
      </c>
      <c r="F243" s="36">
        <v>1935</v>
      </c>
      <c r="G243" s="36">
        <v>0</v>
      </c>
      <c r="H243" s="36">
        <v>12858</v>
      </c>
      <c r="I243" s="36">
        <v>7880</v>
      </c>
      <c r="J243" s="36">
        <v>1907</v>
      </c>
      <c r="K243" s="36">
        <v>0</v>
      </c>
      <c r="L243" s="36">
        <v>9787</v>
      </c>
      <c r="M243" s="36">
        <v>3043</v>
      </c>
      <c r="N243" s="36">
        <v>28</v>
      </c>
      <c r="O243" s="36">
        <v>0</v>
      </c>
      <c r="P243" s="36">
        <v>3071</v>
      </c>
      <c r="Q243" s="63">
        <v>0.7611603670866387</v>
      </c>
      <c r="R243" s="63">
        <v>0.7214135310812048</v>
      </c>
      <c r="S243" s="63">
        <v>0.9855297157622739</v>
      </c>
      <c r="T243" s="63" t="s">
        <v>9</v>
      </c>
      <c r="U243" s="36">
        <v>3624</v>
      </c>
      <c r="V243" s="36">
        <v>11</v>
      </c>
      <c r="W243" s="36">
        <v>0</v>
      </c>
      <c r="X243" s="36">
        <v>3635</v>
      </c>
      <c r="Y243" s="36">
        <v>789</v>
      </c>
      <c r="Z243" s="36">
        <v>4424</v>
      </c>
      <c r="AA243" s="36">
        <v>893</v>
      </c>
      <c r="AB243" s="36">
        <v>0</v>
      </c>
      <c r="AC243" s="10" t="s">
        <v>724</v>
      </c>
      <c r="AD243" s="3"/>
    </row>
    <row r="244" spans="2:30" ht="12.75">
      <c r="B244" s="80" t="s">
        <v>116</v>
      </c>
      <c r="C244" s="80" t="s">
        <v>821</v>
      </c>
      <c r="D244" s="35" t="s">
        <v>814</v>
      </c>
      <c r="E244" s="36">
        <v>8186</v>
      </c>
      <c r="F244" s="36">
        <v>192</v>
      </c>
      <c r="G244" s="36">
        <v>2840</v>
      </c>
      <c r="H244" s="36">
        <v>11218</v>
      </c>
      <c r="I244" s="36" t="s">
        <v>9</v>
      </c>
      <c r="J244" s="36" t="s">
        <v>9</v>
      </c>
      <c r="K244" s="36" t="s">
        <v>9</v>
      </c>
      <c r="L244" s="36" t="s">
        <v>9</v>
      </c>
      <c r="M244" s="36" t="s">
        <v>9</v>
      </c>
      <c r="N244" s="36" t="s">
        <v>9</v>
      </c>
      <c r="O244" s="36" t="s">
        <v>9</v>
      </c>
      <c r="P244" s="36" t="s">
        <v>9</v>
      </c>
      <c r="Q244" s="63" t="s">
        <v>9</v>
      </c>
      <c r="R244" s="63" t="s">
        <v>9</v>
      </c>
      <c r="S244" s="63" t="s">
        <v>9</v>
      </c>
      <c r="T244" s="63" t="s">
        <v>9</v>
      </c>
      <c r="U244" s="36">
        <v>3101</v>
      </c>
      <c r="V244" s="36">
        <v>1944</v>
      </c>
      <c r="W244" s="36">
        <v>0</v>
      </c>
      <c r="X244" s="36">
        <v>5045</v>
      </c>
      <c r="Y244" s="36">
        <v>0</v>
      </c>
      <c r="Z244" s="36">
        <v>5045</v>
      </c>
      <c r="AA244" s="36">
        <v>548</v>
      </c>
      <c r="AB244" s="36">
        <v>41</v>
      </c>
      <c r="AC244" s="10" t="s">
        <v>662</v>
      </c>
      <c r="AD244" s="3"/>
    </row>
    <row r="245" spans="2:30" ht="12.75">
      <c r="B245" s="80" t="s">
        <v>48</v>
      </c>
      <c r="C245" s="80" t="s">
        <v>821</v>
      </c>
      <c r="D245" s="35" t="s">
        <v>528</v>
      </c>
      <c r="E245" s="36">
        <v>4220</v>
      </c>
      <c r="F245" s="36">
        <v>0</v>
      </c>
      <c r="G245" s="36">
        <v>0</v>
      </c>
      <c r="H245" s="36">
        <v>4220</v>
      </c>
      <c r="I245" s="36">
        <v>2963</v>
      </c>
      <c r="J245" s="36">
        <v>0</v>
      </c>
      <c r="K245" s="36">
        <v>0</v>
      </c>
      <c r="L245" s="36">
        <v>2963</v>
      </c>
      <c r="M245" s="36">
        <v>1257</v>
      </c>
      <c r="N245" s="36">
        <v>0</v>
      </c>
      <c r="O245" s="36">
        <v>0</v>
      </c>
      <c r="P245" s="36">
        <v>1257</v>
      </c>
      <c r="Q245" s="63">
        <v>0.702132701421801</v>
      </c>
      <c r="R245" s="63">
        <v>0.702132701421801</v>
      </c>
      <c r="S245" s="63" t="s">
        <v>9</v>
      </c>
      <c r="T245" s="63" t="s">
        <v>9</v>
      </c>
      <c r="U245" s="36">
        <v>1204</v>
      </c>
      <c r="V245" s="36">
        <v>0</v>
      </c>
      <c r="W245" s="36">
        <v>0</v>
      </c>
      <c r="X245" s="36">
        <v>1204</v>
      </c>
      <c r="Y245" s="36">
        <v>127</v>
      </c>
      <c r="Z245" s="36">
        <v>1331</v>
      </c>
      <c r="AA245" s="36">
        <v>559</v>
      </c>
      <c r="AB245" s="36">
        <v>124</v>
      </c>
      <c r="AC245" s="10" t="s">
        <v>724</v>
      </c>
      <c r="AD245" s="3"/>
    </row>
    <row r="246" spans="2:30" ht="12.75">
      <c r="B246" s="80" t="s">
        <v>570</v>
      </c>
      <c r="C246" s="80" t="s">
        <v>821</v>
      </c>
      <c r="D246" s="35" t="s">
        <v>800</v>
      </c>
      <c r="E246" s="36">
        <v>0</v>
      </c>
      <c r="F246" s="36">
        <v>0</v>
      </c>
      <c r="G246" s="36">
        <v>2518</v>
      </c>
      <c r="H246" s="36">
        <v>2518</v>
      </c>
      <c r="I246" s="36">
        <v>0</v>
      </c>
      <c r="J246" s="36">
        <v>0</v>
      </c>
      <c r="K246" s="36">
        <v>2495</v>
      </c>
      <c r="L246" s="36">
        <v>2495</v>
      </c>
      <c r="M246" s="36">
        <v>0</v>
      </c>
      <c r="N246" s="36">
        <v>0</v>
      </c>
      <c r="O246" s="36">
        <v>23</v>
      </c>
      <c r="P246" s="36">
        <v>23</v>
      </c>
      <c r="Q246" s="63">
        <v>0.9908657664813344</v>
      </c>
      <c r="R246" s="63" t="s">
        <v>9</v>
      </c>
      <c r="S246" s="63" t="s">
        <v>9</v>
      </c>
      <c r="T246" s="63">
        <v>0.9908657664813344</v>
      </c>
      <c r="U246" s="36">
        <v>0</v>
      </c>
      <c r="V246" s="36">
        <v>0</v>
      </c>
      <c r="W246" s="36">
        <v>0</v>
      </c>
      <c r="X246" s="36">
        <v>0</v>
      </c>
      <c r="Y246" s="36">
        <v>0</v>
      </c>
      <c r="Z246" s="36">
        <v>0</v>
      </c>
      <c r="AA246" s="36">
        <v>0</v>
      </c>
      <c r="AB246" s="36">
        <v>0</v>
      </c>
      <c r="AC246" s="10" t="s">
        <v>723</v>
      </c>
      <c r="AD246" s="3"/>
    </row>
    <row r="247" spans="2:30" ht="12.75">
      <c r="B247" s="80" t="s">
        <v>238</v>
      </c>
      <c r="C247" s="80" t="s">
        <v>821</v>
      </c>
      <c r="D247" s="35" t="s">
        <v>520</v>
      </c>
      <c r="E247" s="36">
        <v>0</v>
      </c>
      <c r="F247" s="36">
        <v>0</v>
      </c>
      <c r="G247" s="36">
        <v>1945</v>
      </c>
      <c r="H247" s="36">
        <v>1945</v>
      </c>
      <c r="I247" s="36">
        <v>0</v>
      </c>
      <c r="J247" s="36">
        <v>0</v>
      </c>
      <c r="K247" s="36">
        <v>1945</v>
      </c>
      <c r="L247" s="36">
        <v>1945</v>
      </c>
      <c r="M247" s="36">
        <v>0</v>
      </c>
      <c r="N247" s="36">
        <v>0</v>
      </c>
      <c r="O247" s="36">
        <v>0</v>
      </c>
      <c r="P247" s="36">
        <v>0</v>
      </c>
      <c r="Q247" s="63">
        <v>1</v>
      </c>
      <c r="R247" s="63" t="s">
        <v>9</v>
      </c>
      <c r="S247" s="63" t="s">
        <v>9</v>
      </c>
      <c r="T247" s="63">
        <v>1</v>
      </c>
      <c r="U247" s="36">
        <v>0</v>
      </c>
      <c r="V247" s="36">
        <v>0</v>
      </c>
      <c r="W247" s="36">
        <v>0</v>
      </c>
      <c r="X247" s="36">
        <v>0</v>
      </c>
      <c r="Y247" s="36">
        <v>0</v>
      </c>
      <c r="Z247" s="36">
        <v>0</v>
      </c>
      <c r="AA247" s="36">
        <v>0</v>
      </c>
      <c r="AB247" s="36">
        <v>0</v>
      </c>
      <c r="AC247" s="10" t="s">
        <v>724</v>
      </c>
      <c r="AD247" s="3"/>
    </row>
    <row r="248" spans="2:30" ht="12.75">
      <c r="B248" s="82" t="s">
        <v>49</v>
      </c>
      <c r="C248" s="82" t="s">
        <v>821</v>
      </c>
      <c r="D248" s="37" t="s">
        <v>497</v>
      </c>
      <c r="E248" s="38">
        <v>5255</v>
      </c>
      <c r="F248" s="38">
        <v>0</v>
      </c>
      <c r="G248" s="38">
        <v>0</v>
      </c>
      <c r="H248" s="38">
        <v>5255</v>
      </c>
      <c r="I248" s="38">
        <v>4878</v>
      </c>
      <c r="J248" s="38">
        <v>0</v>
      </c>
      <c r="K248" s="38">
        <v>0</v>
      </c>
      <c r="L248" s="38">
        <v>4878</v>
      </c>
      <c r="M248" s="38">
        <v>377</v>
      </c>
      <c r="N248" s="38">
        <v>0</v>
      </c>
      <c r="O248" s="38">
        <v>0</v>
      </c>
      <c r="P248" s="38">
        <v>377</v>
      </c>
      <c r="Q248" s="73">
        <v>0.9282588011417697</v>
      </c>
      <c r="R248" s="73">
        <v>0.9282588011417697</v>
      </c>
      <c r="S248" s="73" t="s">
        <v>9</v>
      </c>
      <c r="T248" s="73" t="s">
        <v>9</v>
      </c>
      <c r="U248" s="38">
        <v>1785</v>
      </c>
      <c r="V248" s="38">
        <v>0</v>
      </c>
      <c r="W248" s="38">
        <v>0</v>
      </c>
      <c r="X248" s="38">
        <v>1785</v>
      </c>
      <c r="Y248" s="38">
        <v>488</v>
      </c>
      <c r="Z248" s="38">
        <v>2273</v>
      </c>
      <c r="AA248" s="38">
        <v>6</v>
      </c>
      <c r="AB248" s="38">
        <v>0</v>
      </c>
      <c r="AC248" s="10" t="s">
        <v>666</v>
      </c>
      <c r="AD248" s="3"/>
    </row>
    <row r="249" spans="2:30" ht="12.75">
      <c r="B249" s="79"/>
      <c r="C249" s="79" t="s">
        <v>532</v>
      </c>
      <c r="D249" s="12" t="s">
        <v>532</v>
      </c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3"/>
    </row>
    <row r="250" spans="2:30" ht="12.75">
      <c r="B250" s="79"/>
      <c r="C250" s="79" t="s">
        <v>532</v>
      </c>
      <c r="D250" s="12" t="s">
        <v>532</v>
      </c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3"/>
    </row>
    <row r="251" spans="2:30" ht="12.75">
      <c r="B251" s="79"/>
      <c r="C251" s="79" t="s">
        <v>532</v>
      </c>
      <c r="D251" s="12" t="s">
        <v>532</v>
      </c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3"/>
    </row>
    <row r="252" spans="2:30" ht="12.75">
      <c r="B252" s="79"/>
      <c r="C252" s="79" t="s">
        <v>532</v>
      </c>
      <c r="D252" s="12" t="s">
        <v>532</v>
      </c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3"/>
    </row>
    <row r="253" spans="2:30" ht="12.75">
      <c r="B253" s="79"/>
      <c r="C253" s="79" t="s">
        <v>532</v>
      </c>
      <c r="D253" s="12" t="s">
        <v>532</v>
      </c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3"/>
    </row>
    <row r="254" spans="2:30" ht="12.75">
      <c r="B254" s="79"/>
      <c r="C254" s="79" t="s">
        <v>532</v>
      </c>
      <c r="D254" s="12" t="s">
        <v>532</v>
      </c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3"/>
    </row>
    <row r="255" spans="2:30" ht="12.75">
      <c r="B255" s="79"/>
      <c r="C255" s="79" t="s">
        <v>532</v>
      </c>
      <c r="D255" s="12" t="s">
        <v>532</v>
      </c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3"/>
    </row>
    <row r="256" spans="2:30" ht="12.75">
      <c r="B256" s="79"/>
      <c r="C256" s="79" t="s">
        <v>532</v>
      </c>
      <c r="D256" s="12" t="s">
        <v>532</v>
      </c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3"/>
    </row>
    <row r="257" spans="2:30" ht="12.75">
      <c r="B257" s="79"/>
      <c r="C257" s="79" t="s">
        <v>532</v>
      </c>
      <c r="D257" s="12" t="s">
        <v>532</v>
      </c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3"/>
    </row>
    <row r="258" spans="2:30" ht="12.75">
      <c r="B258" s="79"/>
      <c r="C258" s="79" t="s">
        <v>532</v>
      </c>
      <c r="D258" s="12" t="s">
        <v>532</v>
      </c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3"/>
    </row>
    <row r="259" spans="2:30" ht="12.75">
      <c r="B259" s="79"/>
      <c r="C259" s="79" t="s">
        <v>532</v>
      </c>
      <c r="D259" s="12" t="s">
        <v>532</v>
      </c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3"/>
    </row>
    <row r="260" spans="3:30" ht="12.75">
      <c r="C260" s="12" t="s">
        <v>532</v>
      </c>
      <c r="D260" s="12" t="s">
        <v>532</v>
      </c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3"/>
    </row>
    <row r="261" spans="3:30" ht="12.75">
      <c r="C261" s="12" t="s">
        <v>532</v>
      </c>
      <c r="D261" s="12" t="s">
        <v>532</v>
      </c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3"/>
    </row>
    <row r="262" spans="3:30" ht="12.75">
      <c r="C262" s="12" t="s">
        <v>532</v>
      </c>
      <c r="D262" s="12" t="s">
        <v>532</v>
      </c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3"/>
    </row>
    <row r="263" spans="3:30" ht="12.75">
      <c r="C263" s="12" t="s">
        <v>532</v>
      </c>
      <c r="D263" s="12" t="s">
        <v>532</v>
      </c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3"/>
    </row>
    <row r="264" spans="3:30" ht="12.75">
      <c r="C264" s="12" t="s">
        <v>532</v>
      </c>
      <c r="D264" s="12" t="s">
        <v>532</v>
      </c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3"/>
    </row>
    <row r="265" spans="3:30" ht="12.75">
      <c r="C265" s="12" t="s">
        <v>532</v>
      </c>
      <c r="D265" s="12" t="s">
        <v>532</v>
      </c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3"/>
    </row>
    <row r="266" spans="3:30" ht="12.75">
      <c r="C266" s="12" t="s">
        <v>532</v>
      </c>
      <c r="D266" s="12" t="s">
        <v>532</v>
      </c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3"/>
    </row>
    <row r="267" spans="3:30" ht="12.75">
      <c r="C267" s="12" t="s">
        <v>532</v>
      </c>
      <c r="D267" s="12" t="s">
        <v>532</v>
      </c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3"/>
    </row>
    <row r="268" spans="3:30" ht="12.75">
      <c r="C268" s="12" t="s">
        <v>532</v>
      </c>
      <c r="D268" s="12" t="s">
        <v>532</v>
      </c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3"/>
    </row>
    <row r="269" spans="3:30" ht="12.75">
      <c r="C269" s="12" t="s">
        <v>532</v>
      </c>
      <c r="D269" s="12" t="s">
        <v>532</v>
      </c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3"/>
    </row>
    <row r="270" spans="3:30" ht="12.75">
      <c r="C270" s="12" t="s">
        <v>532</v>
      </c>
      <c r="D270" s="12" t="s">
        <v>532</v>
      </c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3"/>
    </row>
    <row r="271" spans="3:30" ht="12.75">
      <c r="C271" s="12" t="s">
        <v>532</v>
      </c>
      <c r="D271" s="12" t="s">
        <v>532</v>
      </c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3"/>
    </row>
    <row r="272" spans="3:30" ht="12.75">
      <c r="C272" s="12" t="s">
        <v>532</v>
      </c>
      <c r="D272" s="12" t="s">
        <v>532</v>
      </c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3"/>
    </row>
    <row r="273" spans="3:30" ht="12.75">
      <c r="C273" s="12" t="s">
        <v>532</v>
      </c>
      <c r="D273" s="12" t="s">
        <v>532</v>
      </c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3"/>
    </row>
    <row r="274" spans="3:30" ht="12.75">
      <c r="C274" s="12" t="s">
        <v>532</v>
      </c>
      <c r="D274" s="12" t="s">
        <v>532</v>
      </c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3"/>
    </row>
    <row r="275" spans="3:30" ht="12.75">
      <c r="C275" s="12" t="s">
        <v>532</v>
      </c>
      <c r="D275" s="12" t="s">
        <v>532</v>
      </c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3"/>
    </row>
    <row r="276" spans="3:30" ht="12.75">
      <c r="C276" s="12" t="s">
        <v>532</v>
      </c>
      <c r="D276" s="12" t="s">
        <v>532</v>
      </c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3"/>
    </row>
    <row r="277" spans="3:30" ht="12.75">
      <c r="C277" s="12" t="s">
        <v>532</v>
      </c>
      <c r="D277" s="12" t="s">
        <v>532</v>
      </c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3"/>
    </row>
    <row r="278" spans="3:30" ht="12.75">
      <c r="C278" s="12" t="s">
        <v>532</v>
      </c>
      <c r="D278" s="12" t="s">
        <v>532</v>
      </c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3"/>
    </row>
    <row r="279" spans="3:30" ht="12.75">
      <c r="C279" s="12" t="s">
        <v>532</v>
      </c>
      <c r="D279" s="12" t="s">
        <v>532</v>
      </c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3"/>
    </row>
    <row r="280" spans="3:30" ht="12.75">
      <c r="C280" s="12" t="s">
        <v>532</v>
      </c>
      <c r="D280" s="12" t="s">
        <v>532</v>
      </c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3"/>
    </row>
    <row r="281" spans="3:30" ht="12.75">
      <c r="C281" s="12" t="s">
        <v>532</v>
      </c>
      <c r="D281" s="12" t="s">
        <v>532</v>
      </c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3"/>
    </row>
    <row r="282" spans="3:30" ht="12.75">
      <c r="C282" s="12" t="s">
        <v>532</v>
      </c>
      <c r="D282" s="12" t="s">
        <v>532</v>
      </c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3"/>
    </row>
    <row r="283" spans="3:30" ht="12.75">
      <c r="C283" s="12" t="s">
        <v>532</v>
      </c>
      <c r="D283" s="12" t="s">
        <v>532</v>
      </c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3"/>
    </row>
    <row r="284" spans="3:30" ht="12.75">
      <c r="C284" s="12" t="s">
        <v>532</v>
      </c>
      <c r="D284" s="12" t="s">
        <v>532</v>
      </c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3"/>
    </row>
    <row r="285" spans="3:30" ht="12.75">
      <c r="C285" s="12" t="s">
        <v>532</v>
      </c>
      <c r="D285" s="12" t="s">
        <v>532</v>
      </c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3"/>
    </row>
    <row r="286" spans="3:30" ht="12.75">
      <c r="C286" s="12" t="s">
        <v>532</v>
      </c>
      <c r="D286" s="12" t="s">
        <v>532</v>
      </c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3"/>
    </row>
    <row r="287" spans="3:30" ht="12.75">
      <c r="C287" s="12" t="s">
        <v>532</v>
      </c>
      <c r="D287" s="12" t="s">
        <v>532</v>
      </c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3"/>
    </row>
    <row r="288" spans="3:30" ht="12.75">
      <c r="C288" s="12" t="s">
        <v>532</v>
      </c>
      <c r="D288" s="12" t="s">
        <v>532</v>
      </c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3"/>
    </row>
    <row r="289" spans="3:30" ht="12.75">
      <c r="C289" s="12" t="s">
        <v>532</v>
      </c>
      <c r="D289" s="12" t="s">
        <v>532</v>
      </c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3"/>
    </row>
    <row r="290" spans="3:30" ht="12.75">
      <c r="C290" s="12" t="s">
        <v>532</v>
      </c>
      <c r="D290" s="12" t="s">
        <v>532</v>
      </c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3"/>
    </row>
    <row r="291" spans="3:30" ht="12.75">
      <c r="C291" s="12" t="s">
        <v>532</v>
      </c>
      <c r="D291" s="12" t="s">
        <v>532</v>
      </c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3"/>
    </row>
    <row r="292" spans="3:30" ht="12.75">
      <c r="C292" s="12" t="s">
        <v>532</v>
      </c>
      <c r="D292" s="12" t="s">
        <v>532</v>
      </c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3"/>
    </row>
    <row r="293" spans="3:30" ht="12.75">
      <c r="C293" s="12" t="s">
        <v>532</v>
      </c>
      <c r="D293" s="12" t="s">
        <v>532</v>
      </c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3"/>
    </row>
    <row r="294" spans="3:30" ht="12.75">
      <c r="C294" s="12" t="s">
        <v>532</v>
      </c>
      <c r="D294" s="12" t="s">
        <v>532</v>
      </c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3"/>
    </row>
    <row r="295" spans="3:30" ht="12.75">
      <c r="C295" s="12" t="s">
        <v>532</v>
      </c>
      <c r="D295" s="12" t="s">
        <v>532</v>
      </c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3"/>
    </row>
    <row r="296" spans="3:30" ht="12.75">
      <c r="C296" s="12" t="s">
        <v>532</v>
      </c>
      <c r="D296" s="12" t="s">
        <v>532</v>
      </c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3"/>
    </row>
    <row r="297" spans="3:30" ht="12.75">
      <c r="C297" s="12" t="s">
        <v>532</v>
      </c>
      <c r="D297" s="12" t="s">
        <v>532</v>
      </c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3"/>
    </row>
    <row r="298" spans="3:30" ht="12.75">
      <c r="C298" s="12" t="s">
        <v>532</v>
      </c>
      <c r="D298" s="12" t="s">
        <v>532</v>
      </c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3"/>
    </row>
    <row r="299" spans="3:30" ht="12.75">
      <c r="C299" s="12" t="s">
        <v>532</v>
      </c>
      <c r="D299" s="12" t="s">
        <v>532</v>
      </c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3"/>
    </row>
    <row r="300" spans="3:30" ht="12.75">
      <c r="C300" s="12" t="s">
        <v>532</v>
      </c>
      <c r="D300" s="12" t="s">
        <v>532</v>
      </c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3"/>
    </row>
    <row r="301" spans="3:30" ht="12.75">
      <c r="C301" s="12" t="s">
        <v>532</v>
      </c>
      <c r="D301" s="12" t="s">
        <v>532</v>
      </c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3"/>
    </row>
    <row r="302" spans="3:30" ht="12.75">
      <c r="C302" s="12" t="s">
        <v>532</v>
      </c>
      <c r="D302" s="12" t="s">
        <v>532</v>
      </c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3"/>
    </row>
    <row r="303" spans="3:30" ht="12.75">
      <c r="C303" s="12" t="s">
        <v>532</v>
      </c>
      <c r="D303" s="12" t="s">
        <v>532</v>
      </c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3"/>
    </row>
    <row r="304" spans="3:30" ht="12.75">
      <c r="C304" s="12" t="s">
        <v>532</v>
      </c>
      <c r="D304" s="12" t="s">
        <v>532</v>
      </c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3"/>
    </row>
    <row r="305" spans="3:30" ht="12.75">
      <c r="C305" s="12" t="s">
        <v>532</v>
      </c>
      <c r="D305" s="12" t="s">
        <v>532</v>
      </c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3"/>
    </row>
    <row r="306" spans="3:30" ht="12.75">
      <c r="C306" s="12" t="s">
        <v>532</v>
      </c>
      <c r="D306" s="12" t="s">
        <v>532</v>
      </c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3"/>
    </row>
    <row r="307" spans="3:30" ht="12.75">
      <c r="C307" s="12" t="s">
        <v>532</v>
      </c>
      <c r="D307" s="12" t="s">
        <v>532</v>
      </c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3"/>
    </row>
    <row r="308" spans="3:30" ht="12.75">
      <c r="C308" s="12" t="s">
        <v>532</v>
      </c>
      <c r="D308" s="12" t="s">
        <v>532</v>
      </c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3"/>
    </row>
    <row r="309" spans="3:30" ht="12.75">
      <c r="C309" s="12" t="s">
        <v>532</v>
      </c>
      <c r="D309" s="12" t="s">
        <v>532</v>
      </c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3"/>
    </row>
    <row r="310" spans="3:30" ht="12.75">
      <c r="C310" s="12" t="s">
        <v>532</v>
      </c>
      <c r="D310" s="12" t="s">
        <v>532</v>
      </c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3"/>
    </row>
    <row r="311" spans="3:30" ht="12.75">
      <c r="C311" s="12" t="s">
        <v>532</v>
      </c>
      <c r="D311" s="12" t="s">
        <v>532</v>
      </c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3"/>
    </row>
    <row r="312" spans="3:30" ht="12.75">
      <c r="C312" s="12" t="s">
        <v>532</v>
      </c>
      <c r="D312" s="12" t="s">
        <v>532</v>
      </c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3"/>
    </row>
    <row r="313" spans="3:30" ht="12.75">
      <c r="C313" s="12" t="s">
        <v>532</v>
      </c>
      <c r="D313" s="12" t="s">
        <v>532</v>
      </c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3"/>
    </row>
    <row r="314" spans="3:30" ht="12.75">
      <c r="C314" s="12" t="s">
        <v>532</v>
      </c>
      <c r="D314" s="12" t="s">
        <v>532</v>
      </c>
      <c r="AD314" s="3"/>
    </row>
    <row r="315" spans="3:30" ht="12.75">
      <c r="C315" s="12" t="s">
        <v>532</v>
      </c>
      <c r="D315" s="12" t="s">
        <v>532</v>
      </c>
      <c r="AD315" s="3"/>
    </row>
    <row r="316" spans="3:30" ht="12.75">
      <c r="C316" s="12" t="s">
        <v>532</v>
      </c>
      <c r="D316" s="12" t="s">
        <v>532</v>
      </c>
      <c r="AD316" s="3"/>
    </row>
    <row r="317" spans="3:30" ht="12.75">
      <c r="C317" s="12" t="s">
        <v>532</v>
      </c>
      <c r="D317" s="12" t="s">
        <v>532</v>
      </c>
      <c r="AD317" s="3"/>
    </row>
    <row r="318" spans="3:30" ht="12.75">
      <c r="C318" s="12" t="s">
        <v>532</v>
      </c>
      <c r="D318" s="12" t="s">
        <v>532</v>
      </c>
      <c r="AD318" s="3"/>
    </row>
    <row r="319" spans="3:30" ht="12.75">
      <c r="C319" s="12" t="s">
        <v>532</v>
      </c>
      <c r="D319" s="12" t="s">
        <v>532</v>
      </c>
      <c r="AD319" s="3"/>
    </row>
    <row r="320" spans="3:30" ht="12.75">
      <c r="C320" s="12" t="s">
        <v>532</v>
      </c>
      <c r="D320" s="12" t="s">
        <v>532</v>
      </c>
      <c r="AD320" s="3"/>
    </row>
    <row r="321" spans="3:30" ht="12.75">
      <c r="C321" s="12" t="s">
        <v>532</v>
      </c>
      <c r="D321" s="12" t="s">
        <v>532</v>
      </c>
      <c r="AD321" s="3"/>
    </row>
    <row r="322" spans="3:30" ht="12.75">
      <c r="C322" s="12" t="s">
        <v>532</v>
      </c>
      <c r="D322" s="12" t="s">
        <v>532</v>
      </c>
      <c r="AD322" s="3"/>
    </row>
    <row r="323" spans="3:30" ht="12.75">
      <c r="C323" s="12" t="s">
        <v>532</v>
      </c>
      <c r="D323" s="12" t="s">
        <v>532</v>
      </c>
      <c r="AD323" s="3"/>
    </row>
    <row r="324" spans="3:30" ht="12.75">
      <c r="C324" s="12" t="s">
        <v>532</v>
      </c>
      <c r="D324" s="12" t="s">
        <v>532</v>
      </c>
      <c r="AD324" s="3"/>
    </row>
    <row r="325" spans="3:30" ht="12.75">
      <c r="C325" s="12" t="s">
        <v>532</v>
      </c>
      <c r="D325" s="12" t="s">
        <v>532</v>
      </c>
      <c r="AD325" s="3"/>
    </row>
    <row r="326" spans="3:30" ht="12.75">
      <c r="C326" s="12" t="s">
        <v>532</v>
      </c>
      <c r="D326" s="12" t="s">
        <v>532</v>
      </c>
      <c r="AD326" s="3"/>
    </row>
    <row r="327" spans="3:30" ht="12.75">
      <c r="C327" s="12" t="s">
        <v>532</v>
      </c>
      <c r="D327" s="12" t="s">
        <v>532</v>
      </c>
      <c r="AD327" s="3"/>
    </row>
    <row r="328" spans="3:30" ht="12.75">
      <c r="C328" s="12" t="s">
        <v>532</v>
      </c>
      <c r="D328" s="12" t="s">
        <v>532</v>
      </c>
      <c r="AD328" s="3"/>
    </row>
    <row r="329" spans="3:30" ht="12.75">
      <c r="C329" s="12" t="s">
        <v>532</v>
      </c>
      <c r="D329" s="12" t="s">
        <v>532</v>
      </c>
      <c r="AD329" s="3"/>
    </row>
    <row r="330" spans="3:30" ht="12.75">
      <c r="C330" s="12" t="s">
        <v>532</v>
      </c>
      <c r="D330" s="12" t="s">
        <v>532</v>
      </c>
      <c r="AD330" s="3"/>
    </row>
    <row r="331" spans="3:30" ht="12.75">
      <c r="C331" s="12" t="s">
        <v>532</v>
      </c>
      <c r="D331" s="12" t="s">
        <v>532</v>
      </c>
      <c r="AD331" s="3"/>
    </row>
    <row r="332" spans="3:30" ht="12.75">
      <c r="C332" s="12" t="s">
        <v>532</v>
      </c>
      <c r="D332" s="12" t="s">
        <v>532</v>
      </c>
      <c r="AD332" s="3"/>
    </row>
    <row r="333" spans="3:30" ht="12.75">
      <c r="C333" s="12" t="s">
        <v>532</v>
      </c>
      <c r="D333" s="12" t="s">
        <v>532</v>
      </c>
      <c r="AD333" s="3"/>
    </row>
    <row r="334" spans="3:30" ht="12.75">
      <c r="C334" s="12" t="s">
        <v>532</v>
      </c>
      <c r="D334" s="12" t="s">
        <v>532</v>
      </c>
      <c r="AD334" s="3"/>
    </row>
    <row r="335" spans="3:30" ht="12.75">
      <c r="C335" s="12" t="s">
        <v>532</v>
      </c>
      <c r="D335" s="12" t="s">
        <v>532</v>
      </c>
      <c r="AD335" s="3"/>
    </row>
    <row r="336" spans="3:30" ht="12.75">
      <c r="C336" s="12" t="s">
        <v>532</v>
      </c>
      <c r="D336" s="12" t="s">
        <v>532</v>
      </c>
      <c r="AD336" s="3"/>
    </row>
    <row r="337" spans="3:30" ht="12.75">
      <c r="C337" s="12" t="s">
        <v>532</v>
      </c>
      <c r="D337" s="12" t="s">
        <v>532</v>
      </c>
      <c r="AD337" s="3"/>
    </row>
    <row r="338" spans="3:30" ht="12.75">
      <c r="C338" s="12" t="s">
        <v>532</v>
      </c>
      <c r="D338" s="12" t="s">
        <v>532</v>
      </c>
      <c r="AD338" s="3"/>
    </row>
    <row r="339" spans="3:30" ht="12.75">
      <c r="C339" s="12" t="s">
        <v>532</v>
      </c>
      <c r="D339" s="12" t="s">
        <v>532</v>
      </c>
      <c r="AD339" s="3"/>
    </row>
    <row r="340" spans="3:30" ht="12.75">
      <c r="C340" s="12" t="s">
        <v>532</v>
      </c>
      <c r="D340" s="12" t="s">
        <v>532</v>
      </c>
      <c r="AD340" s="3"/>
    </row>
    <row r="341" spans="3:30" ht="12.75">
      <c r="C341" s="12" t="s">
        <v>532</v>
      </c>
      <c r="D341" s="12" t="s">
        <v>532</v>
      </c>
      <c r="AD341" s="3"/>
    </row>
    <row r="342" spans="3:30" ht="12.75">
      <c r="C342" s="12" t="s">
        <v>532</v>
      </c>
      <c r="D342" s="12" t="s">
        <v>532</v>
      </c>
      <c r="AD342" s="3"/>
    </row>
    <row r="343" spans="3:30" ht="12.75">
      <c r="C343" s="12" t="s">
        <v>532</v>
      </c>
      <c r="D343" s="12" t="s">
        <v>532</v>
      </c>
      <c r="AD343" s="3"/>
    </row>
    <row r="344" spans="3:30" ht="12.75">
      <c r="C344" s="12" t="s">
        <v>532</v>
      </c>
      <c r="D344" s="12" t="s">
        <v>532</v>
      </c>
      <c r="AD344" s="3"/>
    </row>
    <row r="345" spans="3:30" ht="12.75">
      <c r="C345" s="12" t="s">
        <v>532</v>
      </c>
      <c r="D345" s="12" t="s">
        <v>532</v>
      </c>
      <c r="AD345" s="3"/>
    </row>
    <row r="346" spans="3:30" ht="12.75">
      <c r="C346" s="12" t="s">
        <v>532</v>
      </c>
      <c r="D346" s="12" t="s">
        <v>532</v>
      </c>
      <c r="AD346" s="3"/>
    </row>
    <row r="347" spans="3:30" ht="12.75">
      <c r="C347" s="12" t="s">
        <v>532</v>
      </c>
      <c r="D347" s="12" t="s">
        <v>532</v>
      </c>
      <c r="AD347" s="3"/>
    </row>
    <row r="348" spans="3:30" ht="12.75">
      <c r="C348" s="12" t="s">
        <v>532</v>
      </c>
      <c r="D348" s="12" t="s">
        <v>532</v>
      </c>
      <c r="AD348" s="3"/>
    </row>
    <row r="349" spans="3:30" ht="12.75">
      <c r="C349" s="12" t="s">
        <v>532</v>
      </c>
      <c r="D349" s="12" t="s">
        <v>532</v>
      </c>
      <c r="AD349" s="3"/>
    </row>
    <row r="350" spans="3:30" ht="12.75">
      <c r="C350" s="12" t="s">
        <v>532</v>
      </c>
      <c r="D350" s="12" t="s">
        <v>532</v>
      </c>
      <c r="AD350" s="3"/>
    </row>
    <row r="351" spans="3:30" ht="12.75">
      <c r="C351" s="12" t="s">
        <v>532</v>
      </c>
      <c r="D351" s="12" t="s">
        <v>532</v>
      </c>
      <c r="AD351" s="3"/>
    </row>
    <row r="352" spans="3:30" ht="12.75">
      <c r="C352" s="12" t="s">
        <v>532</v>
      </c>
      <c r="D352" s="12" t="s">
        <v>532</v>
      </c>
      <c r="AD352" s="3"/>
    </row>
    <row r="353" spans="3:30" ht="12.75">
      <c r="C353" s="12" t="s">
        <v>532</v>
      </c>
      <c r="D353" s="12" t="s">
        <v>532</v>
      </c>
      <c r="AD353" s="3"/>
    </row>
    <row r="354" spans="3:30" ht="12.75">
      <c r="C354" s="12" t="s">
        <v>532</v>
      </c>
      <c r="D354" s="12" t="s">
        <v>532</v>
      </c>
      <c r="AD354" s="3"/>
    </row>
    <row r="355" spans="3:30" ht="12.75">
      <c r="C355" s="12" t="s">
        <v>532</v>
      </c>
      <c r="D355" s="12" t="s">
        <v>532</v>
      </c>
      <c r="AD355" s="3"/>
    </row>
    <row r="356" spans="3:30" ht="12.75">
      <c r="C356" s="12" t="s">
        <v>532</v>
      </c>
      <c r="D356" s="12" t="s">
        <v>532</v>
      </c>
      <c r="AD356" s="3"/>
    </row>
    <row r="357" spans="3:30" ht="12.75">
      <c r="C357" s="12" t="s">
        <v>532</v>
      </c>
      <c r="D357" s="12" t="s">
        <v>532</v>
      </c>
      <c r="AD357" s="3"/>
    </row>
    <row r="358" spans="3:30" ht="12.75">
      <c r="C358" s="12" t="s">
        <v>532</v>
      </c>
      <c r="D358" s="12" t="s">
        <v>532</v>
      </c>
      <c r="AD358" s="3"/>
    </row>
    <row r="359" spans="3:30" ht="12.75">
      <c r="C359" s="12" t="s">
        <v>532</v>
      </c>
      <c r="D359" s="12" t="s">
        <v>532</v>
      </c>
      <c r="AD359" s="3"/>
    </row>
    <row r="360" spans="3:30" ht="12.75">
      <c r="C360" s="12" t="s">
        <v>532</v>
      </c>
      <c r="D360" s="12" t="s">
        <v>532</v>
      </c>
      <c r="AD360" s="3"/>
    </row>
    <row r="361" spans="3:30" ht="12.75">
      <c r="C361" s="12" t="s">
        <v>532</v>
      </c>
      <c r="D361" s="12" t="s">
        <v>532</v>
      </c>
      <c r="AD361" s="3"/>
    </row>
    <row r="362" spans="3:30" ht="12.75">
      <c r="C362" s="12" t="s">
        <v>532</v>
      </c>
      <c r="D362" s="12" t="s">
        <v>532</v>
      </c>
      <c r="AD362" s="3"/>
    </row>
    <row r="363" spans="3:30" ht="12.75">
      <c r="C363" s="12" t="s">
        <v>532</v>
      </c>
      <c r="D363" s="12" t="s">
        <v>532</v>
      </c>
      <c r="AD363" s="3"/>
    </row>
    <row r="364" spans="3:30" ht="12.75">
      <c r="C364" s="12" t="s">
        <v>532</v>
      </c>
      <c r="D364" s="12" t="s">
        <v>532</v>
      </c>
      <c r="AD364" s="3"/>
    </row>
    <row r="365" spans="3:30" ht="12.75">
      <c r="C365" s="12" t="s">
        <v>532</v>
      </c>
      <c r="D365" s="12" t="s">
        <v>532</v>
      </c>
      <c r="AD365" s="3"/>
    </row>
    <row r="366" spans="3:30" ht="12.75">
      <c r="C366" s="12" t="s">
        <v>532</v>
      </c>
      <c r="D366" s="12" t="s">
        <v>532</v>
      </c>
      <c r="AD366" s="3"/>
    </row>
    <row r="367" spans="3:30" ht="12.75">
      <c r="C367" s="12" t="s">
        <v>532</v>
      </c>
      <c r="D367" s="12" t="s">
        <v>532</v>
      </c>
      <c r="AD367" s="3"/>
    </row>
    <row r="368" spans="3:30" ht="12.75">
      <c r="C368" s="12" t="s">
        <v>532</v>
      </c>
      <c r="D368" s="12" t="s">
        <v>532</v>
      </c>
      <c r="AD368" s="3"/>
    </row>
    <row r="369" spans="3:30" ht="12.75">
      <c r="C369" s="12" t="s">
        <v>532</v>
      </c>
      <c r="D369" s="12" t="s">
        <v>532</v>
      </c>
      <c r="AD369" s="3"/>
    </row>
    <row r="370" spans="3:30" ht="12.75">
      <c r="C370" s="12" t="s">
        <v>532</v>
      </c>
      <c r="D370" s="12" t="s">
        <v>532</v>
      </c>
      <c r="AD370" s="3"/>
    </row>
    <row r="371" spans="3:30" ht="12.75">
      <c r="C371" s="12" t="s">
        <v>532</v>
      </c>
      <c r="D371" s="12" t="s">
        <v>532</v>
      </c>
      <c r="AD371" s="3"/>
    </row>
    <row r="372" spans="3:30" ht="12.75">
      <c r="C372" s="12" t="s">
        <v>532</v>
      </c>
      <c r="D372" s="12" t="s">
        <v>532</v>
      </c>
      <c r="AD372" s="3"/>
    </row>
    <row r="373" spans="3:30" ht="12.75">
      <c r="C373" s="12" t="s">
        <v>532</v>
      </c>
      <c r="D373" s="12" t="s">
        <v>532</v>
      </c>
      <c r="AD373" s="3"/>
    </row>
    <row r="374" spans="3:30" ht="12.75">
      <c r="C374" s="12" t="s">
        <v>532</v>
      </c>
      <c r="D374" s="12" t="s">
        <v>532</v>
      </c>
      <c r="AD374" s="3"/>
    </row>
    <row r="375" spans="3:30" ht="12.75">
      <c r="C375" s="12" t="s">
        <v>532</v>
      </c>
      <c r="D375" s="12" t="s">
        <v>532</v>
      </c>
      <c r="AD375" s="3"/>
    </row>
    <row r="376" spans="3:30" ht="12.75">
      <c r="C376" s="12" t="s">
        <v>532</v>
      </c>
      <c r="D376" s="12" t="s">
        <v>532</v>
      </c>
      <c r="AD376" s="3"/>
    </row>
    <row r="377" spans="3:30" ht="12.75">
      <c r="C377" s="12" t="s">
        <v>532</v>
      </c>
      <c r="D377" s="12" t="s">
        <v>532</v>
      </c>
      <c r="AD377" s="3"/>
    </row>
    <row r="378" spans="3:30" ht="12.75">
      <c r="C378" s="12" t="s">
        <v>532</v>
      </c>
      <c r="D378" s="12" t="s">
        <v>532</v>
      </c>
      <c r="AD378" s="3"/>
    </row>
    <row r="379" spans="3:30" ht="12.75">
      <c r="C379" s="12" t="s">
        <v>532</v>
      </c>
      <c r="D379" s="12" t="s">
        <v>532</v>
      </c>
      <c r="AD379" s="3"/>
    </row>
    <row r="380" spans="3:30" ht="12.75">
      <c r="C380" s="12" t="s">
        <v>532</v>
      </c>
      <c r="D380" s="12" t="s">
        <v>532</v>
      </c>
      <c r="AD380" s="3"/>
    </row>
    <row r="381" spans="3:30" ht="12.75">
      <c r="C381" s="12" t="s">
        <v>532</v>
      </c>
      <c r="D381" s="12" t="s">
        <v>532</v>
      </c>
      <c r="AD381" s="3"/>
    </row>
    <row r="382" spans="3:30" ht="12.75">
      <c r="C382" s="12" t="s">
        <v>532</v>
      </c>
      <c r="D382" s="12" t="s">
        <v>532</v>
      </c>
      <c r="AD382" s="3"/>
    </row>
    <row r="383" spans="3:30" ht="12.75">
      <c r="C383" s="12" t="s">
        <v>532</v>
      </c>
      <c r="D383" s="12" t="s">
        <v>532</v>
      </c>
      <c r="AD383" s="3"/>
    </row>
    <row r="384" spans="3:30" ht="12.75">
      <c r="C384" s="12" t="s">
        <v>532</v>
      </c>
      <c r="D384" s="12" t="s">
        <v>532</v>
      </c>
      <c r="AD384" s="3"/>
    </row>
    <row r="385" spans="3:30" ht="12.75">
      <c r="C385" s="12" t="s">
        <v>532</v>
      </c>
      <c r="D385" s="12" t="s">
        <v>532</v>
      </c>
      <c r="AD385" s="3"/>
    </row>
    <row r="386" spans="3:30" ht="12.75">
      <c r="C386" s="12" t="s">
        <v>532</v>
      </c>
      <c r="D386" s="12" t="s">
        <v>532</v>
      </c>
      <c r="AD386" s="3"/>
    </row>
    <row r="387" spans="3:30" ht="12.75">
      <c r="C387" s="12" t="s">
        <v>532</v>
      </c>
      <c r="D387" s="12" t="s">
        <v>532</v>
      </c>
      <c r="AD387" s="3"/>
    </row>
    <row r="388" spans="3:30" ht="12.75">
      <c r="C388" s="12" t="s">
        <v>532</v>
      </c>
      <c r="D388" s="12" t="s">
        <v>532</v>
      </c>
      <c r="AD388" s="3"/>
    </row>
    <row r="389" spans="3:30" ht="12.75">
      <c r="C389" s="12" t="s">
        <v>532</v>
      </c>
      <c r="D389" s="12" t="s">
        <v>532</v>
      </c>
      <c r="AD389" s="3"/>
    </row>
    <row r="390" spans="3:30" ht="12.75">
      <c r="C390" s="12" t="s">
        <v>532</v>
      </c>
      <c r="D390" s="12" t="s">
        <v>532</v>
      </c>
      <c r="AD390" s="3"/>
    </row>
    <row r="391" spans="3:30" ht="12.75">
      <c r="C391" s="12" t="s">
        <v>532</v>
      </c>
      <c r="D391" s="12" t="s">
        <v>532</v>
      </c>
      <c r="AD391" s="3"/>
    </row>
    <row r="392" spans="3:30" ht="12.75">
      <c r="C392" s="12" t="s">
        <v>532</v>
      </c>
      <c r="D392" s="12" t="s">
        <v>532</v>
      </c>
      <c r="AD392" s="3"/>
    </row>
    <row r="393" spans="3:30" ht="12.75">
      <c r="C393" s="12" t="s">
        <v>532</v>
      </c>
      <c r="D393" s="12" t="s">
        <v>532</v>
      </c>
      <c r="AD393" s="3"/>
    </row>
    <row r="394" spans="3:30" ht="12.75">
      <c r="C394" s="12" t="s">
        <v>532</v>
      </c>
      <c r="D394" s="12" t="s">
        <v>532</v>
      </c>
      <c r="AD394" s="3"/>
    </row>
    <row r="395" spans="3:30" ht="12.75">
      <c r="C395" s="12" t="s">
        <v>532</v>
      </c>
      <c r="D395" s="12" t="s">
        <v>532</v>
      </c>
      <c r="AD395" s="3"/>
    </row>
    <row r="396" spans="3:30" ht="12.75">
      <c r="C396" s="12" t="s">
        <v>532</v>
      </c>
      <c r="D396" s="12" t="s">
        <v>532</v>
      </c>
      <c r="AD396" s="3"/>
    </row>
    <row r="397" spans="3:30" ht="12.75">
      <c r="C397" s="12" t="s">
        <v>532</v>
      </c>
      <c r="D397" s="12" t="s">
        <v>532</v>
      </c>
      <c r="AD397" s="3"/>
    </row>
    <row r="398" spans="3:30" ht="12.75">
      <c r="C398" s="12" t="s">
        <v>532</v>
      </c>
      <c r="D398" s="12" t="s">
        <v>532</v>
      </c>
      <c r="AD398" s="3"/>
    </row>
    <row r="399" spans="3:30" ht="12.75">
      <c r="C399" s="12" t="s">
        <v>532</v>
      </c>
      <c r="D399" s="12" t="s">
        <v>532</v>
      </c>
      <c r="AD399" s="3"/>
    </row>
    <row r="400" spans="3:30" ht="12.75">
      <c r="C400" s="12" t="s">
        <v>532</v>
      </c>
      <c r="D400" s="12" t="s">
        <v>532</v>
      </c>
      <c r="AD400" s="3"/>
    </row>
    <row r="401" spans="3:30" ht="12.75">
      <c r="C401" s="12" t="s">
        <v>532</v>
      </c>
      <c r="D401" s="12" t="s">
        <v>532</v>
      </c>
      <c r="AD401" s="3"/>
    </row>
    <row r="402" spans="3:30" ht="12.75">
      <c r="C402" s="12" t="s">
        <v>532</v>
      </c>
      <c r="D402" s="12" t="s">
        <v>532</v>
      </c>
      <c r="AD402" s="3"/>
    </row>
    <row r="403" spans="3:30" ht="12.75">
      <c r="C403" s="12" t="s">
        <v>532</v>
      </c>
      <c r="D403" s="12" t="s">
        <v>532</v>
      </c>
      <c r="AD403" s="3"/>
    </row>
    <row r="404" spans="3:30" ht="12.75">
      <c r="C404" s="12" t="s">
        <v>532</v>
      </c>
      <c r="D404" s="12" t="s">
        <v>532</v>
      </c>
      <c r="AD404" s="3"/>
    </row>
    <row r="405" spans="3:30" ht="12.75">
      <c r="C405" s="12" t="s">
        <v>532</v>
      </c>
      <c r="D405" s="12" t="s">
        <v>532</v>
      </c>
      <c r="AD405" s="3"/>
    </row>
    <row r="406" spans="3:30" ht="12.75">
      <c r="C406" s="12" t="s">
        <v>532</v>
      </c>
      <c r="D406" s="12" t="s">
        <v>532</v>
      </c>
      <c r="AD406" s="3"/>
    </row>
    <row r="407" spans="3:30" ht="12.75">
      <c r="C407" s="12" t="s">
        <v>532</v>
      </c>
      <c r="D407" s="12" t="s">
        <v>532</v>
      </c>
      <c r="AD407" s="3"/>
    </row>
    <row r="408" spans="3:30" ht="12.75">
      <c r="C408" s="12" t="s">
        <v>532</v>
      </c>
      <c r="D408" s="12" t="s">
        <v>532</v>
      </c>
      <c r="AD408" s="3"/>
    </row>
    <row r="409" spans="3:30" ht="12.75">
      <c r="C409" s="12" t="s">
        <v>532</v>
      </c>
      <c r="D409" s="12" t="s">
        <v>532</v>
      </c>
      <c r="AD409" s="3"/>
    </row>
    <row r="410" spans="3:30" ht="12.75">
      <c r="C410" s="12" t="s">
        <v>532</v>
      </c>
      <c r="D410" s="12" t="s">
        <v>532</v>
      </c>
      <c r="AD410" s="3"/>
    </row>
    <row r="411" spans="3:30" ht="12.75">
      <c r="C411" s="12" t="s">
        <v>532</v>
      </c>
      <c r="D411" s="12" t="s">
        <v>532</v>
      </c>
      <c r="AD411" s="3"/>
    </row>
    <row r="412" spans="3:30" ht="12.75">
      <c r="C412" s="12" t="s">
        <v>532</v>
      </c>
      <c r="D412" s="12" t="s">
        <v>532</v>
      </c>
      <c r="AD412" s="3"/>
    </row>
    <row r="413" spans="3:30" ht="12.75">
      <c r="C413" s="12" t="s">
        <v>532</v>
      </c>
      <c r="D413" s="12" t="s">
        <v>532</v>
      </c>
      <c r="AD413" s="3"/>
    </row>
    <row r="414" spans="3:30" ht="12.75">
      <c r="C414" s="12" t="s">
        <v>532</v>
      </c>
      <c r="D414" s="12" t="s">
        <v>532</v>
      </c>
      <c r="AD414" s="3"/>
    </row>
    <row r="415" spans="3:30" ht="12.75">
      <c r="C415" s="12" t="s">
        <v>532</v>
      </c>
      <c r="D415" s="12" t="s">
        <v>532</v>
      </c>
      <c r="AD415" s="3"/>
    </row>
    <row r="416" spans="3:30" ht="12.75">
      <c r="C416" s="12" t="s">
        <v>532</v>
      </c>
      <c r="D416" s="12" t="s">
        <v>532</v>
      </c>
      <c r="AD416" s="3"/>
    </row>
    <row r="417" spans="3:30" ht="12.75">
      <c r="C417" s="12" t="s">
        <v>532</v>
      </c>
      <c r="D417" s="12" t="s">
        <v>532</v>
      </c>
      <c r="AD417" s="3"/>
    </row>
    <row r="418" spans="3:30" ht="12.75">
      <c r="C418" s="12" t="s">
        <v>532</v>
      </c>
      <c r="D418" s="12" t="s">
        <v>532</v>
      </c>
      <c r="AD418" s="3"/>
    </row>
    <row r="419" spans="3:30" ht="12.75">
      <c r="C419" s="12" t="s">
        <v>532</v>
      </c>
      <c r="D419" s="12" t="s">
        <v>532</v>
      </c>
      <c r="AD419" s="3"/>
    </row>
    <row r="420" spans="3:30" ht="12.75">
      <c r="C420" s="12" t="s">
        <v>532</v>
      </c>
      <c r="D420" s="12" t="s">
        <v>532</v>
      </c>
      <c r="AD420" s="3"/>
    </row>
    <row r="421" spans="3:30" ht="12.75">
      <c r="C421" s="12" t="s">
        <v>532</v>
      </c>
      <c r="D421" s="12" t="s">
        <v>532</v>
      </c>
      <c r="AD421" s="3"/>
    </row>
    <row r="422" spans="3:30" ht="12.75">
      <c r="C422" s="12" t="s">
        <v>532</v>
      </c>
      <c r="D422" s="12" t="s">
        <v>532</v>
      </c>
      <c r="AD422" s="3"/>
    </row>
    <row r="423" spans="3:30" ht="12.75">
      <c r="C423" s="12" t="s">
        <v>532</v>
      </c>
      <c r="D423" s="12" t="s">
        <v>532</v>
      </c>
      <c r="AD423" s="3"/>
    </row>
    <row r="424" spans="3:30" ht="12.75">
      <c r="C424" s="12" t="s">
        <v>532</v>
      </c>
      <c r="D424" s="12" t="s">
        <v>532</v>
      </c>
      <c r="AD424" s="3"/>
    </row>
    <row r="425" spans="3:30" ht="12.75">
      <c r="C425" s="12" t="s">
        <v>532</v>
      </c>
      <c r="D425" s="12" t="s">
        <v>532</v>
      </c>
      <c r="AD425" s="3"/>
    </row>
    <row r="426" spans="3:30" ht="12.75">
      <c r="C426" s="12" t="s">
        <v>532</v>
      </c>
      <c r="D426" s="12" t="s">
        <v>532</v>
      </c>
      <c r="AD426" s="3"/>
    </row>
    <row r="427" spans="3:30" ht="12.75">
      <c r="C427" s="12" t="s">
        <v>532</v>
      </c>
      <c r="D427" s="12" t="s">
        <v>532</v>
      </c>
      <c r="AD427" s="3"/>
    </row>
    <row r="428" spans="3:30" ht="12.75">
      <c r="C428" s="12" t="s">
        <v>532</v>
      </c>
      <c r="D428" s="12" t="s">
        <v>532</v>
      </c>
      <c r="AD428" s="3"/>
    </row>
    <row r="429" spans="3:30" ht="12.75">
      <c r="C429" s="12" t="s">
        <v>532</v>
      </c>
      <c r="D429" s="12" t="s">
        <v>532</v>
      </c>
      <c r="AD429" s="3"/>
    </row>
    <row r="430" spans="3:30" ht="12.75">
      <c r="C430" s="12" t="s">
        <v>532</v>
      </c>
      <c r="D430" s="12" t="s">
        <v>532</v>
      </c>
      <c r="AD430" s="3"/>
    </row>
    <row r="431" spans="3:30" ht="12.75">
      <c r="C431" s="12" t="s">
        <v>532</v>
      </c>
      <c r="D431" s="12" t="s">
        <v>532</v>
      </c>
      <c r="AD431" s="3"/>
    </row>
    <row r="432" spans="3:30" ht="12.75">
      <c r="C432" s="12" t="s">
        <v>532</v>
      </c>
      <c r="D432" s="12" t="s">
        <v>532</v>
      </c>
      <c r="AD432" s="3"/>
    </row>
    <row r="433" spans="3:30" ht="12.75">
      <c r="C433" s="12" t="s">
        <v>532</v>
      </c>
      <c r="D433" s="12" t="s">
        <v>532</v>
      </c>
      <c r="AD433" s="3"/>
    </row>
    <row r="434" spans="3:30" ht="12.75">
      <c r="C434" s="12" t="s">
        <v>532</v>
      </c>
      <c r="D434" s="12" t="s">
        <v>532</v>
      </c>
      <c r="AD434" s="3"/>
    </row>
    <row r="435" spans="3:30" ht="12.75">
      <c r="C435" s="12" t="s">
        <v>532</v>
      </c>
      <c r="D435" s="12" t="s">
        <v>532</v>
      </c>
      <c r="AD435" s="3"/>
    </row>
    <row r="436" spans="3:30" ht="12.75">
      <c r="C436" s="12" t="s">
        <v>532</v>
      </c>
      <c r="D436" s="12" t="s">
        <v>532</v>
      </c>
      <c r="AD436" s="3"/>
    </row>
    <row r="437" spans="3:30" ht="12.75">
      <c r="C437" s="12" t="s">
        <v>532</v>
      </c>
      <c r="D437" s="12" t="s">
        <v>532</v>
      </c>
      <c r="AD437" s="3"/>
    </row>
    <row r="438" spans="3:30" ht="12.75">
      <c r="C438" s="12" t="s">
        <v>532</v>
      </c>
      <c r="D438" s="12" t="s">
        <v>532</v>
      </c>
      <c r="AD438" s="3"/>
    </row>
    <row r="439" spans="3:30" ht="12.75">
      <c r="C439" s="12" t="s">
        <v>532</v>
      </c>
      <c r="D439" s="12" t="s">
        <v>532</v>
      </c>
      <c r="AD439" s="3"/>
    </row>
    <row r="440" spans="3:30" ht="12.75">
      <c r="C440" s="12" t="s">
        <v>532</v>
      </c>
      <c r="D440" s="12" t="s">
        <v>532</v>
      </c>
      <c r="AD440" s="3"/>
    </row>
    <row r="441" spans="3:30" ht="12.75">
      <c r="C441" s="12" t="s">
        <v>532</v>
      </c>
      <c r="D441" s="12" t="s">
        <v>532</v>
      </c>
      <c r="AD441" s="3"/>
    </row>
    <row r="442" spans="3:30" ht="12.75">
      <c r="C442" s="12" t="s">
        <v>532</v>
      </c>
      <c r="D442" s="12" t="s">
        <v>532</v>
      </c>
      <c r="AD442" s="3"/>
    </row>
    <row r="443" spans="3:30" ht="12.75">
      <c r="C443" s="12" t="s">
        <v>532</v>
      </c>
      <c r="D443" s="12" t="s">
        <v>532</v>
      </c>
      <c r="AD443" s="3"/>
    </row>
    <row r="444" spans="3:30" ht="12.75">
      <c r="C444" s="12" t="s">
        <v>532</v>
      </c>
      <c r="D444" s="12" t="s">
        <v>532</v>
      </c>
      <c r="AD444" s="3"/>
    </row>
    <row r="445" spans="3:30" ht="12.75">
      <c r="C445" s="12" t="s">
        <v>532</v>
      </c>
      <c r="D445" s="12" t="s">
        <v>532</v>
      </c>
      <c r="AD445" s="3"/>
    </row>
    <row r="446" spans="3:30" ht="12.75">
      <c r="C446" s="12" t="s">
        <v>532</v>
      </c>
      <c r="D446" s="12" t="s">
        <v>532</v>
      </c>
      <c r="AD446" s="3"/>
    </row>
    <row r="447" spans="3:30" ht="12.75">
      <c r="C447" s="12" t="s">
        <v>532</v>
      </c>
      <c r="D447" s="12" t="s">
        <v>532</v>
      </c>
      <c r="AD447" s="3"/>
    </row>
    <row r="448" spans="3:30" ht="12.75">
      <c r="C448" s="12" t="s">
        <v>532</v>
      </c>
      <c r="D448" s="12" t="s">
        <v>532</v>
      </c>
      <c r="AD448" s="3"/>
    </row>
    <row r="449" spans="3:30" ht="12.75">
      <c r="C449" s="12" t="s">
        <v>532</v>
      </c>
      <c r="D449" s="12" t="s">
        <v>532</v>
      </c>
      <c r="AD449" s="3"/>
    </row>
    <row r="450" spans="3:30" ht="12.75">
      <c r="C450" s="12" t="s">
        <v>532</v>
      </c>
      <c r="D450" s="12" t="s">
        <v>532</v>
      </c>
      <c r="AD450" s="3"/>
    </row>
    <row r="451" spans="3:30" ht="12.75">
      <c r="C451" s="12" t="s">
        <v>532</v>
      </c>
      <c r="D451" s="12" t="s">
        <v>532</v>
      </c>
      <c r="AD451" s="3"/>
    </row>
    <row r="452" spans="3:30" ht="12.75">
      <c r="C452" s="12" t="s">
        <v>532</v>
      </c>
      <c r="D452" s="12" t="s">
        <v>532</v>
      </c>
      <c r="AD452" s="3"/>
    </row>
    <row r="453" spans="3:30" ht="12.75">
      <c r="C453" s="12" t="s">
        <v>532</v>
      </c>
      <c r="D453" s="12" t="s">
        <v>532</v>
      </c>
      <c r="AD453" s="3"/>
    </row>
    <row r="454" spans="3:30" ht="12.75">
      <c r="C454" s="12" t="s">
        <v>532</v>
      </c>
      <c r="D454" s="12" t="s">
        <v>532</v>
      </c>
      <c r="AD454" s="3"/>
    </row>
    <row r="455" spans="3:30" ht="12.75">
      <c r="C455" s="12" t="s">
        <v>532</v>
      </c>
      <c r="D455" s="12" t="s">
        <v>532</v>
      </c>
      <c r="AD455" s="3"/>
    </row>
    <row r="456" spans="3:30" ht="12.75">
      <c r="C456" s="12" t="s">
        <v>532</v>
      </c>
      <c r="D456" s="12" t="s">
        <v>532</v>
      </c>
      <c r="AD456" s="3"/>
    </row>
    <row r="457" spans="3:30" ht="12.75">
      <c r="C457" s="12" t="s">
        <v>532</v>
      </c>
      <c r="D457" s="12" t="s">
        <v>532</v>
      </c>
      <c r="AD457" s="3"/>
    </row>
    <row r="458" spans="3:30" ht="12.75">
      <c r="C458" s="12" t="s">
        <v>532</v>
      </c>
      <c r="D458" s="12" t="s">
        <v>532</v>
      </c>
      <c r="AD458" s="3"/>
    </row>
    <row r="459" spans="3:30" ht="12.75">
      <c r="C459" s="12" t="s">
        <v>532</v>
      </c>
      <c r="D459" s="12" t="s">
        <v>532</v>
      </c>
      <c r="AD459" s="3"/>
    </row>
    <row r="460" spans="3:30" ht="12.75">
      <c r="C460" s="12" t="s">
        <v>532</v>
      </c>
      <c r="D460" s="12" t="s">
        <v>532</v>
      </c>
      <c r="AD460" s="3"/>
    </row>
    <row r="461" spans="3:30" ht="12.75">
      <c r="C461" s="12" t="s">
        <v>532</v>
      </c>
      <c r="D461" s="12" t="s">
        <v>532</v>
      </c>
      <c r="AD461" s="3"/>
    </row>
    <row r="462" spans="3:30" ht="12.75">
      <c r="C462" s="12" t="s">
        <v>532</v>
      </c>
      <c r="D462" s="12" t="s">
        <v>532</v>
      </c>
      <c r="AD462" s="3"/>
    </row>
    <row r="463" spans="3:30" ht="12.75">
      <c r="C463" s="12" t="s">
        <v>532</v>
      </c>
      <c r="D463" s="12" t="s">
        <v>532</v>
      </c>
      <c r="AD463" s="3"/>
    </row>
    <row r="464" spans="3:30" ht="12.75">
      <c r="C464" s="12" t="s">
        <v>532</v>
      </c>
      <c r="D464" s="12" t="s">
        <v>532</v>
      </c>
      <c r="AD464" s="3"/>
    </row>
    <row r="465" spans="3:30" ht="12.75">
      <c r="C465" s="12" t="s">
        <v>532</v>
      </c>
      <c r="D465" s="12" t="s">
        <v>532</v>
      </c>
      <c r="AD465" s="3"/>
    </row>
    <row r="466" spans="3:30" ht="12.75">
      <c r="C466" s="12" t="s">
        <v>532</v>
      </c>
      <c r="D466" s="12" t="s">
        <v>532</v>
      </c>
      <c r="AD466" s="3"/>
    </row>
    <row r="467" spans="3:30" ht="12.75">
      <c r="C467" s="12" t="s">
        <v>532</v>
      </c>
      <c r="D467" s="12" t="s">
        <v>532</v>
      </c>
      <c r="AD467" s="3"/>
    </row>
    <row r="468" spans="3:30" ht="12.75">
      <c r="C468" s="12" t="s">
        <v>532</v>
      </c>
      <c r="D468" s="12" t="s">
        <v>532</v>
      </c>
      <c r="AD468" s="3"/>
    </row>
    <row r="469" spans="3:30" ht="12.75">
      <c r="C469" s="12" t="s">
        <v>532</v>
      </c>
      <c r="D469" s="12" t="s">
        <v>532</v>
      </c>
      <c r="AD469" s="3"/>
    </row>
    <row r="470" spans="3:30" ht="12.75">
      <c r="C470" s="12" t="s">
        <v>532</v>
      </c>
      <c r="D470" s="12" t="s">
        <v>532</v>
      </c>
      <c r="AD470" s="3"/>
    </row>
    <row r="471" spans="3:30" ht="12.75">
      <c r="C471" s="12" t="s">
        <v>532</v>
      </c>
      <c r="D471" s="12" t="s">
        <v>532</v>
      </c>
      <c r="AD471" s="3"/>
    </row>
    <row r="472" spans="3:30" ht="12.75">
      <c r="C472" s="12" t="s">
        <v>532</v>
      </c>
      <c r="D472" s="12" t="s">
        <v>532</v>
      </c>
      <c r="AD472" s="3"/>
    </row>
    <row r="473" spans="3:30" ht="12.75">
      <c r="C473" s="12" t="s">
        <v>532</v>
      </c>
      <c r="D473" s="12" t="s">
        <v>532</v>
      </c>
      <c r="AD473" s="3"/>
    </row>
    <row r="474" spans="3:30" ht="12.75">
      <c r="C474" s="12" t="s">
        <v>532</v>
      </c>
      <c r="D474" s="12" t="s">
        <v>532</v>
      </c>
      <c r="AD474" s="3"/>
    </row>
    <row r="475" spans="3:30" ht="12.75">
      <c r="C475" s="12" t="s">
        <v>532</v>
      </c>
      <c r="D475" s="12" t="s">
        <v>532</v>
      </c>
      <c r="AD475" s="3"/>
    </row>
    <row r="476" spans="3:30" ht="12.75">
      <c r="C476" s="12" t="s">
        <v>532</v>
      </c>
      <c r="D476" s="12" t="s">
        <v>532</v>
      </c>
      <c r="AD476" s="3"/>
    </row>
    <row r="477" spans="3:30" ht="12.75">
      <c r="C477" s="12" t="s">
        <v>532</v>
      </c>
      <c r="D477" s="12" t="s">
        <v>532</v>
      </c>
      <c r="AD477" s="3"/>
    </row>
    <row r="478" spans="3:30" ht="12.75">
      <c r="C478" s="12" t="s">
        <v>532</v>
      </c>
      <c r="D478" s="12" t="s">
        <v>532</v>
      </c>
      <c r="AD478" s="3"/>
    </row>
    <row r="479" spans="3:30" ht="12.75">
      <c r="C479" s="12" t="s">
        <v>532</v>
      </c>
      <c r="D479" s="12" t="s">
        <v>532</v>
      </c>
      <c r="AD479" s="3"/>
    </row>
    <row r="480" spans="3:30" ht="12.75">
      <c r="C480" s="12" t="s">
        <v>532</v>
      </c>
      <c r="D480" s="12" t="s">
        <v>532</v>
      </c>
      <c r="AD480" s="3"/>
    </row>
    <row r="481" spans="3:30" ht="12.75">
      <c r="C481" s="12" t="s">
        <v>532</v>
      </c>
      <c r="D481" s="12" t="s">
        <v>532</v>
      </c>
      <c r="AD481" s="3"/>
    </row>
    <row r="482" spans="3:30" ht="12.75">
      <c r="C482" s="12" t="s">
        <v>532</v>
      </c>
      <c r="D482" s="12" t="s">
        <v>532</v>
      </c>
      <c r="AD482" s="3"/>
    </row>
    <row r="483" spans="3:30" ht="12.75">
      <c r="C483" s="12" t="s">
        <v>532</v>
      </c>
      <c r="D483" s="12" t="s">
        <v>532</v>
      </c>
      <c r="AD483" s="3"/>
    </row>
    <row r="484" spans="3:30" ht="12.75">
      <c r="C484" s="12" t="s">
        <v>532</v>
      </c>
      <c r="D484" s="12" t="s">
        <v>532</v>
      </c>
      <c r="AD484" s="3"/>
    </row>
    <row r="485" spans="3:30" ht="12.75">
      <c r="C485" s="12" t="s">
        <v>532</v>
      </c>
      <c r="D485" s="12" t="s">
        <v>532</v>
      </c>
      <c r="AD485" s="3"/>
    </row>
    <row r="486" spans="3:30" ht="12.75">
      <c r="C486" s="12" t="s">
        <v>532</v>
      </c>
      <c r="D486" s="12" t="s">
        <v>532</v>
      </c>
      <c r="AD486" s="3"/>
    </row>
    <row r="487" spans="3:30" ht="12.75">
      <c r="C487" s="12" t="s">
        <v>532</v>
      </c>
      <c r="D487" s="12" t="s">
        <v>532</v>
      </c>
      <c r="AD487" s="3"/>
    </row>
    <row r="488" spans="3:30" ht="12.75">
      <c r="C488" s="12" t="s">
        <v>532</v>
      </c>
      <c r="D488" s="12" t="s">
        <v>532</v>
      </c>
      <c r="AD488" s="3"/>
    </row>
    <row r="489" spans="3:30" ht="12.75">
      <c r="C489" s="12" t="s">
        <v>532</v>
      </c>
      <c r="D489" s="12" t="s">
        <v>532</v>
      </c>
      <c r="AD489" s="3"/>
    </row>
    <row r="490" spans="3:30" ht="12.75">
      <c r="C490" s="12" t="s">
        <v>532</v>
      </c>
      <c r="D490" s="12" t="s">
        <v>532</v>
      </c>
      <c r="AD490" s="3"/>
    </row>
    <row r="491" spans="3:30" ht="12.75">
      <c r="C491" s="12" t="s">
        <v>532</v>
      </c>
      <c r="D491" s="12" t="s">
        <v>532</v>
      </c>
      <c r="AD491" s="3"/>
    </row>
    <row r="492" spans="3:30" ht="12.75">
      <c r="C492" s="12" t="s">
        <v>532</v>
      </c>
      <c r="D492" s="12" t="s">
        <v>532</v>
      </c>
      <c r="AD492" s="3"/>
    </row>
    <row r="493" spans="3:30" ht="12.75">
      <c r="C493" s="12" t="s">
        <v>532</v>
      </c>
      <c r="D493" s="12" t="s">
        <v>532</v>
      </c>
      <c r="AD493" s="3"/>
    </row>
    <row r="494" spans="3:30" ht="12.75">
      <c r="C494" s="12" t="s">
        <v>532</v>
      </c>
      <c r="D494" s="12" t="s">
        <v>532</v>
      </c>
      <c r="AD494" s="3"/>
    </row>
    <row r="495" spans="3:30" ht="12.75">
      <c r="C495" s="12" t="s">
        <v>532</v>
      </c>
      <c r="D495" s="12" t="s">
        <v>532</v>
      </c>
      <c r="AD495" s="3"/>
    </row>
    <row r="496" spans="3:30" ht="12.75">
      <c r="C496" s="12" t="s">
        <v>532</v>
      </c>
      <c r="D496" s="12" t="s">
        <v>532</v>
      </c>
      <c r="AD496" s="3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E39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28125" style="3" customWidth="1"/>
    <col min="3" max="3" width="69.421875" style="3" customWidth="1"/>
    <col min="4" max="4" width="69.421875" style="3" hidden="1" customWidth="1"/>
    <col min="5" max="5" width="18.28125" style="3" customWidth="1"/>
    <col min="6" max="6" width="18.57421875" style="3" customWidth="1"/>
    <col min="7" max="26" width="16.28125" style="12" customWidth="1"/>
    <col min="27" max="27" width="22.57421875" style="12" customWidth="1"/>
    <col min="28" max="28" width="20.8515625" style="12" customWidth="1"/>
    <col min="29" max="30" width="23.57421875" style="12" customWidth="1"/>
    <col min="31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83" t="s">
        <v>306</v>
      </c>
      <c r="D2" s="28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83"/>
      <c r="D3" s="28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254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822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574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40" t="s">
        <v>784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569</v>
      </c>
      <c r="D12" s="19"/>
      <c r="E12" s="19"/>
      <c r="F12" s="19"/>
      <c r="H12" s="7"/>
      <c r="I12" s="7"/>
      <c r="J12" s="7"/>
      <c r="K12" s="7"/>
      <c r="L12" s="7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8" s="3" customFormat="1" ht="15">
      <c r="B14" s="15" t="s">
        <v>255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85" t="s">
        <v>14</v>
      </c>
      <c r="F15" s="86"/>
      <c r="G15" s="86"/>
      <c r="H15" s="87"/>
      <c r="I15" s="84" t="s">
        <v>545</v>
      </c>
      <c r="J15" s="84"/>
      <c r="K15" s="84"/>
      <c r="L15" s="84"/>
      <c r="M15" s="84" t="s">
        <v>15</v>
      </c>
      <c r="N15" s="84"/>
      <c r="O15" s="84"/>
      <c r="P15" s="84"/>
      <c r="Q15" s="88" t="s">
        <v>556</v>
      </c>
      <c r="R15" s="89"/>
      <c r="S15" s="89"/>
      <c r="T15" s="90"/>
      <c r="U15" s="84" t="s">
        <v>16</v>
      </c>
      <c r="V15" s="84"/>
      <c r="W15" s="84"/>
      <c r="X15" s="84"/>
      <c r="Y15" s="84"/>
      <c r="Z15" s="84"/>
      <c r="AA15" s="84"/>
      <c r="AB15" s="84"/>
    </row>
    <row r="16" spans="2:28" s="27" customFormat="1" ht="65.25" customHeight="1">
      <c r="B16" s="25" t="s">
        <v>4</v>
      </c>
      <c r="C16" s="25" t="s">
        <v>256</v>
      </c>
      <c r="D16" s="25"/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546</v>
      </c>
      <c r="M16" s="26" t="s">
        <v>17</v>
      </c>
      <c r="N16" s="26" t="s">
        <v>18</v>
      </c>
      <c r="O16" s="26" t="s">
        <v>19</v>
      </c>
      <c r="P16" s="26" t="s">
        <v>222</v>
      </c>
      <c r="Q16" s="26" t="s">
        <v>22</v>
      </c>
      <c r="R16" s="26" t="s">
        <v>21</v>
      </c>
      <c r="S16" s="26" t="s">
        <v>586</v>
      </c>
      <c r="T16" s="26" t="s">
        <v>587</v>
      </c>
      <c r="U16" s="26" t="s">
        <v>23</v>
      </c>
      <c r="V16" s="26" t="s">
        <v>24</v>
      </c>
      <c r="W16" s="26" t="s">
        <v>25</v>
      </c>
      <c r="X16" s="26" t="s">
        <v>223</v>
      </c>
      <c r="Y16" s="26" t="s">
        <v>26</v>
      </c>
      <c r="Z16" s="26" t="s">
        <v>224</v>
      </c>
      <c r="AA16" s="26" t="s">
        <v>225</v>
      </c>
      <c r="AB16" s="26" t="s">
        <v>27</v>
      </c>
    </row>
    <row r="17" spans="1:28" s="3" customFormat="1" ht="12.75">
      <c r="A17" s="12"/>
      <c r="B17" s="1" t="s">
        <v>9</v>
      </c>
      <c r="C17" s="1" t="s">
        <v>9</v>
      </c>
      <c r="D17" s="1"/>
      <c r="E17" s="2">
        <v>1374493</v>
      </c>
      <c r="F17" s="2">
        <v>43458</v>
      </c>
      <c r="G17" s="2">
        <v>763073</v>
      </c>
      <c r="H17" s="2">
        <v>2181024</v>
      </c>
      <c r="I17" s="2">
        <v>834423</v>
      </c>
      <c r="J17" s="2">
        <v>36741</v>
      </c>
      <c r="K17" s="2">
        <v>694621</v>
      </c>
      <c r="L17" s="2">
        <v>1565785</v>
      </c>
      <c r="M17" s="2">
        <v>381612</v>
      </c>
      <c r="N17" s="2">
        <v>468</v>
      </c>
      <c r="O17" s="2">
        <v>14682</v>
      </c>
      <c r="P17" s="2">
        <v>396762</v>
      </c>
      <c r="Q17" s="72">
        <v>0.7978331219583531</v>
      </c>
      <c r="R17" s="72">
        <v>0.6861833746561571</v>
      </c>
      <c r="S17" s="72">
        <v>0.9874223978069822</v>
      </c>
      <c r="T17" s="72">
        <v>0.9793008065664462</v>
      </c>
      <c r="U17" s="2">
        <v>416019</v>
      </c>
      <c r="V17" s="2">
        <v>3570</v>
      </c>
      <c r="W17" s="2">
        <v>5047</v>
      </c>
      <c r="X17" s="2">
        <v>424636</v>
      </c>
      <c r="Y17" s="2">
        <v>136165</v>
      </c>
      <c r="Z17" s="2">
        <v>560801</v>
      </c>
      <c r="AA17" s="2">
        <v>98452</v>
      </c>
      <c r="AB17" s="2">
        <v>2347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2:29" s="3" customFormat="1" ht="12.75">
      <c r="B19" s="33" t="s">
        <v>588</v>
      </c>
      <c r="C19" s="33" t="s">
        <v>723</v>
      </c>
      <c r="D19" s="32"/>
      <c r="E19" s="33">
        <v>16836</v>
      </c>
      <c r="F19" s="33">
        <v>259</v>
      </c>
      <c r="G19" s="33">
        <v>11854</v>
      </c>
      <c r="H19" s="33">
        <v>28949</v>
      </c>
      <c r="I19" s="33">
        <v>10688</v>
      </c>
      <c r="J19" s="33">
        <v>259</v>
      </c>
      <c r="K19" s="33">
        <v>11360</v>
      </c>
      <c r="L19" s="33">
        <v>22307</v>
      </c>
      <c r="M19" s="33">
        <v>6148</v>
      </c>
      <c r="N19" s="33">
        <v>0</v>
      </c>
      <c r="O19" s="33">
        <v>494</v>
      </c>
      <c r="P19" s="33">
        <v>6642</v>
      </c>
      <c r="Q19" s="62">
        <v>0.770562022867802</v>
      </c>
      <c r="R19" s="62">
        <v>0.6348301259206462</v>
      </c>
      <c r="S19" s="62">
        <v>1</v>
      </c>
      <c r="T19" s="62">
        <v>0.9583263033575165</v>
      </c>
      <c r="U19" s="33">
        <v>6295</v>
      </c>
      <c r="V19" s="33">
        <v>0</v>
      </c>
      <c r="W19" s="33">
        <v>13</v>
      </c>
      <c r="X19" s="33">
        <v>6308</v>
      </c>
      <c r="Y19" s="33">
        <v>3840</v>
      </c>
      <c r="Z19" s="33">
        <v>10148</v>
      </c>
      <c r="AA19" s="33">
        <v>2112</v>
      </c>
      <c r="AB19" s="33">
        <v>73</v>
      </c>
      <c r="AC19" s="10"/>
    </row>
    <row r="20" spans="2:29" s="3" customFormat="1" ht="12.75">
      <c r="B20" s="36" t="s">
        <v>589</v>
      </c>
      <c r="C20" s="36" t="s">
        <v>699</v>
      </c>
      <c r="D20" s="35"/>
      <c r="E20" s="36">
        <v>23970</v>
      </c>
      <c r="F20" s="36">
        <v>0</v>
      </c>
      <c r="G20" s="36">
        <v>15666</v>
      </c>
      <c r="H20" s="36">
        <v>39636</v>
      </c>
      <c r="I20" s="55">
        <v>10719</v>
      </c>
      <c r="J20" s="55">
        <v>0</v>
      </c>
      <c r="K20" s="55">
        <v>9670</v>
      </c>
      <c r="L20" s="55">
        <v>20389</v>
      </c>
      <c r="M20" s="36">
        <v>4034</v>
      </c>
      <c r="N20" s="36">
        <v>0</v>
      </c>
      <c r="O20" s="36">
        <v>37</v>
      </c>
      <c r="P20" s="36">
        <v>4071</v>
      </c>
      <c r="Q20" s="63">
        <v>0.8335650040883075</v>
      </c>
      <c r="R20" s="63">
        <v>0.7265640886599336</v>
      </c>
      <c r="S20" s="63" t="s">
        <v>9</v>
      </c>
      <c r="T20" s="63">
        <v>0.9961883177088698</v>
      </c>
      <c r="U20" s="36">
        <v>7610</v>
      </c>
      <c r="V20" s="36">
        <v>0</v>
      </c>
      <c r="W20" s="36">
        <v>0</v>
      </c>
      <c r="X20" s="36">
        <v>7610</v>
      </c>
      <c r="Y20" s="36">
        <v>2168</v>
      </c>
      <c r="Z20" s="36">
        <v>9778</v>
      </c>
      <c r="AA20" s="36">
        <v>508</v>
      </c>
      <c r="AB20" s="36">
        <v>0</v>
      </c>
      <c r="AC20" s="10"/>
    </row>
    <row r="21" spans="2:29" s="3" customFormat="1" ht="12.75">
      <c r="B21" s="36" t="s">
        <v>590</v>
      </c>
      <c r="C21" s="36" t="s">
        <v>701</v>
      </c>
      <c r="D21" s="35"/>
      <c r="E21" s="36">
        <v>38214</v>
      </c>
      <c r="F21" s="36">
        <v>0</v>
      </c>
      <c r="G21" s="36">
        <v>25914</v>
      </c>
      <c r="H21" s="56">
        <v>64128</v>
      </c>
      <c r="I21" s="55">
        <v>23610</v>
      </c>
      <c r="J21" s="55">
        <v>0</v>
      </c>
      <c r="K21" s="55">
        <v>25808</v>
      </c>
      <c r="L21" s="55">
        <v>49418</v>
      </c>
      <c r="M21" s="36">
        <v>14604</v>
      </c>
      <c r="N21" s="36">
        <v>0</v>
      </c>
      <c r="O21" s="36">
        <v>106</v>
      </c>
      <c r="P21" s="36">
        <v>14710</v>
      </c>
      <c r="Q21" s="63">
        <v>0.7706150199600799</v>
      </c>
      <c r="R21" s="63">
        <v>0.6178363950384675</v>
      </c>
      <c r="S21" s="63" t="s">
        <v>9</v>
      </c>
      <c r="T21" s="63">
        <v>0.9959095469630316</v>
      </c>
      <c r="U21" s="36">
        <v>12236</v>
      </c>
      <c r="V21" s="36">
        <v>0</v>
      </c>
      <c r="W21" s="36">
        <v>1417</v>
      </c>
      <c r="X21" s="36">
        <v>13653</v>
      </c>
      <c r="Y21" s="36">
        <v>3680</v>
      </c>
      <c r="Z21" s="36">
        <v>17333</v>
      </c>
      <c r="AA21" s="36">
        <v>4929</v>
      </c>
      <c r="AB21" s="36">
        <v>4</v>
      </c>
      <c r="AC21" s="10"/>
    </row>
    <row r="22" spans="2:29" s="3" customFormat="1" ht="12.75">
      <c r="B22" s="36" t="s">
        <v>591</v>
      </c>
      <c r="C22" s="36" t="s">
        <v>724</v>
      </c>
      <c r="D22" s="35"/>
      <c r="E22" s="36">
        <v>23429</v>
      </c>
      <c r="F22" s="36">
        <v>1935</v>
      </c>
      <c r="G22" s="36">
        <v>7965</v>
      </c>
      <c r="H22" s="36">
        <v>33329</v>
      </c>
      <c r="I22" s="55">
        <v>17028</v>
      </c>
      <c r="J22" s="55">
        <v>1907</v>
      </c>
      <c r="K22" s="55">
        <v>7943</v>
      </c>
      <c r="L22" s="55">
        <v>26878</v>
      </c>
      <c r="M22" s="36">
        <v>6401</v>
      </c>
      <c r="N22" s="36">
        <v>28</v>
      </c>
      <c r="O22" s="36">
        <v>22</v>
      </c>
      <c r="P22" s="36">
        <v>6451</v>
      </c>
      <c r="Q22" s="63">
        <v>0.8064448378289177</v>
      </c>
      <c r="R22" s="63">
        <v>0.7267915830807973</v>
      </c>
      <c r="S22" s="63">
        <v>0.9855297157622739</v>
      </c>
      <c r="T22" s="63">
        <v>0.9972379158819836</v>
      </c>
      <c r="U22" s="36">
        <v>8175</v>
      </c>
      <c r="V22" s="36">
        <v>11</v>
      </c>
      <c r="W22" s="36">
        <v>0</v>
      </c>
      <c r="X22" s="36">
        <v>8186</v>
      </c>
      <c r="Y22" s="36">
        <v>2662</v>
      </c>
      <c r="Z22" s="36">
        <v>10848</v>
      </c>
      <c r="AA22" s="36">
        <v>2444</v>
      </c>
      <c r="AB22" s="36">
        <v>126</v>
      </c>
      <c r="AC22" s="10"/>
    </row>
    <row r="23" spans="2:29" s="3" customFormat="1" ht="12.75">
      <c r="B23" s="36" t="s">
        <v>592</v>
      </c>
      <c r="C23" s="36" t="s">
        <v>725</v>
      </c>
      <c r="D23" s="35"/>
      <c r="E23" s="36">
        <v>30185</v>
      </c>
      <c r="F23" s="36">
        <v>4235</v>
      </c>
      <c r="G23" s="36">
        <v>14361</v>
      </c>
      <c r="H23" s="36">
        <v>48781</v>
      </c>
      <c r="I23" s="55">
        <v>21400</v>
      </c>
      <c r="J23" s="55">
        <v>4186</v>
      </c>
      <c r="K23" s="55">
        <v>14040</v>
      </c>
      <c r="L23" s="55">
        <v>39626</v>
      </c>
      <c r="M23" s="36">
        <v>8785</v>
      </c>
      <c r="N23" s="36">
        <v>49</v>
      </c>
      <c r="O23" s="36">
        <v>321</v>
      </c>
      <c r="P23" s="36">
        <v>9155</v>
      </c>
      <c r="Q23" s="63">
        <v>0.8123244705930588</v>
      </c>
      <c r="R23" s="63">
        <v>0.7089614046711943</v>
      </c>
      <c r="S23" s="63">
        <v>0.9884297520661157</v>
      </c>
      <c r="T23" s="63">
        <v>0.9776477961144767</v>
      </c>
      <c r="U23" s="36">
        <v>10082</v>
      </c>
      <c r="V23" s="36">
        <v>889</v>
      </c>
      <c r="W23" s="36">
        <v>18</v>
      </c>
      <c r="X23" s="36">
        <v>10989</v>
      </c>
      <c r="Y23" s="36">
        <v>5022</v>
      </c>
      <c r="Z23" s="36">
        <v>16011</v>
      </c>
      <c r="AA23" s="36">
        <v>1945</v>
      </c>
      <c r="AB23" s="36">
        <v>2</v>
      </c>
      <c r="AC23" s="10"/>
    </row>
    <row r="24" spans="2:29" s="3" customFormat="1" ht="12.75">
      <c r="B24" s="36" t="s">
        <v>593</v>
      </c>
      <c r="C24" s="36" t="s">
        <v>702</v>
      </c>
      <c r="D24" s="35"/>
      <c r="E24" s="36">
        <v>23861</v>
      </c>
      <c r="F24" s="36">
        <v>0</v>
      </c>
      <c r="G24" s="36">
        <v>5032</v>
      </c>
      <c r="H24" s="36">
        <v>28893</v>
      </c>
      <c r="I24" s="55">
        <v>9307</v>
      </c>
      <c r="J24" s="55">
        <v>0</v>
      </c>
      <c r="K24" s="55">
        <v>615</v>
      </c>
      <c r="L24" s="55">
        <v>9922</v>
      </c>
      <c r="M24" s="36">
        <v>4584</v>
      </c>
      <c r="N24" s="36">
        <v>0</v>
      </c>
      <c r="O24" s="36">
        <v>1</v>
      </c>
      <c r="P24" s="36">
        <v>4585</v>
      </c>
      <c r="Q24" s="63">
        <v>0.6839456813951885</v>
      </c>
      <c r="R24" s="63">
        <v>0.6700021596717299</v>
      </c>
      <c r="S24" s="63" t="s">
        <v>9</v>
      </c>
      <c r="T24" s="63">
        <v>0.9983766233766234</v>
      </c>
      <c r="U24" s="36">
        <v>7202</v>
      </c>
      <c r="V24" s="36">
        <v>0</v>
      </c>
      <c r="W24" s="36">
        <v>27</v>
      </c>
      <c r="X24" s="36">
        <v>7229</v>
      </c>
      <c r="Y24" s="36">
        <v>2531</v>
      </c>
      <c r="Z24" s="36">
        <v>9760</v>
      </c>
      <c r="AA24" s="36">
        <v>922</v>
      </c>
      <c r="AB24" s="36">
        <v>8</v>
      </c>
      <c r="AC24" s="10"/>
    </row>
    <row r="25" spans="2:29" s="3" customFormat="1" ht="12.75">
      <c r="B25" s="36" t="s">
        <v>594</v>
      </c>
      <c r="C25" s="36" t="s">
        <v>715</v>
      </c>
      <c r="D25" s="35"/>
      <c r="E25" s="36">
        <v>71061</v>
      </c>
      <c r="F25" s="36">
        <v>1403</v>
      </c>
      <c r="G25" s="36">
        <v>50567</v>
      </c>
      <c r="H25" s="36">
        <v>123031</v>
      </c>
      <c r="I25" s="55">
        <v>47560</v>
      </c>
      <c r="J25" s="55">
        <v>1394</v>
      </c>
      <c r="K25" s="55">
        <v>49527</v>
      </c>
      <c r="L25" s="55">
        <v>98481</v>
      </c>
      <c r="M25" s="36">
        <v>23501</v>
      </c>
      <c r="N25" s="36">
        <v>9</v>
      </c>
      <c r="O25" s="36">
        <v>1040</v>
      </c>
      <c r="P25" s="36">
        <v>24550</v>
      </c>
      <c r="Q25" s="63">
        <v>0.8004567954417993</v>
      </c>
      <c r="R25" s="63">
        <v>0.6692841361647036</v>
      </c>
      <c r="S25" s="63">
        <v>0.9935851746258019</v>
      </c>
      <c r="T25" s="63">
        <v>0.9794332272035122</v>
      </c>
      <c r="U25" s="36">
        <v>24200</v>
      </c>
      <c r="V25" s="36">
        <v>315</v>
      </c>
      <c r="W25" s="36">
        <v>0</v>
      </c>
      <c r="X25" s="36">
        <v>24515</v>
      </c>
      <c r="Y25" s="36">
        <v>8043</v>
      </c>
      <c r="Z25" s="36">
        <v>32558</v>
      </c>
      <c r="AA25" s="36">
        <v>5619</v>
      </c>
      <c r="AB25" s="36">
        <v>127</v>
      </c>
      <c r="AC25" s="10"/>
    </row>
    <row r="26" spans="2:29" s="3" customFormat="1" ht="12.75">
      <c r="B26" s="36" t="s">
        <v>595</v>
      </c>
      <c r="C26" s="36" t="s">
        <v>726</v>
      </c>
      <c r="D26" s="35"/>
      <c r="E26" s="36">
        <v>6463</v>
      </c>
      <c r="F26" s="36">
        <v>0</v>
      </c>
      <c r="G26" s="36">
        <v>9495</v>
      </c>
      <c r="H26" s="36">
        <v>15958</v>
      </c>
      <c r="I26" s="55">
        <v>4545</v>
      </c>
      <c r="J26" s="55">
        <v>0</v>
      </c>
      <c r="K26" s="55">
        <v>9425</v>
      </c>
      <c r="L26" s="55">
        <v>13970</v>
      </c>
      <c r="M26" s="36">
        <v>1918</v>
      </c>
      <c r="N26" s="36">
        <v>0</v>
      </c>
      <c r="O26" s="36">
        <v>70</v>
      </c>
      <c r="P26" s="36">
        <v>1988</v>
      </c>
      <c r="Q26" s="63">
        <v>0.8754229853365083</v>
      </c>
      <c r="R26" s="63">
        <v>0.7032337923564908</v>
      </c>
      <c r="S26" s="63" t="s">
        <v>9</v>
      </c>
      <c r="T26" s="63">
        <v>0.9926276987888363</v>
      </c>
      <c r="U26" s="36">
        <v>2454</v>
      </c>
      <c r="V26" s="36">
        <v>0</v>
      </c>
      <c r="W26" s="36">
        <v>50</v>
      </c>
      <c r="X26" s="36">
        <v>2504</v>
      </c>
      <c r="Y26" s="36">
        <v>1585</v>
      </c>
      <c r="Z26" s="36">
        <v>4089</v>
      </c>
      <c r="AA26" s="36">
        <v>801</v>
      </c>
      <c r="AB26" s="36">
        <v>23</v>
      </c>
      <c r="AC26" s="10"/>
    </row>
    <row r="27" spans="2:29" s="3" customFormat="1" ht="12.75">
      <c r="B27" s="36" t="s">
        <v>596</v>
      </c>
      <c r="C27" s="36" t="s">
        <v>703</v>
      </c>
      <c r="D27" s="35"/>
      <c r="E27" s="36">
        <v>27192</v>
      </c>
      <c r="F27" s="36">
        <v>1751</v>
      </c>
      <c r="G27" s="36">
        <v>7551</v>
      </c>
      <c r="H27" s="36">
        <v>36494</v>
      </c>
      <c r="I27" s="55">
        <v>18960</v>
      </c>
      <c r="J27" s="55">
        <v>1747</v>
      </c>
      <c r="K27" s="55">
        <v>7406</v>
      </c>
      <c r="L27" s="55">
        <v>28113</v>
      </c>
      <c r="M27" s="36">
        <v>8232</v>
      </c>
      <c r="N27" s="36">
        <v>4</v>
      </c>
      <c r="O27" s="36">
        <v>145</v>
      </c>
      <c r="P27" s="36">
        <v>8381</v>
      </c>
      <c r="Q27" s="63">
        <v>0.7703458102701815</v>
      </c>
      <c r="R27" s="63">
        <v>0.6972639011473963</v>
      </c>
      <c r="S27" s="63">
        <v>0.9977155910908052</v>
      </c>
      <c r="T27" s="63">
        <v>0.9807972453979605</v>
      </c>
      <c r="U27" s="36">
        <v>7672</v>
      </c>
      <c r="V27" s="36">
        <v>85</v>
      </c>
      <c r="W27" s="36">
        <v>2</v>
      </c>
      <c r="X27" s="36">
        <v>7759</v>
      </c>
      <c r="Y27" s="36">
        <v>857</v>
      </c>
      <c r="Z27" s="36">
        <v>8616</v>
      </c>
      <c r="AA27" s="36">
        <v>1625</v>
      </c>
      <c r="AB27" s="36">
        <v>33</v>
      </c>
      <c r="AC27" s="10"/>
    </row>
    <row r="28" spans="2:29" s="3" customFormat="1" ht="12.75">
      <c r="B28" s="36" t="s">
        <v>597</v>
      </c>
      <c r="C28" s="36" t="s">
        <v>716</v>
      </c>
      <c r="D28" s="35"/>
      <c r="E28" s="36">
        <v>75658</v>
      </c>
      <c r="F28" s="36">
        <v>3309</v>
      </c>
      <c r="G28" s="36">
        <v>50029</v>
      </c>
      <c r="H28" s="36">
        <v>128996</v>
      </c>
      <c r="I28" s="55">
        <v>51952</v>
      </c>
      <c r="J28" s="55">
        <v>3235</v>
      </c>
      <c r="K28" s="55">
        <v>37559</v>
      </c>
      <c r="L28" s="55">
        <v>92746</v>
      </c>
      <c r="M28" s="36">
        <v>19456</v>
      </c>
      <c r="N28" s="36">
        <v>74</v>
      </c>
      <c r="O28" s="36">
        <v>497</v>
      </c>
      <c r="P28" s="36">
        <v>20027</v>
      </c>
      <c r="Q28" s="63">
        <v>0.8224131662720686</v>
      </c>
      <c r="R28" s="63">
        <v>0.727537530808873</v>
      </c>
      <c r="S28" s="63">
        <v>0.977636748262315</v>
      </c>
      <c r="T28" s="63">
        <v>0.9869402985074627</v>
      </c>
      <c r="U28" s="36">
        <v>25375</v>
      </c>
      <c r="V28" s="36">
        <v>49</v>
      </c>
      <c r="W28" s="36">
        <v>775</v>
      </c>
      <c r="X28" s="36">
        <v>26199</v>
      </c>
      <c r="Y28" s="36">
        <v>11493</v>
      </c>
      <c r="Z28" s="36">
        <v>37692</v>
      </c>
      <c r="AA28" s="36">
        <v>5223</v>
      </c>
      <c r="AB28" s="36">
        <v>32</v>
      </c>
      <c r="AC28" s="10"/>
    </row>
    <row r="29" spans="2:29" s="3" customFormat="1" ht="12.75">
      <c r="B29" s="36" t="s">
        <v>598</v>
      </c>
      <c r="C29" s="36" t="s">
        <v>662</v>
      </c>
      <c r="D29" s="35"/>
      <c r="E29" s="36">
        <v>25846</v>
      </c>
      <c r="F29" s="36">
        <v>192</v>
      </c>
      <c r="G29" s="36">
        <v>11581</v>
      </c>
      <c r="H29" s="36">
        <v>37619</v>
      </c>
      <c r="I29" s="55">
        <v>12776</v>
      </c>
      <c r="J29" s="55">
        <v>0</v>
      </c>
      <c r="K29" s="55">
        <v>8719</v>
      </c>
      <c r="L29" s="55">
        <v>21495</v>
      </c>
      <c r="M29" s="36">
        <v>4884</v>
      </c>
      <c r="N29" s="36">
        <v>0</v>
      </c>
      <c r="O29" s="36">
        <v>22</v>
      </c>
      <c r="P29" s="36">
        <v>4906</v>
      </c>
      <c r="Q29" s="63">
        <v>0.8141737055414567</v>
      </c>
      <c r="R29" s="63">
        <v>0.7234428086070215</v>
      </c>
      <c r="S29" s="63" t="s">
        <v>9</v>
      </c>
      <c r="T29" s="63">
        <v>0.9974831255005148</v>
      </c>
      <c r="U29" s="36">
        <v>9108</v>
      </c>
      <c r="V29" s="36">
        <v>1944</v>
      </c>
      <c r="W29" s="36">
        <v>0</v>
      </c>
      <c r="X29" s="36">
        <v>11052</v>
      </c>
      <c r="Y29" s="36">
        <v>2772</v>
      </c>
      <c r="Z29" s="36">
        <v>13824</v>
      </c>
      <c r="AA29" s="36">
        <v>1126</v>
      </c>
      <c r="AB29" s="36">
        <v>56</v>
      </c>
      <c r="AC29" s="10"/>
    </row>
    <row r="30" spans="2:29" s="3" customFormat="1" ht="12.75">
      <c r="B30" s="36" t="s">
        <v>599</v>
      </c>
      <c r="C30" s="36" t="s">
        <v>663</v>
      </c>
      <c r="D30" s="35"/>
      <c r="E30" s="36">
        <v>16826</v>
      </c>
      <c r="F30" s="36">
        <v>1180</v>
      </c>
      <c r="G30" s="36">
        <v>9070</v>
      </c>
      <c r="H30" s="36">
        <v>27076</v>
      </c>
      <c r="I30" s="55">
        <v>7972</v>
      </c>
      <c r="J30" s="55">
        <v>1177</v>
      </c>
      <c r="K30" s="55">
        <v>7208</v>
      </c>
      <c r="L30" s="55">
        <v>16357</v>
      </c>
      <c r="M30" s="36">
        <v>2959</v>
      </c>
      <c r="N30" s="36">
        <v>3</v>
      </c>
      <c r="O30" s="36">
        <v>40</v>
      </c>
      <c r="P30" s="36">
        <v>3002</v>
      </c>
      <c r="Q30" s="63">
        <v>0.8449300067152229</v>
      </c>
      <c r="R30" s="63">
        <v>0.729301985179764</v>
      </c>
      <c r="S30" s="63">
        <v>0.997457627118644</v>
      </c>
      <c r="T30" s="63">
        <v>0.9944812362030905</v>
      </c>
      <c r="U30" s="36">
        <v>6023</v>
      </c>
      <c r="V30" s="36">
        <v>10</v>
      </c>
      <c r="W30" s="36">
        <v>4</v>
      </c>
      <c r="X30" s="36">
        <v>6037</v>
      </c>
      <c r="Y30" s="36">
        <v>2895</v>
      </c>
      <c r="Z30" s="36">
        <v>8932</v>
      </c>
      <c r="AA30" s="36">
        <v>649</v>
      </c>
      <c r="AB30" s="36">
        <v>10</v>
      </c>
      <c r="AC30" s="10"/>
    </row>
    <row r="31" spans="2:29" s="3" customFormat="1" ht="12.75">
      <c r="B31" s="36" t="s">
        <v>600</v>
      </c>
      <c r="C31" s="36" t="s">
        <v>655</v>
      </c>
      <c r="D31" s="35"/>
      <c r="E31" s="36">
        <v>54732</v>
      </c>
      <c r="F31" s="36">
        <v>1524</v>
      </c>
      <c r="G31" s="36">
        <v>38977</v>
      </c>
      <c r="H31" s="36">
        <v>95233</v>
      </c>
      <c r="I31" s="55">
        <v>36249</v>
      </c>
      <c r="J31" s="55">
        <v>1475</v>
      </c>
      <c r="K31" s="55">
        <v>37523</v>
      </c>
      <c r="L31" s="55">
        <v>75247</v>
      </c>
      <c r="M31" s="36">
        <v>18483</v>
      </c>
      <c r="N31" s="36">
        <v>49</v>
      </c>
      <c r="O31" s="36">
        <v>1454</v>
      </c>
      <c r="P31" s="36">
        <v>19986</v>
      </c>
      <c r="Q31" s="63">
        <v>0.7901357722638161</v>
      </c>
      <c r="R31" s="63">
        <v>0.6622999342249507</v>
      </c>
      <c r="S31" s="63">
        <v>0.9678477690288714</v>
      </c>
      <c r="T31" s="63">
        <v>0.9626959488929369</v>
      </c>
      <c r="U31" s="36">
        <v>14768</v>
      </c>
      <c r="V31" s="36">
        <v>0</v>
      </c>
      <c r="W31" s="36">
        <v>0</v>
      </c>
      <c r="X31" s="36">
        <v>14768</v>
      </c>
      <c r="Y31" s="36">
        <v>2341</v>
      </c>
      <c r="Z31" s="36">
        <v>17109</v>
      </c>
      <c r="AA31" s="36">
        <v>904</v>
      </c>
      <c r="AB31" s="36">
        <v>14</v>
      </c>
      <c r="AC31" s="10"/>
    </row>
    <row r="32" spans="2:29" s="3" customFormat="1" ht="12.75">
      <c r="B32" s="36" t="s">
        <v>601</v>
      </c>
      <c r="C32" s="36" t="s">
        <v>664</v>
      </c>
      <c r="D32" s="35"/>
      <c r="E32" s="36">
        <v>20803</v>
      </c>
      <c r="F32" s="36">
        <v>0</v>
      </c>
      <c r="G32" s="36">
        <v>8908</v>
      </c>
      <c r="H32" s="36">
        <v>29711</v>
      </c>
      <c r="I32" s="55">
        <v>0</v>
      </c>
      <c r="J32" s="55">
        <v>0</v>
      </c>
      <c r="K32" s="55">
        <v>8901</v>
      </c>
      <c r="L32" s="55">
        <v>8901</v>
      </c>
      <c r="M32" s="36">
        <v>0</v>
      </c>
      <c r="N32" s="36">
        <v>0</v>
      </c>
      <c r="O32" s="36">
        <v>7</v>
      </c>
      <c r="P32" s="36">
        <v>7</v>
      </c>
      <c r="Q32" s="63">
        <v>0.9992141894925909</v>
      </c>
      <c r="R32" s="63" t="s">
        <v>9</v>
      </c>
      <c r="S32" s="63" t="s">
        <v>9</v>
      </c>
      <c r="T32" s="63">
        <v>0.9992141894925909</v>
      </c>
      <c r="U32" s="36">
        <v>7633</v>
      </c>
      <c r="V32" s="36">
        <v>0</v>
      </c>
      <c r="W32" s="36">
        <v>0</v>
      </c>
      <c r="X32" s="36">
        <v>7633</v>
      </c>
      <c r="Y32" s="36">
        <v>2104</v>
      </c>
      <c r="Z32" s="36">
        <v>9737</v>
      </c>
      <c r="AA32" s="36">
        <v>566</v>
      </c>
      <c r="AB32" s="36">
        <v>4</v>
      </c>
      <c r="AC32" s="10"/>
    </row>
    <row r="33" spans="2:29" s="3" customFormat="1" ht="12.75">
      <c r="B33" s="36" t="s">
        <v>602</v>
      </c>
      <c r="C33" s="36" t="s">
        <v>665</v>
      </c>
      <c r="D33" s="35"/>
      <c r="E33" s="36">
        <v>13287</v>
      </c>
      <c r="F33" s="36">
        <v>0</v>
      </c>
      <c r="G33" s="36">
        <v>5987</v>
      </c>
      <c r="H33" s="36">
        <v>19274</v>
      </c>
      <c r="I33" s="55">
        <v>9687</v>
      </c>
      <c r="J33" s="55">
        <v>0</v>
      </c>
      <c r="K33" s="55">
        <v>5956</v>
      </c>
      <c r="L33" s="55">
        <v>15643</v>
      </c>
      <c r="M33" s="36">
        <v>3600</v>
      </c>
      <c r="N33" s="36">
        <v>0</v>
      </c>
      <c r="O33" s="36">
        <v>31</v>
      </c>
      <c r="P33" s="36">
        <v>3631</v>
      </c>
      <c r="Q33" s="63">
        <v>0.8116114973539483</v>
      </c>
      <c r="R33" s="63">
        <v>0.7290584782117859</v>
      </c>
      <c r="S33" s="63" t="s">
        <v>9</v>
      </c>
      <c r="T33" s="63">
        <v>0.9948221145815934</v>
      </c>
      <c r="U33" s="36">
        <v>3933</v>
      </c>
      <c r="V33" s="36">
        <v>0</v>
      </c>
      <c r="W33" s="36">
        <v>1</v>
      </c>
      <c r="X33" s="36">
        <v>3934</v>
      </c>
      <c r="Y33" s="36">
        <v>1024</v>
      </c>
      <c r="Z33" s="36">
        <v>4958</v>
      </c>
      <c r="AA33" s="36">
        <v>1103</v>
      </c>
      <c r="AB33" s="36">
        <v>1</v>
      </c>
      <c r="AC33" s="10"/>
    </row>
    <row r="34" spans="2:29" s="3" customFormat="1" ht="12.75">
      <c r="B34" s="36" t="s">
        <v>603</v>
      </c>
      <c r="C34" s="36" t="s">
        <v>717</v>
      </c>
      <c r="D34" s="35"/>
      <c r="E34" s="36">
        <v>89870</v>
      </c>
      <c r="F34" s="36">
        <v>3324</v>
      </c>
      <c r="G34" s="36">
        <v>32379</v>
      </c>
      <c r="H34" s="36">
        <v>125573</v>
      </c>
      <c r="I34" s="55">
        <v>58396</v>
      </c>
      <c r="J34" s="55">
        <v>3296</v>
      </c>
      <c r="K34" s="55">
        <v>31877</v>
      </c>
      <c r="L34" s="55">
        <v>93569</v>
      </c>
      <c r="M34" s="36">
        <v>31474</v>
      </c>
      <c r="N34" s="36">
        <v>28</v>
      </c>
      <c r="O34" s="36">
        <v>502</v>
      </c>
      <c r="P34" s="36">
        <v>32004</v>
      </c>
      <c r="Q34" s="63">
        <v>0.7451362952226992</v>
      </c>
      <c r="R34" s="63">
        <v>0.6497830199176589</v>
      </c>
      <c r="S34" s="63">
        <v>0.9915764139590855</v>
      </c>
      <c r="T34" s="63">
        <v>0.9844961240310077</v>
      </c>
      <c r="U34" s="36">
        <v>25219</v>
      </c>
      <c r="V34" s="36">
        <v>144</v>
      </c>
      <c r="W34" s="36">
        <v>325</v>
      </c>
      <c r="X34" s="36">
        <v>25688</v>
      </c>
      <c r="Y34" s="36">
        <v>6490</v>
      </c>
      <c r="Z34" s="36">
        <v>32178</v>
      </c>
      <c r="AA34" s="36">
        <v>7739</v>
      </c>
      <c r="AB34" s="36">
        <v>280</v>
      </c>
      <c r="AC34" s="10"/>
    </row>
    <row r="35" spans="2:29" s="3" customFormat="1" ht="12.75">
      <c r="B35" s="36" t="s">
        <v>604</v>
      </c>
      <c r="C35" s="36" t="s">
        <v>729</v>
      </c>
      <c r="D35" s="35"/>
      <c r="E35" s="36">
        <v>33629</v>
      </c>
      <c r="F35" s="36">
        <v>2139</v>
      </c>
      <c r="G35" s="36">
        <v>18110</v>
      </c>
      <c r="H35" s="36">
        <v>53878</v>
      </c>
      <c r="I35" s="55">
        <v>16679</v>
      </c>
      <c r="J35" s="55">
        <v>1233</v>
      </c>
      <c r="K35" s="55">
        <v>16328</v>
      </c>
      <c r="L35" s="55">
        <v>34240</v>
      </c>
      <c r="M35" s="36">
        <v>6380</v>
      </c>
      <c r="N35" s="36">
        <v>76</v>
      </c>
      <c r="O35" s="36">
        <v>161</v>
      </c>
      <c r="P35" s="36">
        <v>6617</v>
      </c>
      <c r="Q35" s="63">
        <v>0.83804488826884</v>
      </c>
      <c r="R35" s="63">
        <v>0.7233184439915</v>
      </c>
      <c r="S35" s="63">
        <v>0.9419404125286478</v>
      </c>
      <c r="T35" s="63">
        <v>0.9902359148523258</v>
      </c>
      <c r="U35" s="36">
        <v>11648</v>
      </c>
      <c r="V35" s="36">
        <v>33</v>
      </c>
      <c r="W35" s="36">
        <v>0</v>
      </c>
      <c r="X35" s="36">
        <v>11681</v>
      </c>
      <c r="Y35" s="36">
        <v>4922</v>
      </c>
      <c r="Z35" s="36">
        <v>16603</v>
      </c>
      <c r="AA35" s="36">
        <v>3312</v>
      </c>
      <c r="AB35" s="36">
        <v>70</v>
      </c>
      <c r="AC35" s="10"/>
    </row>
    <row r="36" spans="2:29" s="3" customFormat="1" ht="12.75">
      <c r="B36" s="36" t="s">
        <v>605</v>
      </c>
      <c r="C36" s="36" t="s">
        <v>630</v>
      </c>
      <c r="D36" s="35"/>
      <c r="E36" s="36">
        <v>28952</v>
      </c>
      <c r="F36" s="36">
        <v>338</v>
      </c>
      <c r="G36" s="36">
        <v>32660</v>
      </c>
      <c r="H36" s="36">
        <v>61950</v>
      </c>
      <c r="I36" s="55">
        <v>16651</v>
      </c>
      <c r="J36" s="55">
        <v>338</v>
      </c>
      <c r="K36" s="55">
        <v>31712</v>
      </c>
      <c r="L36" s="55">
        <v>48701</v>
      </c>
      <c r="M36" s="36">
        <v>12301</v>
      </c>
      <c r="N36" s="36">
        <v>0</v>
      </c>
      <c r="O36" s="36">
        <v>948</v>
      </c>
      <c r="P36" s="36">
        <v>13249</v>
      </c>
      <c r="Q36" s="63">
        <v>0.786133979015335</v>
      </c>
      <c r="R36" s="63">
        <v>0.575124343741365</v>
      </c>
      <c r="S36" s="63">
        <v>1</v>
      </c>
      <c r="T36" s="63">
        <v>0.9709736680955297</v>
      </c>
      <c r="U36" s="36">
        <v>10853</v>
      </c>
      <c r="V36" s="36">
        <v>0</v>
      </c>
      <c r="W36" s="36">
        <v>613</v>
      </c>
      <c r="X36" s="36">
        <v>11466</v>
      </c>
      <c r="Y36" s="36">
        <v>4907</v>
      </c>
      <c r="Z36" s="36">
        <v>16373</v>
      </c>
      <c r="AA36" s="36">
        <v>3895</v>
      </c>
      <c r="AB36" s="36">
        <v>183</v>
      </c>
      <c r="AC36" s="10"/>
    </row>
    <row r="37" spans="2:29" s="3" customFormat="1" ht="12.75">
      <c r="B37" s="36" t="s">
        <v>606</v>
      </c>
      <c r="C37" s="36" t="s">
        <v>704</v>
      </c>
      <c r="D37" s="35"/>
      <c r="E37" s="36">
        <v>16990</v>
      </c>
      <c r="F37" s="36">
        <v>0</v>
      </c>
      <c r="G37" s="36">
        <v>4853</v>
      </c>
      <c r="H37" s="36">
        <v>21843</v>
      </c>
      <c r="I37" s="55">
        <v>10316</v>
      </c>
      <c r="J37" s="55">
        <v>0</v>
      </c>
      <c r="K37" s="55">
        <v>4843</v>
      </c>
      <c r="L37" s="55">
        <v>15159</v>
      </c>
      <c r="M37" s="36">
        <v>6674</v>
      </c>
      <c r="N37" s="36">
        <v>0</v>
      </c>
      <c r="O37" s="36">
        <v>10</v>
      </c>
      <c r="P37" s="36">
        <v>6684</v>
      </c>
      <c r="Q37" s="63">
        <v>0.6939980771871995</v>
      </c>
      <c r="R37" s="63">
        <v>0.6071806945261918</v>
      </c>
      <c r="S37" s="63" t="s">
        <v>9</v>
      </c>
      <c r="T37" s="63">
        <v>0.9979394189161344</v>
      </c>
      <c r="U37" s="36">
        <v>5219</v>
      </c>
      <c r="V37" s="36">
        <v>0</v>
      </c>
      <c r="W37" s="36">
        <v>0</v>
      </c>
      <c r="X37" s="36">
        <v>5219</v>
      </c>
      <c r="Y37" s="36">
        <v>1167</v>
      </c>
      <c r="Z37" s="36">
        <v>6386</v>
      </c>
      <c r="AA37" s="36">
        <v>1687</v>
      </c>
      <c r="AB37" s="36">
        <v>105</v>
      </c>
      <c r="AC37" s="10"/>
    </row>
    <row r="38" spans="2:29" s="3" customFormat="1" ht="12.75">
      <c r="B38" s="36" t="s">
        <v>607</v>
      </c>
      <c r="C38" s="36" t="s">
        <v>705</v>
      </c>
      <c r="D38" s="35"/>
      <c r="E38" s="36">
        <v>29711</v>
      </c>
      <c r="F38" s="36">
        <v>0</v>
      </c>
      <c r="G38" s="36">
        <v>11679</v>
      </c>
      <c r="H38" s="36">
        <v>41390</v>
      </c>
      <c r="I38" s="55">
        <v>20519</v>
      </c>
      <c r="J38" s="55">
        <v>0</v>
      </c>
      <c r="K38" s="55">
        <v>11662</v>
      </c>
      <c r="L38" s="55">
        <v>32181</v>
      </c>
      <c r="M38" s="36">
        <v>9192</v>
      </c>
      <c r="N38" s="36">
        <v>0</v>
      </c>
      <c r="O38" s="36">
        <v>17</v>
      </c>
      <c r="P38" s="36">
        <v>9209</v>
      </c>
      <c r="Q38" s="63">
        <v>0.7775066441169365</v>
      </c>
      <c r="R38" s="63">
        <v>0.6906196358251153</v>
      </c>
      <c r="S38" s="63" t="s">
        <v>9</v>
      </c>
      <c r="T38" s="63">
        <v>0.9985443959243085</v>
      </c>
      <c r="U38" s="36">
        <v>9836</v>
      </c>
      <c r="V38" s="36">
        <v>0</v>
      </c>
      <c r="W38" s="36">
        <v>0</v>
      </c>
      <c r="X38" s="36">
        <v>9836</v>
      </c>
      <c r="Y38" s="36">
        <v>2098</v>
      </c>
      <c r="Z38" s="36">
        <v>11934</v>
      </c>
      <c r="AA38" s="36">
        <v>1651</v>
      </c>
      <c r="AB38" s="36">
        <v>10</v>
      </c>
      <c r="AC38" s="10"/>
    </row>
    <row r="39" spans="2:29" s="3" customFormat="1" ht="12.75">
      <c r="B39" s="36" t="s">
        <v>608</v>
      </c>
      <c r="C39" s="36" t="s">
        <v>719</v>
      </c>
      <c r="D39" s="35"/>
      <c r="E39" s="36">
        <v>34916</v>
      </c>
      <c r="F39" s="36">
        <v>367</v>
      </c>
      <c r="G39" s="36">
        <v>18447</v>
      </c>
      <c r="H39" s="36">
        <v>53730</v>
      </c>
      <c r="I39" s="55">
        <v>21552</v>
      </c>
      <c r="J39" s="55">
        <v>367</v>
      </c>
      <c r="K39" s="55">
        <v>18384</v>
      </c>
      <c r="L39" s="55">
        <v>40303</v>
      </c>
      <c r="M39" s="36">
        <v>13364</v>
      </c>
      <c r="N39" s="36">
        <v>0</v>
      </c>
      <c r="O39" s="36">
        <v>63</v>
      </c>
      <c r="P39" s="36">
        <v>13427</v>
      </c>
      <c r="Q39" s="63">
        <v>0.7501023636702029</v>
      </c>
      <c r="R39" s="63">
        <v>0.6172528353763318</v>
      </c>
      <c r="S39" s="63">
        <v>1</v>
      </c>
      <c r="T39" s="63">
        <v>0.996584810538299</v>
      </c>
      <c r="U39" s="36">
        <v>10986</v>
      </c>
      <c r="V39" s="36">
        <v>12</v>
      </c>
      <c r="W39" s="36">
        <v>0</v>
      </c>
      <c r="X39" s="36">
        <v>10998</v>
      </c>
      <c r="Y39" s="36">
        <v>3687</v>
      </c>
      <c r="Z39" s="36">
        <v>14685</v>
      </c>
      <c r="AA39" s="36">
        <v>2992</v>
      </c>
      <c r="AB39" s="36">
        <v>15</v>
      </c>
      <c r="AC39" s="10"/>
    </row>
    <row r="40" spans="2:29" s="3" customFormat="1" ht="12.75">
      <c r="B40" s="36" t="s">
        <v>609</v>
      </c>
      <c r="C40" s="36" t="s">
        <v>660</v>
      </c>
      <c r="D40" s="35"/>
      <c r="E40" s="36">
        <v>25921</v>
      </c>
      <c r="F40" s="36">
        <v>0</v>
      </c>
      <c r="G40" s="36">
        <v>21165</v>
      </c>
      <c r="H40" s="36">
        <v>47086</v>
      </c>
      <c r="I40" s="55">
        <v>14855</v>
      </c>
      <c r="J40" s="55">
        <v>0</v>
      </c>
      <c r="K40" s="55">
        <v>21148</v>
      </c>
      <c r="L40" s="55">
        <v>36003</v>
      </c>
      <c r="M40" s="36">
        <v>11066</v>
      </c>
      <c r="N40" s="36">
        <v>0</v>
      </c>
      <c r="O40" s="36">
        <v>17</v>
      </c>
      <c r="P40" s="36">
        <v>11083</v>
      </c>
      <c r="Q40" s="63">
        <v>0.7646221806906511</v>
      </c>
      <c r="R40" s="63">
        <v>0.5730874580456001</v>
      </c>
      <c r="S40" s="63" t="s">
        <v>9</v>
      </c>
      <c r="T40" s="63">
        <v>0.9991967871485944</v>
      </c>
      <c r="U40" s="36">
        <v>7778</v>
      </c>
      <c r="V40" s="36">
        <v>0</v>
      </c>
      <c r="W40" s="36">
        <v>41</v>
      </c>
      <c r="X40" s="36">
        <v>7819</v>
      </c>
      <c r="Y40" s="36">
        <v>2838</v>
      </c>
      <c r="Z40" s="36">
        <v>10657</v>
      </c>
      <c r="AA40" s="36">
        <v>2084</v>
      </c>
      <c r="AB40" s="36">
        <v>56</v>
      </c>
      <c r="AC40" s="10"/>
    </row>
    <row r="41" spans="2:29" s="3" customFormat="1" ht="12.75">
      <c r="B41" s="36" t="s">
        <v>610</v>
      </c>
      <c r="C41" s="36" t="s">
        <v>730</v>
      </c>
      <c r="D41" s="35"/>
      <c r="E41" s="36">
        <v>49501</v>
      </c>
      <c r="F41" s="36">
        <v>0</v>
      </c>
      <c r="G41" s="36">
        <v>20868</v>
      </c>
      <c r="H41" s="36">
        <v>70369</v>
      </c>
      <c r="I41" s="55">
        <v>35411</v>
      </c>
      <c r="J41" s="55">
        <v>0</v>
      </c>
      <c r="K41" s="55">
        <v>20061</v>
      </c>
      <c r="L41" s="55">
        <v>55472</v>
      </c>
      <c r="M41" s="36">
        <v>14090</v>
      </c>
      <c r="N41" s="36">
        <v>0</v>
      </c>
      <c r="O41" s="36">
        <v>807</v>
      </c>
      <c r="P41" s="36">
        <v>14897</v>
      </c>
      <c r="Q41" s="63">
        <v>0.788301666927198</v>
      </c>
      <c r="R41" s="63">
        <v>0.7153592856709965</v>
      </c>
      <c r="S41" s="63" t="s">
        <v>9</v>
      </c>
      <c r="T41" s="63">
        <v>0.9613283496262219</v>
      </c>
      <c r="U41" s="36">
        <v>14998</v>
      </c>
      <c r="V41" s="36">
        <v>0</v>
      </c>
      <c r="W41" s="36">
        <v>238</v>
      </c>
      <c r="X41" s="36">
        <v>15236</v>
      </c>
      <c r="Y41" s="36">
        <v>3804</v>
      </c>
      <c r="Z41" s="36">
        <v>19040</v>
      </c>
      <c r="AA41" s="36">
        <v>3771</v>
      </c>
      <c r="AB41" s="36">
        <v>41</v>
      </c>
      <c r="AC41" s="10"/>
    </row>
    <row r="42" spans="2:29" s="3" customFormat="1" ht="12.75">
      <c r="B42" s="36" t="s">
        <v>611</v>
      </c>
      <c r="C42" s="36" t="s">
        <v>706</v>
      </c>
      <c r="D42" s="35"/>
      <c r="E42" s="36">
        <v>21041</v>
      </c>
      <c r="F42" s="36">
        <v>1495</v>
      </c>
      <c r="G42" s="36">
        <v>10701</v>
      </c>
      <c r="H42" s="36">
        <v>33237</v>
      </c>
      <c r="I42" s="55">
        <v>12305</v>
      </c>
      <c r="J42" s="55">
        <v>1458</v>
      </c>
      <c r="K42" s="55">
        <v>10487</v>
      </c>
      <c r="L42" s="55">
        <v>24250</v>
      </c>
      <c r="M42" s="36">
        <v>8736</v>
      </c>
      <c r="N42" s="36">
        <v>37</v>
      </c>
      <c r="O42" s="36">
        <v>214</v>
      </c>
      <c r="P42" s="36">
        <v>8987</v>
      </c>
      <c r="Q42" s="63">
        <v>0.7296085687637271</v>
      </c>
      <c r="R42" s="63">
        <v>0.5848106078608432</v>
      </c>
      <c r="S42" s="63">
        <v>0.9752508361204013</v>
      </c>
      <c r="T42" s="63">
        <v>0.980001868984207</v>
      </c>
      <c r="U42" s="36">
        <v>5257</v>
      </c>
      <c r="V42" s="36">
        <v>6</v>
      </c>
      <c r="W42" s="36">
        <v>0</v>
      </c>
      <c r="X42" s="36">
        <v>5263</v>
      </c>
      <c r="Y42" s="36">
        <v>3406</v>
      </c>
      <c r="Z42" s="36">
        <v>8669</v>
      </c>
      <c r="AA42" s="36">
        <v>2337</v>
      </c>
      <c r="AB42" s="36">
        <v>24</v>
      </c>
      <c r="AC42" s="10"/>
    </row>
    <row r="43" spans="2:29" s="3" customFormat="1" ht="12.75">
      <c r="B43" s="36" t="s">
        <v>612</v>
      </c>
      <c r="C43" s="36" t="s">
        <v>696</v>
      </c>
      <c r="D43" s="35"/>
      <c r="E43" s="36">
        <v>12204</v>
      </c>
      <c r="F43" s="36">
        <v>0</v>
      </c>
      <c r="G43" s="36">
        <v>16477</v>
      </c>
      <c r="H43" s="36">
        <v>28681</v>
      </c>
      <c r="I43" s="55">
        <v>6237</v>
      </c>
      <c r="J43" s="55">
        <v>0</v>
      </c>
      <c r="K43" s="55">
        <v>16042</v>
      </c>
      <c r="L43" s="55">
        <v>22279</v>
      </c>
      <c r="M43" s="36">
        <v>5967</v>
      </c>
      <c r="N43" s="36">
        <v>0</v>
      </c>
      <c r="O43" s="36">
        <v>435</v>
      </c>
      <c r="P43" s="36">
        <v>6402</v>
      </c>
      <c r="Q43" s="63">
        <v>0.7767860255918553</v>
      </c>
      <c r="R43" s="63">
        <v>0.5110619469026548</v>
      </c>
      <c r="S43" s="63" t="s">
        <v>9</v>
      </c>
      <c r="T43" s="63">
        <v>0.9735995630272501</v>
      </c>
      <c r="U43" s="36">
        <v>4123</v>
      </c>
      <c r="V43" s="36">
        <v>0</v>
      </c>
      <c r="W43" s="36">
        <v>2</v>
      </c>
      <c r="X43" s="36">
        <v>4125</v>
      </c>
      <c r="Y43" s="36">
        <v>1111</v>
      </c>
      <c r="Z43" s="36">
        <v>5236</v>
      </c>
      <c r="AA43" s="36">
        <v>1954</v>
      </c>
      <c r="AB43" s="36">
        <v>0</v>
      </c>
      <c r="AC43" s="10"/>
    </row>
    <row r="44" spans="2:29" s="3" customFormat="1" ht="12.75">
      <c r="B44" s="36" t="s">
        <v>613</v>
      </c>
      <c r="C44" s="36" t="s">
        <v>707</v>
      </c>
      <c r="D44" s="35"/>
      <c r="E44" s="36">
        <v>27687</v>
      </c>
      <c r="F44" s="36">
        <v>0</v>
      </c>
      <c r="G44" s="36">
        <v>2580</v>
      </c>
      <c r="H44" s="36">
        <v>30267</v>
      </c>
      <c r="I44" s="55">
        <v>20985</v>
      </c>
      <c r="J44" s="55">
        <v>0</v>
      </c>
      <c r="K44" s="55">
        <v>2521</v>
      </c>
      <c r="L44" s="55">
        <v>23506</v>
      </c>
      <c r="M44" s="36">
        <v>6702</v>
      </c>
      <c r="N44" s="36">
        <v>0</v>
      </c>
      <c r="O44" s="36">
        <v>59</v>
      </c>
      <c r="P44" s="36">
        <v>6761</v>
      </c>
      <c r="Q44" s="63">
        <v>0.7766214028479863</v>
      </c>
      <c r="R44" s="63">
        <v>0.7579369379131</v>
      </c>
      <c r="S44" s="63" t="s">
        <v>9</v>
      </c>
      <c r="T44" s="63">
        <v>0.9771317829457364</v>
      </c>
      <c r="U44" s="36">
        <v>8504</v>
      </c>
      <c r="V44" s="36">
        <v>0</v>
      </c>
      <c r="W44" s="36">
        <v>322</v>
      </c>
      <c r="X44" s="36">
        <v>8826</v>
      </c>
      <c r="Y44" s="36">
        <v>2062</v>
      </c>
      <c r="Z44" s="36">
        <v>10888</v>
      </c>
      <c r="AA44" s="36">
        <v>1267</v>
      </c>
      <c r="AB44" s="36">
        <v>4</v>
      </c>
      <c r="AC44" s="10"/>
    </row>
    <row r="45" spans="2:29" s="3" customFormat="1" ht="12.75">
      <c r="B45" s="36" t="s">
        <v>614</v>
      </c>
      <c r="C45" s="36" t="s">
        <v>708</v>
      </c>
      <c r="D45" s="35"/>
      <c r="E45" s="36">
        <v>23768</v>
      </c>
      <c r="F45" s="36">
        <v>0</v>
      </c>
      <c r="G45" s="36">
        <v>7227</v>
      </c>
      <c r="H45" s="36">
        <v>30995</v>
      </c>
      <c r="I45" s="55">
        <v>15444</v>
      </c>
      <c r="J45" s="55">
        <v>0</v>
      </c>
      <c r="K45" s="55">
        <v>7218</v>
      </c>
      <c r="L45" s="55">
        <v>22662</v>
      </c>
      <c r="M45" s="36">
        <v>8324</v>
      </c>
      <c r="N45" s="36">
        <v>0</v>
      </c>
      <c r="O45" s="36">
        <v>9</v>
      </c>
      <c r="P45" s="36">
        <v>8333</v>
      </c>
      <c r="Q45" s="63">
        <v>0.7311501855137925</v>
      </c>
      <c r="R45" s="63">
        <v>0.6497812184449681</v>
      </c>
      <c r="S45" s="63" t="s">
        <v>9</v>
      </c>
      <c r="T45" s="63">
        <v>0.9987546699875467</v>
      </c>
      <c r="U45" s="36">
        <v>7060</v>
      </c>
      <c r="V45" s="36">
        <v>0</v>
      </c>
      <c r="W45" s="36">
        <v>0</v>
      </c>
      <c r="X45" s="36">
        <v>7060</v>
      </c>
      <c r="Y45" s="36">
        <v>3140</v>
      </c>
      <c r="Z45" s="36">
        <v>10200</v>
      </c>
      <c r="AA45" s="36">
        <v>1760</v>
      </c>
      <c r="AB45" s="36">
        <v>3</v>
      </c>
      <c r="AC45" s="10"/>
    </row>
    <row r="46" spans="2:29" s="3" customFormat="1" ht="12.75">
      <c r="B46" s="36" t="s">
        <v>615</v>
      </c>
      <c r="C46" s="36" t="s">
        <v>656</v>
      </c>
      <c r="D46" s="35"/>
      <c r="E46" s="36">
        <v>54667</v>
      </c>
      <c r="F46" s="36">
        <v>7309</v>
      </c>
      <c r="G46" s="36">
        <v>11872</v>
      </c>
      <c r="H46" s="36">
        <v>73848</v>
      </c>
      <c r="I46" s="55">
        <v>40847</v>
      </c>
      <c r="J46" s="55">
        <v>7262</v>
      </c>
      <c r="K46" s="55">
        <v>11347</v>
      </c>
      <c r="L46" s="55">
        <v>59456</v>
      </c>
      <c r="M46" s="36">
        <v>13820</v>
      </c>
      <c r="N46" s="36">
        <v>47</v>
      </c>
      <c r="O46" s="36">
        <v>525</v>
      </c>
      <c r="P46" s="36">
        <v>14392</v>
      </c>
      <c r="Q46" s="63">
        <v>0.8051132055031958</v>
      </c>
      <c r="R46" s="63">
        <v>0.747196663434979</v>
      </c>
      <c r="S46" s="63">
        <v>0.9935695717608428</v>
      </c>
      <c r="T46" s="63">
        <v>0.9557783018867925</v>
      </c>
      <c r="U46" s="36">
        <v>10605</v>
      </c>
      <c r="V46" s="36">
        <v>11</v>
      </c>
      <c r="W46" s="36">
        <v>0</v>
      </c>
      <c r="X46" s="36">
        <v>10616</v>
      </c>
      <c r="Y46" s="36">
        <v>2210</v>
      </c>
      <c r="Z46" s="36">
        <v>12826</v>
      </c>
      <c r="AA46" s="36">
        <v>2940</v>
      </c>
      <c r="AB46" s="36">
        <v>54</v>
      </c>
      <c r="AC46" s="10"/>
    </row>
    <row r="47" spans="2:29" s="3" customFormat="1" ht="12.75">
      <c r="B47" s="36" t="s">
        <v>616</v>
      </c>
      <c r="C47" s="36" t="s">
        <v>657</v>
      </c>
      <c r="D47" s="35"/>
      <c r="E47" s="36">
        <v>51108</v>
      </c>
      <c r="F47" s="36">
        <v>3683</v>
      </c>
      <c r="G47" s="36">
        <v>69439</v>
      </c>
      <c r="H47" s="36">
        <v>124230</v>
      </c>
      <c r="I47" s="55">
        <v>11615</v>
      </c>
      <c r="J47" s="55">
        <v>0</v>
      </c>
      <c r="K47" s="55">
        <v>47767</v>
      </c>
      <c r="L47" s="55">
        <v>59382</v>
      </c>
      <c r="M47" s="36">
        <v>7995</v>
      </c>
      <c r="N47" s="36">
        <v>0</v>
      </c>
      <c r="O47" s="36">
        <v>1461</v>
      </c>
      <c r="P47" s="36">
        <v>9456</v>
      </c>
      <c r="Q47" s="63">
        <v>0.862634010285017</v>
      </c>
      <c r="R47" s="63">
        <v>0.5922998470168281</v>
      </c>
      <c r="S47" s="63" t="s">
        <v>9</v>
      </c>
      <c r="T47" s="63">
        <v>0.9703217680994556</v>
      </c>
      <c r="U47" s="36">
        <v>14319</v>
      </c>
      <c r="V47" s="36">
        <v>6</v>
      </c>
      <c r="W47" s="36">
        <v>0</v>
      </c>
      <c r="X47" s="36">
        <v>14325</v>
      </c>
      <c r="Y47" s="36">
        <v>3307</v>
      </c>
      <c r="Z47" s="36">
        <v>17632</v>
      </c>
      <c r="AA47" s="36">
        <v>3495</v>
      </c>
      <c r="AB47" s="36">
        <v>15</v>
      </c>
      <c r="AC47" s="10"/>
    </row>
    <row r="48" spans="2:29" s="3" customFormat="1" ht="12.75">
      <c r="B48" s="36" t="s">
        <v>617</v>
      </c>
      <c r="C48" s="36" t="s">
        <v>661</v>
      </c>
      <c r="D48" s="35"/>
      <c r="E48" s="36">
        <v>17144</v>
      </c>
      <c r="F48" s="36">
        <v>1010</v>
      </c>
      <c r="G48" s="36">
        <v>9687</v>
      </c>
      <c r="H48" s="36">
        <v>27841</v>
      </c>
      <c r="I48" s="55">
        <v>5419</v>
      </c>
      <c r="J48" s="55">
        <v>995</v>
      </c>
      <c r="K48" s="55">
        <v>9687</v>
      </c>
      <c r="L48" s="55">
        <v>16101</v>
      </c>
      <c r="M48" s="36">
        <v>3608</v>
      </c>
      <c r="N48" s="36">
        <v>15</v>
      </c>
      <c r="O48" s="36">
        <v>0</v>
      </c>
      <c r="P48" s="36">
        <v>3623</v>
      </c>
      <c r="Q48" s="63">
        <v>0.8163151490569864</v>
      </c>
      <c r="R48" s="63">
        <v>0.6003101805694029</v>
      </c>
      <c r="S48" s="63">
        <v>0.9851485148514851</v>
      </c>
      <c r="T48" s="63">
        <v>1</v>
      </c>
      <c r="U48" s="36">
        <v>4922</v>
      </c>
      <c r="V48" s="36">
        <v>0</v>
      </c>
      <c r="W48" s="36">
        <v>0</v>
      </c>
      <c r="X48" s="36">
        <v>4922</v>
      </c>
      <c r="Y48" s="36">
        <v>1558</v>
      </c>
      <c r="Z48" s="36">
        <v>6480</v>
      </c>
      <c r="AA48" s="36">
        <v>1651</v>
      </c>
      <c r="AB48" s="36">
        <v>0</v>
      </c>
      <c r="AC48" s="10"/>
    </row>
    <row r="49" spans="2:29" s="3" customFormat="1" ht="12.75">
      <c r="B49" s="36" t="s">
        <v>618</v>
      </c>
      <c r="C49" s="36" t="s">
        <v>709</v>
      </c>
      <c r="D49" s="35"/>
      <c r="E49" s="36">
        <v>26236</v>
      </c>
      <c r="F49" s="36">
        <v>1544</v>
      </c>
      <c r="G49" s="36">
        <v>10570</v>
      </c>
      <c r="H49" s="36">
        <v>38350</v>
      </c>
      <c r="I49" s="55">
        <v>7887</v>
      </c>
      <c r="J49" s="55">
        <v>0</v>
      </c>
      <c r="K49" s="55">
        <v>9955</v>
      </c>
      <c r="L49" s="55">
        <v>17842</v>
      </c>
      <c r="M49" s="36">
        <v>1634</v>
      </c>
      <c r="N49" s="36">
        <v>0</v>
      </c>
      <c r="O49" s="36">
        <v>422</v>
      </c>
      <c r="P49" s="36">
        <v>2056</v>
      </c>
      <c r="Q49" s="63">
        <v>0.8966730324655744</v>
      </c>
      <c r="R49" s="63">
        <v>0.8283793719147149</v>
      </c>
      <c r="S49" s="63" t="s">
        <v>9</v>
      </c>
      <c r="T49" s="63">
        <v>0.9593331405994026</v>
      </c>
      <c r="U49" s="36">
        <v>8251</v>
      </c>
      <c r="V49" s="36">
        <v>0</v>
      </c>
      <c r="W49" s="36">
        <v>15</v>
      </c>
      <c r="X49" s="36">
        <v>8266</v>
      </c>
      <c r="Y49" s="36">
        <v>3329</v>
      </c>
      <c r="Z49" s="36">
        <v>11595</v>
      </c>
      <c r="AA49" s="36">
        <v>2416</v>
      </c>
      <c r="AB49" s="36">
        <v>39</v>
      </c>
      <c r="AC49" s="10"/>
    </row>
    <row r="50" spans="2:29" s="3" customFormat="1" ht="12.75">
      <c r="B50" s="36" t="s">
        <v>619</v>
      </c>
      <c r="C50" s="36" t="s">
        <v>658</v>
      </c>
      <c r="D50" s="35"/>
      <c r="E50" s="36">
        <v>43043</v>
      </c>
      <c r="F50" s="36">
        <v>733</v>
      </c>
      <c r="G50" s="36">
        <v>40969</v>
      </c>
      <c r="H50" s="36">
        <v>84745</v>
      </c>
      <c r="I50" s="55">
        <v>28299</v>
      </c>
      <c r="J50" s="55">
        <v>733</v>
      </c>
      <c r="K50" s="55">
        <v>38325</v>
      </c>
      <c r="L50" s="55">
        <v>67357</v>
      </c>
      <c r="M50" s="36">
        <v>14744</v>
      </c>
      <c r="N50" s="36">
        <v>0</v>
      </c>
      <c r="O50" s="36">
        <v>2644</v>
      </c>
      <c r="P50" s="36">
        <v>17388</v>
      </c>
      <c r="Q50" s="63">
        <v>0.7948197533777804</v>
      </c>
      <c r="R50" s="63">
        <v>0.657458820249518</v>
      </c>
      <c r="S50" s="63">
        <v>1</v>
      </c>
      <c r="T50" s="63">
        <v>0.935463399155459</v>
      </c>
      <c r="U50" s="36">
        <v>12670</v>
      </c>
      <c r="V50" s="36">
        <v>0</v>
      </c>
      <c r="W50" s="36">
        <v>0</v>
      </c>
      <c r="X50" s="36">
        <v>12670</v>
      </c>
      <c r="Y50" s="36">
        <v>1946</v>
      </c>
      <c r="Z50" s="36">
        <v>14616</v>
      </c>
      <c r="AA50" s="36">
        <v>2710</v>
      </c>
      <c r="AB50" s="36">
        <v>101</v>
      </c>
      <c r="AC50" s="10"/>
    </row>
    <row r="51" spans="2:29" s="3" customFormat="1" ht="12.75">
      <c r="B51" s="36" t="s">
        <v>620</v>
      </c>
      <c r="C51" s="36" t="s">
        <v>710</v>
      </c>
      <c r="D51" s="35"/>
      <c r="E51" s="36">
        <v>10075</v>
      </c>
      <c r="F51" s="36">
        <v>0</v>
      </c>
      <c r="G51" s="36">
        <v>4478</v>
      </c>
      <c r="H51" s="36">
        <v>14553</v>
      </c>
      <c r="I51" s="55">
        <v>5289</v>
      </c>
      <c r="J51" s="55">
        <v>0</v>
      </c>
      <c r="K51" s="55">
        <v>4349</v>
      </c>
      <c r="L51" s="55">
        <v>9638</v>
      </c>
      <c r="M51" s="36">
        <v>4786</v>
      </c>
      <c r="N51" s="36">
        <v>0</v>
      </c>
      <c r="O51" s="36">
        <v>129</v>
      </c>
      <c r="P51" s="36">
        <v>4915</v>
      </c>
      <c r="Q51" s="63">
        <v>0.6622689479832337</v>
      </c>
      <c r="R51" s="63">
        <v>0.5249627791563275</v>
      </c>
      <c r="S51" s="63" t="s">
        <v>9</v>
      </c>
      <c r="T51" s="63">
        <v>0.9711924966502903</v>
      </c>
      <c r="U51" s="36">
        <v>2759</v>
      </c>
      <c r="V51" s="36">
        <v>0</v>
      </c>
      <c r="W51" s="36">
        <v>49</v>
      </c>
      <c r="X51" s="36">
        <v>2808</v>
      </c>
      <c r="Y51" s="36">
        <v>2399</v>
      </c>
      <c r="Z51" s="36">
        <v>5207</v>
      </c>
      <c r="AA51" s="36">
        <v>2130</v>
      </c>
      <c r="AB51" s="36">
        <v>348</v>
      </c>
      <c r="AC51" s="10"/>
    </row>
    <row r="52" spans="2:29" s="3" customFormat="1" ht="12.75">
      <c r="B52" s="36" t="s">
        <v>621</v>
      </c>
      <c r="C52" s="36" t="s">
        <v>666</v>
      </c>
      <c r="D52" s="35"/>
      <c r="E52" s="36">
        <v>11890</v>
      </c>
      <c r="F52" s="36">
        <v>0</v>
      </c>
      <c r="G52" s="36">
        <v>7613</v>
      </c>
      <c r="H52" s="36">
        <v>19503</v>
      </c>
      <c r="I52" s="55">
        <v>9808</v>
      </c>
      <c r="J52" s="55">
        <v>0</v>
      </c>
      <c r="K52" s="55">
        <v>7540</v>
      </c>
      <c r="L52" s="55">
        <v>17348</v>
      </c>
      <c r="M52" s="36">
        <v>2082</v>
      </c>
      <c r="N52" s="36">
        <v>0</v>
      </c>
      <c r="O52" s="36">
        <v>73</v>
      </c>
      <c r="P52" s="36">
        <v>2155</v>
      </c>
      <c r="Q52" s="63">
        <v>0.8895041788442803</v>
      </c>
      <c r="R52" s="63">
        <v>0.8248948696383516</v>
      </c>
      <c r="S52" s="63" t="s">
        <v>9</v>
      </c>
      <c r="T52" s="63">
        <v>0.9904111388414554</v>
      </c>
      <c r="U52" s="36">
        <v>4071</v>
      </c>
      <c r="V52" s="36">
        <v>0</v>
      </c>
      <c r="W52" s="36">
        <v>0</v>
      </c>
      <c r="X52" s="36">
        <v>4071</v>
      </c>
      <c r="Y52" s="36">
        <v>1746</v>
      </c>
      <c r="Z52" s="36">
        <v>5817</v>
      </c>
      <c r="AA52" s="36">
        <v>114</v>
      </c>
      <c r="AB52" s="36">
        <v>0</v>
      </c>
      <c r="AC52" s="10"/>
    </row>
    <row r="53" spans="2:29" s="3" customFormat="1" ht="12.75">
      <c r="B53" s="36" t="s">
        <v>622</v>
      </c>
      <c r="C53" s="36" t="s">
        <v>659</v>
      </c>
      <c r="D53" s="35"/>
      <c r="E53" s="36">
        <v>42129</v>
      </c>
      <c r="F53" s="36">
        <v>1471</v>
      </c>
      <c r="G53" s="36">
        <v>27044</v>
      </c>
      <c r="H53" s="36">
        <v>70644</v>
      </c>
      <c r="I53" s="55">
        <v>30789</v>
      </c>
      <c r="J53" s="55">
        <v>1471</v>
      </c>
      <c r="K53" s="55">
        <v>26651</v>
      </c>
      <c r="L53" s="55">
        <v>58911</v>
      </c>
      <c r="M53" s="36">
        <v>11340</v>
      </c>
      <c r="N53" s="36">
        <v>0</v>
      </c>
      <c r="O53" s="36">
        <v>393</v>
      </c>
      <c r="P53" s="36">
        <v>11733</v>
      </c>
      <c r="Q53" s="63">
        <v>0.8339137081705452</v>
      </c>
      <c r="R53" s="63">
        <v>0.7308267464217048</v>
      </c>
      <c r="S53" s="63">
        <v>1</v>
      </c>
      <c r="T53" s="63">
        <v>0.9854681260168614</v>
      </c>
      <c r="U53" s="36">
        <v>11737</v>
      </c>
      <c r="V53" s="36">
        <v>4</v>
      </c>
      <c r="W53" s="36">
        <v>96</v>
      </c>
      <c r="X53" s="36">
        <v>11837</v>
      </c>
      <c r="Y53" s="36">
        <v>1840</v>
      </c>
      <c r="Z53" s="36">
        <v>13677</v>
      </c>
      <c r="AA53" s="36">
        <v>2310</v>
      </c>
      <c r="AB53" s="36">
        <v>31</v>
      </c>
      <c r="AC53" s="10"/>
    </row>
    <row r="54" spans="2:29" s="3" customFormat="1" ht="12.75">
      <c r="B54" s="36" t="s">
        <v>623</v>
      </c>
      <c r="C54" s="36" t="s">
        <v>720</v>
      </c>
      <c r="D54" s="35"/>
      <c r="E54" s="36">
        <v>44249</v>
      </c>
      <c r="F54" s="36">
        <v>1012</v>
      </c>
      <c r="G54" s="36">
        <v>13782</v>
      </c>
      <c r="H54" s="36">
        <v>59043</v>
      </c>
      <c r="I54" s="55">
        <v>27546</v>
      </c>
      <c r="J54" s="55">
        <v>1012</v>
      </c>
      <c r="K54" s="55">
        <v>13668</v>
      </c>
      <c r="L54" s="55">
        <v>42226</v>
      </c>
      <c r="M54" s="36">
        <v>8174</v>
      </c>
      <c r="N54" s="36">
        <v>0</v>
      </c>
      <c r="O54" s="36">
        <v>114</v>
      </c>
      <c r="P54" s="36">
        <v>8288</v>
      </c>
      <c r="Q54" s="63">
        <v>0.8359266737934038</v>
      </c>
      <c r="R54" s="63">
        <v>0.7711646136618141</v>
      </c>
      <c r="S54" s="63">
        <v>1</v>
      </c>
      <c r="T54" s="63">
        <v>0.9917283413147584</v>
      </c>
      <c r="U54" s="36">
        <v>11665</v>
      </c>
      <c r="V54" s="36">
        <v>0</v>
      </c>
      <c r="W54" s="36">
        <v>543</v>
      </c>
      <c r="X54" s="36">
        <v>12208</v>
      </c>
      <c r="Y54" s="36">
        <v>4904</v>
      </c>
      <c r="Z54" s="36">
        <v>17112</v>
      </c>
      <c r="AA54" s="36">
        <v>2796</v>
      </c>
      <c r="AB54" s="36">
        <v>8</v>
      </c>
      <c r="AC54" s="10"/>
    </row>
    <row r="55" spans="2:29" s="3" customFormat="1" ht="12.75">
      <c r="B55" s="36" t="s">
        <v>624</v>
      </c>
      <c r="C55" s="36" t="s">
        <v>712</v>
      </c>
      <c r="D55" s="35"/>
      <c r="E55" s="36">
        <v>15431</v>
      </c>
      <c r="F55" s="36">
        <v>427</v>
      </c>
      <c r="G55" s="36">
        <v>7566</v>
      </c>
      <c r="H55" s="36">
        <v>23424</v>
      </c>
      <c r="I55" s="55">
        <v>9388</v>
      </c>
      <c r="J55" s="55">
        <v>427</v>
      </c>
      <c r="K55" s="55">
        <v>7363</v>
      </c>
      <c r="L55" s="55">
        <v>17178</v>
      </c>
      <c r="M55" s="36">
        <v>6043</v>
      </c>
      <c r="N55" s="36">
        <v>0</v>
      </c>
      <c r="O55" s="36">
        <v>203</v>
      </c>
      <c r="P55" s="36">
        <v>6246</v>
      </c>
      <c r="Q55" s="63">
        <v>0.7333504098360656</v>
      </c>
      <c r="R55" s="63">
        <v>0.6083857170630549</v>
      </c>
      <c r="S55" s="63">
        <v>1</v>
      </c>
      <c r="T55" s="63">
        <v>0.9731694422416072</v>
      </c>
      <c r="U55" s="36">
        <v>5949</v>
      </c>
      <c r="V55" s="36">
        <v>0</v>
      </c>
      <c r="W55" s="36">
        <v>0</v>
      </c>
      <c r="X55" s="36">
        <v>5949</v>
      </c>
      <c r="Y55" s="36">
        <v>2676</v>
      </c>
      <c r="Z55" s="36">
        <v>8625</v>
      </c>
      <c r="AA55" s="36">
        <v>1780</v>
      </c>
      <c r="AB55" s="36">
        <v>321</v>
      </c>
      <c r="AC55" s="10"/>
    </row>
    <row r="56" spans="2:29" s="3" customFormat="1" ht="12.75">
      <c r="B56" s="36" t="s">
        <v>625</v>
      </c>
      <c r="C56" s="36" t="s">
        <v>713</v>
      </c>
      <c r="D56" s="35"/>
      <c r="E56" s="36">
        <v>20985</v>
      </c>
      <c r="F56" s="36">
        <v>0</v>
      </c>
      <c r="G56" s="36">
        <v>9983</v>
      </c>
      <c r="H56" s="36">
        <v>30968</v>
      </c>
      <c r="I56" s="55">
        <v>11098</v>
      </c>
      <c r="J56" s="55">
        <v>0</v>
      </c>
      <c r="K56" s="55">
        <v>9433</v>
      </c>
      <c r="L56" s="55">
        <v>20531</v>
      </c>
      <c r="M56" s="36">
        <v>3461</v>
      </c>
      <c r="N56" s="36">
        <v>0</v>
      </c>
      <c r="O56" s="36">
        <v>230</v>
      </c>
      <c r="P56" s="36">
        <v>3691</v>
      </c>
      <c r="Q56" s="63">
        <v>0.8476178680538353</v>
      </c>
      <c r="R56" s="63">
        <v>0.7622776289580329</v>
      </c>
      <c r="S56" s="63" t="s">
        <v>9</v>
      </c>
      <c r="T56" s="63">
        <v>0.9761978681568871</v>
      </c>
      <c r="U56" s="36">
        <v>7155</v>
      </c>
      <c r="V56" s="36">
        <v>0</v>
      </c>
      <c r="W56" s="36">
        <v>220</v>
      </c>
      <c r="X56" s="36">
        <v>7375</v>
      </c>
      <c r="Y56" s="36">
        <v>2722</v>
      </c>
      <c r="Z56" s="36">
        <v>10097</v>
      </c>
      <c r="AA56" s="36">
        <v>492</v>
      </c>
      <c r="AB56" s="36">
        <v>4</v>
      </c>
      <c r="AC56" s="10"/>
    </row>
    <row r="57" spans="2:29" s="3" customFormat="1" ht="12.75">
      <c r="B57" s="36" t="s">
        <v>626</v>
      </c>
      <c r="C57" s="36" t="s">
        <v>667</v>
      </c>
      <c r="D57" s="35"/>
      <c r="E57" s="36">
        <v>25262</v>
      </c>
      <c r="F57" s="36">
        <v>0</v>
      </c>
      <c r="G57" s="36">
        <v>8078</v>
      </c>
      <c r="H57" s="36">
        <v>33340</v>
      </c>
      <c r="I57" s="55">
        <v>20102</v>
      </c>
      <c r="J57" s="55">
        <v>0</v>
      </c>
      <c r="K57" s="55">
        <v>8058</v>
      </c>
      <c r="L57" s="55">
        <v>28160</v>
      </c>
      <c r="M57" s="36">
        <v>5160</v>
      </c>
      <c r="N57" s="36">
        <v>0</v>
      </c>
      <c r="O57" s="36">
        <v>20</v>
      </c>
      <c r="P57" s="36">
        <v>5180</v>
      </c>
      <c r="Q57" s="63">
        <v>0.8446310737852429</v>
      </c>
      <c r="R57" s="63">
        <v>0.7957406381125801</v>
      </c>
      <c r="S57" s="63" t="s">
        <v>9</v>
      </c>
      <c r="T57" s="63">
        <v>0.9975241396385244</v>
      </c>
      <c r="U57" s="36">
        <v>7168</v>
      </c>
      <c r="V57" s="36">
        <v>0</v>
      </c>
      <c r="W57" s="36">
        <v>0</v>
      </c>
      <c r="X57" s="36">
        <v>7168</v>
      </c>
      <c r="Y57" s="36">
        <v>1621</v>
      </c>
      <c r="Z57" s="36">
        <v>8789</v>
      </c>
      <c r="AA57" s="36">
        <v>1225</v>
      </c>
      <c r="AB57" s="36">
        <v>2</v>
      </c>
      <c r="AC57" s="10"/>
    </row>
    <row r="58" spans="2:29" s="3" customFormat="1" ht="12.75">
      <c r="B58" s="36" t="s">
        <v>627</v>
      </c>
      <c r="C58" s="36" t="s">
        <v>733</v>
      </c>
      <c r="D58" s="35"/>
      <c r="E58" s="36">
        <v>35727</v>
      </c>
      <c r="F58" s="36">
        <v>1101</v>
      </c>
      <c r="G58" s="36">
        <v>18475</v>
      </c>
      <c r="H58" s="36">
        <v>55303</v>
      </c>
      <c r="I58" s="55">
        <v>27653</v>
      </c>
      <c r="J58" s="55">
        <v>1089</v>
      </c>
      <c r="K58" s="55">
        <v>18254</v>
      </c>
      <c r="L58" s="55">
        <v>46996</v>
      </c>
      <c r="M58" s="36">
        <v>8074</v>
      </c>
      <c r="N58" s="36">
        <v>12</v>
      </c>
      <c r="O58" s="36">
        <v>221</v>
      </c>
      <c r="P58" s="36">
        <v>8307</v>
      </c>
      <c r="Q58" s="63">
        <v>0.8497911505704935</v>
      </c>
      <c r="R58" s="63">
        <v>0.7740084529907353</v>
      </c>
      <c r="S58" s="63">
        <v>0.989100817438692</v>
      </c>
      <c r="T58" s="63">
        <v>0.9880378890392422</v>
      </c>
      <c r="U58" s="36">
        <v>11622</v>
      </c>
      <c r="V58" s="36">
        <v>19</v>
      </c>
      <c r="W58" s="36">
        <v>17</v>
      </c>
      <c r="X58" s="36">
        <v>11658</v>
      </c>
      <c r="Y58" s="36">
        <v>2884</v>
      </c>
      <c r="Z58" s="36">
        <v>14542</v>
      </c>
      <c r="AA58" s="36">
        <v>1743</v>
      </c>
      <c r="AB58" s="36">
        <v>2</v>
      </c>
      <c r="AC58" s="10"/>
    </row>
    <row r="59" spans="2:29" s="3" customFormat="1" ht="12.75">
      <c r="B59" s="36" t="s">
        <v>628</v>
      </c>
      <c r="C59" s="36" t="s">
        <v>714</v>
      </c>
      <c r="D59" s="35"/>
      <c r="E59" s="36">
        <v>44577</v>
      </c>
      <c r="F59" s="36">
        <v>1042</v>
      </c>
      <c r="G59" s="36">
        <v>30289</v>
      </c>
      <c r="H59" s="36">
        <v>75908</v>
      </c>
      <c r="I59" s="55">
        <v>29708</v>
      </c>
      <c r="J59" s="55">
        <v>1005</v>
      </c>
      <c r="K59" s="55">
        <v>29636</v>
      </c>
      <c r="L59" s="55">
        <v>60349</v>
      </c>
      <c r="M59" s="36">
        <v>14869</v>
      </c>
      <c r="N59" s="36">
        <v>37</v>
      </c>
      <c r="O59" s="36">
        <v>653</v>
      </c>
      <c r="P59" s="36">
        <v>15559</v>
      </c>
      <c r="Q59" s="63">
        <v>0.7950281920219213</v>
      </c>
      <c r="R59" s="63">
        <v>0.6664423357336743</v>
      </c>
      <c r="S59" s="63">
        <v>0.9644913627639156</v>
      </c>
      <c r="T59" s="63">
        <v>0.9784410181914226</v>
      </c>
      <c r="U59" s="36">
        <v>11435</v>
      </c>
      <c r="V59" s="36">
        <v>32</v>
      </c>
      <c r="W59" s="36">
        <v>0</v>
      </c>
      <c r="X59" s="36">
        <v>11467</v>
      </c>
      <c r="Y59" s="36">
        <v>3322</v>
      </c>
      <c r="Z59" s="36">
        <v>14789</v>
      </c>
      <c r="AA59" s="36">
        <v>3226</v>
      </c>
      <c r="AB59" s="36">
        <v>117</v>
      </c>
      <c r="AC59" s="10"/>
    </row>
    <row r="60" spans="2:29" s="3" customFormat="1" ht="12.75">
      <c r="B60" s="38" t="s">
        <v>629</v>
      </c>
      <c r="C60" s="38" t="s">
        <v>722</v>
      </c>
      <c r="D60" s="37"/>
      <c r="E60" s="38">
        <v>69417</v>
      </c>
      <c r="F60" s="38">
        <v>675</v>
      </c>
      <c r="G60" s="38">
        <v>23125</v>
      </c>
      <c r="H60" s="38">
        <v>93217</v>
      </c>
      <c r="I60" s="64">
        <v>37172</v>
      </c>
      <c r="J60" s="64">
        <v>675</v>
      </c>
      <c r="K60" s="64">
        <v>18645</v>
      </c>
      <c r="L60" s="64">
        <v>56492</v>
      </c>
      <c r="M60" s="38">
        <v>13963</v>
      </c>
      <c r="N60" s="38">
        <v>0</v>
      </c>
      <c r="O60" s="38">
        <v>65</v>
      </c>
      <c r="P60" s="38">
        <v>14028</v>
      </c>
      <c r="Q60" s="73">
        <v>0.8010777084515032</v>
      </c>
      <c r="R60" s="73">
        <v>0.7269384961376748</v>
      </c>
      <c r="S60" s="73">
        <v>1</v>
      </c>
      <c r="T60" s="73">
        <v>0.9965259219668626</v>
      </c>
      <c r="U60" s="38">
        <v>17444</v>
      </c>
      <c r="V60" s="38">
        <v>0</v>
      </c>
      <c r="W60" s="38">
        <v>259</v>
      </c>
      <c r="X60" s="38">
        <v>17703</v>
      </c>
      <c r="Y60" s="38">
        <v>7052</v>
      </c>
      <c r="Z60" s="38">
        <v>24755</v>
      </c>
      <c r="AA60" s="38">
        <v>4499</v>
      </c>
      <c r="AB60" s="38">
        <v>1</v>
      </c>
      <c r="AC60" s="10"/>
    </row>
    <row r="61" spans="7:29" s="3" customFormat="1" ht="12.75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0"/>
    </row>
    <row r="62" spans="7:29" s="3" customFormat="1" ht="12.75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0"/>
    </row>
    <row r="63" spans="1:30" s="3" customFormat="1" ht="12.75">
      <c r="A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s="3" customFormat="1" ht="12.75">
      <c r="A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s="3" customFormat="1" ht="12.75">
      <c r="A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s="3" customFormat="1" ht="12.75">
      <c r="A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s="3" customFormat="1" ht="12.75">
      <c r="A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s="3" customFormat="1" ht="12.75">
      <c r="A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s="3" customFormat="1" ht="12.75">
      <c r="A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s="3" customFormat="1" ht="12.75">
      <c r="A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s="3" customFormat="1" ht="12.75">
      <c r="A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s="3" customFormat="1" ht="12.75">
      <c r="A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s="3" customFormat="1" ht="12.75">
      <c r="A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s="3" customFormat="1" ht="12.75">
      <c r="A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3" customFormat="1" ht="12.75">
      <c r="A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s="3" customFormat="1" ht="12.75">
      <c r="A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s="3" customFormat="1" ht="12.75">
      <c r="A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s="3" customFormat="1" ht="12.75">
      <c r="A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s="3" customFormat="1" ht="12.75">
      <c r="A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s="3" customFormat="1" ht="12.75">
      <c r="A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s="3" customFormat="1" ht="12.75">
      <c r="A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s="3" customFormat="1" ht="12.75">
      <c r="A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s="3" customFormat="1" ht="12.75">
      <c r="A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s="3" customFormat="1" ht="12.75">
      <c r="A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s="3" customFormat="1" ht="12.75">
      <c r="A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s="3" customFormat="1" ht="12.75">
      <c r="A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s="3" customFormat="1" ht="12.75">
      <c r="A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s="3" customFormat="1" ht="12.75">
      <c r="A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s="3" customFormat="1" ht="12.75">
      <c r="A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s="3" customFormat="1" ht="12.75">
      <c r="A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s="3" customFormat="1" ht="12.75">
      <c r="A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s="3" customFormat="1" ht="12.75">
      <c r="A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s="3" customFormat="1" ht="12.75">
      <c r="A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s="3" customFormat="1" ht="12.75">
      <c r="A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s="3" customFormat="1" ht="12.75">
      <c r="A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s="3" customFormat="1" ht="12.75">
      <c r="A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s="3" customFormat="1" ht="12.75">
      <c r="A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s="3" customFormat="1" ht="12.75">
      <c r="A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s="3" customFormat="1" ht="12.75">
      <c r="A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s="3" customFormat="1" ht="12.75">
      <c r="A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s="3" customFormat="1" ht="12.75">
      <c r="A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s="3" customFormat="1" ht="12.75">
      <c r="A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s="3" customFormat="1" ht="12.75">
      <c r="A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s="3" customFormat="1" ht="12.75">
      <c r="A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s="3" customFormat="1" ht="12.75">
      <c r="A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s="3" customFormat="1" ht="12.75">
      <c r="A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s="3" customFormat="1" ht="12.75">
      <c r="A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s="3" customFormat="1" ht="12.75">
      <c r="A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s="3" customFormat="1" ht="12.75">
      <c r="A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s="3" customFormat="1" ht="12.75">
      <c r="A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s="3" customFormat="1" ht="12.75">
      <c r="A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3" customFormat="1" ht="12.75">
      <c r="A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3" customFormat="1" ht="12.75">
      <c r="A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3" customFormat="1" ht="12.75">
      <c r="A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3" customFormat="1" ht="12.75">
      <c r="A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3" customFormat="1" ht="12.75">
      <c r="A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3" customFormat="1" ht="12.75">
      <c r="A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3" customFormat="1" ht="12.75">
      <c r="A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3" customFormat="1" ht="12.75">
      <c r="A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3" customFormat="1" ht="12.75">
      <c r="A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3" customFormat="1" ht="12.75">
      <c r="A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3" customFormat="1" ht="12.75">
      <c r="A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3" customFormat="1" ht="12.75">
      <c r="A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3" customFormat="1" ht="12.75">
      <c r="A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3" customFormat="1" ht="12.75">
      <c r="A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3" customFormat="1" ht="12.75">
      <c r="A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3" customFormat="1" ht="12.75">
      <c r="A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3" customFormat="1" ht="12.75">
      <c r="A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s="3" customFormat="1" ht="12.75">
      <c r="A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3" customFormat="1" ht="12.75">
      <c r="A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s="3" customFormat="1" ht="12.75">
      <c r="A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s="3" customFormat="1" ht="12.75">
      <c r="A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s="3" customFormat="1" ht="12.75">
      <c r="A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s="3" customFormat="1" ht="12.75">
      <c r="A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s="3" customFormat="1" ht="12.75">
      <c r="A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s="3" customFormat="1" ht="12.75">
      <c r="A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s="3" customFormat="1" ht="12.75">
      <c r="A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s="3" customFormat="1" ht="12.75">
      <c r="A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s="3" customFormat="1" ht="12.75">
      <c r="A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s="3" customFormat="1" ht="12.75">
      <c r="A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s="3" customFormat="1" ht="12.75">
      <c r="A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s="3" customFormat="1" ht="12.75">
      <c r="A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s="3" customFormat="1" ht="12.75">
      <c r="A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s="3" customFormat="1" ht="12.75">
      <c r="A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s="3" customFormat="1" ht="12.75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s="3" customFormat="1" ht="12.75">
      <c r="A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s="3" customFormat="1" ht="12.75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s="3" customFormat="1" ht="12.75">
      <c r="A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s="3" customFormat="1" ht="12.75">
      <c r="A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s="3" customFormat="1" ht="12.75">
      <c r="A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s="3" customFormat="1" ht="12.75">
      <c r="A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s="3" customFormat="1" ht="12.75">
      <c r="A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s="3" customFormat="1" ht="12.75">
      <c r="A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s="3" customFormat="1" ht="12.75">
      <c r="A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s="3" customFormat="1" ht="12.75">
      <c r="A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s="3" customFormat="1" ht="12.75">
      <c r="A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s="3" customFormat="1" ht="12.75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s="3" customFormat="1" ht="12.75">
      <c r="A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s="3" customFormat="1" ht="12.75">
      <c r="A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s="3" customFormat="1" ht="12.75">
      <c r="A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s="3" customFormat="1" ht="12.75">
      <c r="A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s="3" customFormat="1" ht="12.75">
      <c r="A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s="3" customFormat="1" ht="12.75">
      <c r="A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s="3" customFormat="1" ht="12.75">
      <c r="A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s="3" customFormat="1" ht="12.75">
      <c r="A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s="3" customFormat="1" ht="12.75">
      <c r="A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s="3" customFormat="1" ht="12.75">
      <c r="A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s="3" customFormat="1" ht="12.75">
      <c r="A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s="3" customFormat="1" ht="12.75">
      <c r="A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s="3" customFormat="1" ht="12.75">
      <c r="A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s="3" customFormat="1" ht="12.75">
      <c r="A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s="3" customFormat="1" ht="12.75">
      <c r="A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s="3" customFormat="1" ht="12.75">
      <c r="A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s="3" customFormat="1" ht="12.75">
      <c r="A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s="3" customFormat="1" ht="12.75">
      <c r="A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s="3" customFormat="1" ht="12.75">
      <c r="A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s="3" customFormat="1" ht="12.75">
      <c r="A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s="3" customFormat="1" ht="12.75">
      <c r="A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s="3" customFormat="1" ht="12.75">
      <c r="A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s="3" customFormat="1" ht="12.75">
      <c r="A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s="3" customFormat="1" ht="12.75">
      <c r="A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s="3" customFormat="1" ht="12.75">
      <c r="A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s="3" customFormat="1" ht="12.75">
      <c r="A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s="3" customFormat="1" ht="12.75">
      <c r="A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s="3" customFormat="1" ht="12.75">
      <c r="A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s="3" customFormat="1" ht="12.75">
      <c r="A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s="3" customFormat="1" ht="12.75">
      <c r="A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s="3" customFormat="1" ht="12.75">
      <c r="A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s="3" customFormat="1" ht="12.75">
      <c r="A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s="3" customFormat="1" ht="12.75">
      <c r="A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s="3" customFormat="1" ht="12.75">
      <c r="A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s="3" customFormat="1" ht="12.75">
      <c r="A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s="3" customFormat="1" ht="12.75">
      <c r="A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s="3" customFormat="1" ht="12.75">
      <c r="A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s="3" customFormat="1" ht="12.75">
      <c r="A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s="3" customFormat="1" ht="12.75">
      <c r="A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s="3" customFormat="1" ht="12.75">
      <c r="A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s="3" customFormat="1" ht="12.75">
      <c r="A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s="3" customFormat="1" ht="12.75">
      <c r="A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s="3" customFormat="1" ht="12.75">
      <c r="A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s="3" customFormat="1" ht="12.75">
      <c r="A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s="3" customFormat="1" ht="12.75">
      <c r="A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s="3" customFormat="1" ht="12.75">
      <c r="A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s="3" customFormat="1" ht="12.75">
      <c r="A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s="3" customFormat="1" ht="12.75">
      <c r="A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s="3" customFormat="1" ht="12.75">
      <c r="A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s="3" customFormat="1" ht="12.75">
      <c r="A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s="3" customFormat="1" ht="12.75">
      <c r="A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s="3" customFormat="1" ht="12.75">
      <c r="A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s="3" customFormat="1" ht="12.75">
      <c r="A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s="3" customFormat="1" ht="12.75">
      <c r="A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s="3" customFormat="1" ht="12.75">
      <c r="A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s="3" customFormat="1" ht="12.75">
      <c r="A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s="3" customFormat="1" ht="12.75">
      <c r="A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s="3" customFormat="1" ht="12.75">
      <c r="A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s="3" customFormat="1" ht="12.75">
      <c r="A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s="3" customFormat="1" ht="12.75">
      <c r="A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s="3" customFormat="1" ht="12.75">
      <c r="A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s="3" customFormat="1" ht="12.75">
      <c r="A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s="3" customFormat="1" ht="12.75">
      <c r="A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s="3" customFormat="1" ht="12.75">
      <c r="A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s="3" customFormat="1" ht="12.75">
      <c r="A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s="3" customFormat="1" ht="12.75">
      <c r="A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s="3" customFormat="1" ht="12.75">
      <c r="A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s="3" customFormat="1" ht="12.75">
      <c r="A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s="3" customFormat="1" ht="12.75">
      <c r="A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s="3" customFormat="1" ht="12.75">
      <c r="A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s="3" customFormat="1" ht="12.75">
      <c r="A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s="3" customFormat="1" ht="12.75">
      <c r="A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s="3" customFormat="1" ht="12.75">
      <c r="A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s="3" customFormat="1" ht="12.75">
      <c r="A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s="3" customFormat="1" ht="12.75">
      <c r="A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s="3" customFormat="1" ht="12.75">
      <c r="A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s="3" customFormat="1" ht="12.75">
      <c r="A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s="3" customFormat="1" ht="12.75">
      <c r="A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s="3" customFormat="1" ht="12.75">
      <c r="A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s="3" customFormat="1" ht="12.75">
      <c r="A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s="3" customFormat="1" ht="12.75">
      <c r="A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s="3" customFormat="1" ht="12.75">
      <c r="A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s="3" customFormat="1" ht="12.75">
      <c r="A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s="3" customFormat="1" ht="12.75">
      <c r="A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s="3" customFormat="1" ht="12.75">
      <c r="A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s="3" customFormat="1" ht="12.75">
      <c r="A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s="3" customFormat="1" ht="12.75">
      <c r="A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s="3" customFormat="1" ht="12.75">
      <c r="A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s="3" customFormat="1" ht="12.75">
      <c r="A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s="3" customFormat="1" ht="12.75">
      <c r="A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s="3" customFormat="1" ht="12.75">
      <c r="A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s="3" customFormat="1" ht="12.75">
      <c r="A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s="3" customFormat="1" ht="12.75">
      <c r="A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s="3" customFormat="1" ht="12.75">
      <c r="A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s="3" customFormat="1" ht="12.75">
      <c r="A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s="3" customFormat="1" ht="12.75">
      <c r="A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s="3" customFormat="1" ht="12.75" customHeight="1">
      <c r="A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s="3" customFormat="1" ht="12.75">
      <c r="A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s="3" customFormat="1" ht="12.75">
      <c r="A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s="3" customFormat="1" ht="12.75">
      <c r="A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s="3" customFormat="1" ht="12.75">
      <c r="A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s="3" customFormat="1" ht="12.75">
      <c r="A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s="3" customFormat="1" ht="12.75">
      <c r="A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s="3" customFormat="1" ht="12.75">
      <c r="A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s="3" customFormat="1" ht="12.75">
      <c r="A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s="3" customFormat="1" ht="12.75">
      <c r="A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s="3" customFormat="1" ht="12.75">
      <c r="A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s="3" customFormat="1" ht="12.75">
      <c r="A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s="3" customFormat="1" ht="12.75">
      <c r="A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73" ht="26.25" customHeight="1"/>
    <row r="378" ht="12.75">
      <c r="AE378" s="10"/>
    </row>
    <row r="379" ht="12.75">
      <c r="AE379" s="10"/>
    </row>
    <row r="380" ht="12.75">
      <c r="AE380" s="10"/>
    </row>
    <row r="381" ht="12.75">
      <c r="AE381" s="10"/>
    </row>
    <row r="382" ht="12.75">
      <c r="AE382" s="10"/>
    </row>
    <row r="383" ht="12.75">
      <c r="AE383" s="10"/>
    </row>
    <row r="384" ht="12.75">
      <c r="AE384" s="10"/>
    </row>
    <row r="385" ht="12.75">
      <c r="AE385" s="10"/>
    </row>
    <row r="386" ht="12.75">
      <c r="AE386" s="10"/>
    </row>
    <row r="387" ht="12.75">
      <c r="AE387" s="10"/>
    </row>
    <row r="388" ht="12.75">
      <c r="AE388" s="10"/>
    </row>
    <row r="389" ht="12.75">
      <c r="AE389" s="10"/>
    </row>
    <row r="390" ht="12.75">
      <c r="AE390" s="10"/>
    </row>
    <row r="391" ht="12.75">
      <c r="AE391" s="10"/>
    </row>
    <row r="392" ht="12.75">
      <c r="AE392" s="10"/>
    </row>
  </sheetData>
  <sheetProtection/>
  <mergeCells count="6">
    <mergeCell ref="C2:C3"/>
    <mergeCell ref="U15:AB15"/>
    <mergeCell ref="M15:P15"/>
    <mergeCell ref="E15:H15"/>
    <mergeCell ref="I15:L15"/>
    <mergeCell ref="Q15:T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74"/>
  <sheetViews>
    <sheetView zoomScale="90" zoomScaleNormal="90" zoomScalePageLayoutView="0" workbookViewId="0" topLeftCell="C1">
      <selection activeCell="C1" sqref="C1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75" t="s">
        <v>257</v>
      </c>
      <c r="B3" s="75" t="s">
        <v>258</v>
      </c>
      <c r="C3" s="75" t="s">
        <v>5</v>
      </c>
      <c r="D3" s="75" t="s">
        <v>256</v>
      </c>
      <c r="E3" s="75"/>
      <c r="F3" s="75"/>
      <c r="G3" s="75" t="s">
        <v>256</v>
      </c>
      <c r="H3" s="76" t="s">
        <v>4</v>
      </c>
    </row>
    <row r="4" spans="1:8" ht="12.75">
      <c r="A4" t="s">
        <v>90</v>
      </c>
      <c r="B4" t="s">
        <v>311</v>
      </c>
      <c r="C4" t="s">
        <v>698</v>
      </c>
      <c r="D4" t="s">
        <v>655</v>
      </c>
      <c r="G4" t="s">
        <v>723</v>
      </c>
      <c r="H4" t="s">
        <v>588</v>
      </c>
    </row>
    <row r="5" spans="1:8" ht="12.75">
      <c r="A5" t="s">
        <v>46</v>
      </c>
      <c r="B5" t="s">
        <v>311</v>
      </c>
      <c r="C5" t="s">
        <v>316</v>
      </c>
      <c r="D5" t="s">
        <v>655</v>
      </c>
      <c r="G5" t="s">
        <v>699</v>
      </c>
      <c r="H5" t="s">
        <v>589</v>
      </c>
    </row>
    <row r="6" spans="1:8" ht="12.75">
      <c r="A6" t="s">
        <v>220</v>
      </c>
      <c r="B6" t="s">
        <v>311</v>
      </c>
      <c r="C6" t="s">
        <v>328</v>
      </c>
      <c r="D6" t="s">
        <v>655</v>
      </c>
      <c r="G6" t="s">
        <v>701</v>
      </c>
      <c r="H6" t="s">
        <v>590</v>
      </c>
    </row>
    <row r="7" spans="1:8" ht="12.75">
      <c r="A7" t="s">
        <v>149</v>
      </c>
      <c r="B7" t="s">
        <v>311</v>
      </c>
      <c r="C7" t="s">
        <v>327</v>
      </c>
      <c r="D7" t="s">
        <v>655</v>
      </c>
      <c r="G7" t="s">
        <v>724</v>
      </c>
      <c r="H7" t="s">
        <v>591</v>
      </c>
    </row>
    <row r="8" spans="1:8" ht="12.75">
      <c r="A8" t="s">
        <v>58</v>
      </c>
      <c r="B8" t="s">
        <v>311</v>
      </c>
      <c r="C8" t="s">
        <v>331</v>
      </c>
      <c r="D8" t="s">
        <v>655</v>
      </c>
      <c r="G8" t="s">
        <v>725</v>
      </c>
      <c r="H8" t="s">
        <v>592</v>
      </c>
    </row>
    <row r="9" spans="1:8" ht="12.75">
      <c r="A9" t="s">
        <v>251</v>
      </c>
      <c r="B9" t="s">
        <v>311</v>
      </c>
      <c r="C9" t="s">
        <v>333</v>
      </c>
      <c r="D9" t="s">
        <v>655</v>
      </c>
      <c r="G9" t="s">
        <v>702</v>
      </c>
      <c r="H9" t="s">
        <v>593</v>
      </c>
    </row>
    <row r="10" spans="1:8" ht="12.75">
      <c r="A10" t="s">
        <v>219</v>
      </c>
      <c r="B10" t="s">
        <v>311</v>
      </c>
      <c r="C10" t="s">
        <v>700</v>
      </c>
      <c r="D10" t="s">
        <v>655</v>
      </c>
      <c r="G10" t="s">
        <v>715</v>
      </c>
      <c r="H10" t="s">
        <v>594</v>
      </c>
    </row>
    <row r="11" spans="1:8" ht="12.75">
      <c r="A11" t="s">
        <v>231</v>
      </c>
      <c r="B11" t="s">
        <v>311</v>
      </c>
      <c r="C11" t="s">
        <v>335</v>
      </c>
      <c r="D11" t="s">
        <v>655</v>
      </c>
      <c r="G11" t="s">
        <v>726</v>
      </c>
      <c r="H11" t="s">
        <v>595</v>
      </c>
    </row>
    <row r="12" spans="1:8" ht="12.75">
      <c r="A12" t="s">
        <v>247</v>
      </c>
      <c r="B12" t="s">
        <v>311</v>
      </c>
      <c r="C12" t="s">
        <v>631</v>
      </c>
      <c r="D12" t="s">
        <v>656</v>
      </c>
      <c r="G12" t="s">
        <v>703</v>
      </c>
      <c r="H12" t="s">
        <v>596</v>
      </c>
    </row>
    <row r="13" spans="1:8" ht="12.75">
      <c r="A13" t="s">
        <v>140</v>
      </c>
      <c r="B13" t="s">
        <v>311</v>
      </c>
      <c r="C13" t="s">
        <v>530</v>
      </c>
      <c r="D13" t="s">
        <v>656</v>
      </c>
      <c r="G13" t="s">
        <v>716</v>
      </c>
      <c r="H13" t="s">
        <v>597</v>
      </c>
    </row>
    <row r="14" spans="1:8" ht="12.75">
      <c r="A14" t="s">
        <v>56</v>
      </c>
      <c r="B14" t="s">
        <v>311</v>
      </c>
      <c r="C14" t="s">
        <v>326</v>
      </c>
      <c r="D14" t="s">
        <v>656</v>
      </c>
      <c r="G14" t="s">
        <v>662</v>
      </c>
      <c r="H14" t="s">
        <v>598</v>
      </c>
    </row>
    <row r="15" spans="1:8" ht="12.75">
      <c r="A15" t="s">
        <v>54</v>
      </c>
      <c r="B15" t="s">
        <v>311</v>
      </c>
      <c r="C15" t="s">
        <v>337</v>
      </c>
      <c r="D15" t="s">
        <v>656</v>
      </c>
      <c r="G15" t="s">
        <v>663</v>
      </c>
      <c r="H15" t="s">
        <v>599</v>
      </c>
    </row>
    <row r="16" spans="1:8" ht="12.75">
      <c r="A16" t="s">
        <v>55</v>
      </c>
      <c r="B16" t="s">
        <v>311</v>
      </c>
      <c r="C16" t="s">
        <v>671</v>
      </c>
      <c r="D16" t="s">
        <v>656</v>
      </c>
      <c r="G16" t="s">
        <v>655</v>
      </c>
      <c r="H16" t="s">
        <v>600</v>
      </c>
    </row>
    <row r="17" spans="1:8" ht="12.75">
      <c r="A17" t="s">
        <v>118</v>
      </c>
      <c r="B17" t="s">
        <v>311</v>
      </c>
      <c r="C17" t="s">
        <v>672</v>
      </c>
      <c r="D17" t="s">
        <v>656</v>
      </c>
      <c r="G17" t="s">
        <v>664</v>
      </c>
      <c r="H17" t="s">
        <v>601</v>
      </c>
    </row>
    <row r="18" spans="1:8" ht="12.75">
      <c r="A18" t="s">
        <v>155</v>
      </c>
      <c r="B18" t="s">
        <v>311</v>
      </c>
      <c r="C18" t="s">
        <v>323</v>
      </c>
      <c r="D18" t="s">
        <v>656</v>
      </c>
      <c r="G18" t="s">
        <v>665</v>
      </c>
      <c r="H18" t="s">
        <v>602</v>
      </c>
    </row>
    <row r="19" spans="1:8" ht="12.75">
      <c r="A19" t="s">
        <v>549</v>
      </c>
      <c r="B19" t="s">
        <v>311</v>
      </c>
      <c r="C19" t="s">
        <v>632</v>
      </c>
      <c r="D19" t="s">
        <v>657</v>
      </c>
      <c r="G19" t="s">
        <v>717</v>
      </c>
      <c r="H19" t="s">
        <v>603</v>
      </c>
    </row>
    <row r="20" spans="1:8" ht="12.75">
      <c r="A20" t="s">
        <v>550</v>
      </c>
      <c r="B20" t="s">
        <v>311</v>
      </c>
      <c r="C20" t="s">
        <v>557</v>
      </c>
      <c r="D20" t="s">
        <v>657</v>
      </c>
      <c r="G20" t="s">
        <v>729</v>
      </c>
      <c r="H20" t="s">
        <v>604</v>
      </c>
    </row>
    <row r="21" spans="1:8" ht="12.75">
      <c r="A21" t="s">
        <v>551</v>
      </c>
      <c r="B21" t="s">
        <v>311</v>
      </c>
      <c r="C21" t="s">
        <v>633</v>
      </c>
      <c r="D21" t="s">
        <v>657</v>
      </c>
      <c r="G21" t="s">
        <v>630</v>
      </c>
      <c r="H21" t="s">
        <v>605</v>
      </c>
    </row>
    <row r="22" spans="1:8" ht="12.75">
      <c r="A22" t="s">
        <v>210</v>
      </c>
      <c r="B22" t="s">
        <v>311</v>
      </c>
      <c r="C22" t="s">
        <v>319</v>
      </c>
      <c r="D22" t="s">
        <v>657</v>
      </c>
      <c r="G22" t="s">
        <v>704</v>
      </c>
      <c r="H22" t="s">
        <v>606</v>
      </c>
    </row>
    <row r="23" spans="1:8" ht="12.75">
      <c r="A23" t="s">
        <v>146</v>
      </c>
      <c r="B23" t="s">
        <v>311</v>
      </c>
      <c r="C23" t="s">
        <v>711</v>
      </c>
      <c r="D23" t="s">
        <v>657</v>
      </c>
      <c r="G23" t="s">
        <v>705</v>
      </c>
      <c r="H23" t="s">
        <v>607</v>
      </c>
    </row>
    <row r="24" spans="1:8" ht="12.75">
      <c r="A24" t="s">
        <v>208</v>
      </c>
      <c r="B24" t="s">
        <v>311</v>
      </c>
      <c r="C24" t="s">
        <v>320</v>
      </c>
      <c r="D24" t="s">
        <v>657</v>
      </c>
      <c r="G24" t="s">
        <v>719</v>
      </c>
      <c r="H24" t="s">
        <v>608</v>
      </c>
    </row>
    <row r="25" spans="1:8" ht="12.75">
      <c r="A25" t="s">
        <v>245</v>
      </c>
      <c r="B25" t="s">
        <v>311</v>
      </c>
      <c r="C25" t="s">
        <v>334</v>
      </c>
      <c r="D25" t="s">
        <v>657</v>
      </c>
      <c r="G25" t="s">
        <v>660</v>
      </c>
      <c r="H25" t="s">
        <v>609</v>
      </c>
    </row>
    <row r="26" spans="1:8" ht="12.75">
      <c r="A26" t="s">
        <v>157</v>
      </c>
      <c r="B26" t="s">
        <v>311</v>
      </c>
      <c r="C26" t="s">
        <v>673</v>
      </c>
      <c r="D26" t="s">
        <v>657</v>
      </c>
      <c r="G26" t="s">
        <v>730</v>
      </c>
      <c r="H26" t="s">
        <v>610</v>
      </c>
    </row>
    <row r="27" spans="1:8" ht="12.75">
      <c r="A27" t="s">
        <v>57</v>
      </c>
      <c r="B27" t="s">
        <v>311</v>
      </c>
      <c r="C27" t="s">
        <v>341</v>
      </c>
      <c r="D27" t="s">
        <v>657</v>
      </c>
      <c r="G27" t="s">
        <v>706</v>
      </c>
      <c r="H27" t="s">
        <v>611</v>
      </c>
    </row>
    <row r="28" spans="1:8" ht="12.75">
      <c r="A28" t="s">
        <v>31</v>
      </c>
      <c r="B28" t="s">
        <v>311</v>
      </c>
      <c r="C28" t="s">
        <v>338</v>
      </c>
      <c r="D28" t="s">
        <v>657</v>
      </c>
      <c r="G28" s="74" t="s">
        <v>696</v>
      </c>
      <c r="H28" t="s">
        <v>612</v>
      </c>
    </row>
    <row r="29" spans="1:8" ht="12.75">
      <c r="A29" t="s">
        <v>227</v>
      </c>
      <c r="B29" t="s">
        <v>311</v>
      </c>
      <c r="C29" t="s">
        <v>697</v>
      </c>
      <c r="D29" t="s">
        <v>658</v>
      </c>
      <c r="G29" t="s">
        <v>707</v>
      </c>
      <c r="H29" t="s">
        <v>613</v>
      </c>
    </row>
    <row r="30" spans="1:8" ht="12.75">
      <c r="A30" t="s">
        <v>104</v>
      </c>
      <c r="B30" t="s">
        <v>311</v>
      </c>
      <c r="C30" t="s">
        <v>718</v>
      </c>
      <c r="D30" t="s">
        <v>658</v>
      </c>
      <c r="G30" t="s">
        <v>708</v>
      </c>
      <c r="H30" t="s">
        <v>614</v>
      </c>
    </row>
    <row r="31" spans="1:8" ht="12.75">
      <c r="A31" t="s">
        <v>114</v>
      </c>
      <c r="B31" t="s">
        <v>311</v>
      </c>
      <c r="C31" t="s">
        <v>674</v>
      </c>
      <c r="D31" t="s">
        <v>658</v>
      </c>
      <c r="G31" t="s">
        <v>656</v>
      </c>
      <c r="H31" t="s">
        <v>615</v>
      </c>
    </row>
    <row r="32" spans="1:8" ht="12.75">
      <c r="A32" t="s">
        <v>105</v>
      </c>
      <c r="B32" t="s">
        <v>311</v>
      </c>
      <c r="C32" t="s">
        <v>721</v>
      </c>
      <c r="D32" t="s">
        <v>658</v>
      </c>
      <c r="G32" t="s">
        <v>657</v>
      </c>
      <c r="H32" t="s">
        <v>616</v>
      </c>
    </row>
    <row r="33" spans="1:8" ht="12.75">
      <c r="A33" t="s">
        <v>246</v>
      </c>
      <c r="B33" t="s">
        <v>311</v>
      </c>
      <c r="C33" t="s">
        <v>340</v>
      </c>
      <c r="D33" t="s">
        <v>658</v>
      </c>
      <c r="G33" t="s">
        <v>661</v>
      </c>
      <c r="H33" t="s">
        <v>617</v>
      </c>
    </row>
    <row r="34" spans="1:8" ht="12.75">
      <c r="A34" t="s">
        <v>221</v>
      </c>
      <c r="B34" t="s">
        <v>311</v>
      </c>
      <c r="C34" t="s">
        <v>342</v>
      </c>
      <c r="D34" t="s">
        <v>658</v>
      </c>
      <c r="G34" t="s">
        <v>709</v>
      </c>
      <c r="H34" t="s">
        <v>618</v>
      </c>
    </row>
    <row r="35" spans="1:8" ht="12.75">
      <c r="A35" t="s">
        <v>106</v>
      </c>
      <c r="B35" t="s">
        <v>311</v>
      </c>
      <c r="C35" t="s">
        <v>313</v>
      </c>
      <c r="D35" t="s">
        <v>659</v>
      </c>
      <c r="G35" t="s">
        <v>658</v>
      </c>
      <c r="H35" t="s">
        <v>619</v>
      </c>
    </row>
    <row r="36" spans="1:8" ht="12.75">
      <c r="A36" t="s">
        <v>43</v>
      </c>
      <c r="B36" t="s">
        <v>311</v>
      </c>
      <c r="C36" t="s">
        <v>634</v>
      </c>
      <c r="D36" t="s">
        <v>659</v>
      </c>
      <c r="G36" t="s">
        <v>710</v>
      </c>
      <c r="H36" t="s">
        <v>620</v>
      </c>
    </row>
    <row r="37" spans="1:8" ht="12.75">
      <c r="A37" t="s">
        <v>170</v>
      </c>
      <c r="B37" t="s">
        <v>311</v>
      </c>
      <c r="C37" t="s">
        <v>727</v>
      </c>
      <c r="D37" t="s">
        <v>659</v>
      </c>
      <c r="G37" t="s">
        <v>666</v>
      </c>
      <c r="H37" t="s">
        <v>621</v>
      </c>
    </row>
    <row r="38" spans="1:8" ht="12.75">
      <c r="A38" t="s">
        <v>206</v>
      </c>
      <c r="B38" t="s">
        <v>311</v>
      </c>
      <c r="C38" t="s">
        <v>728</v>
      </c>
      <c r="D38" t="s">
        <v>659</v>
      </c>
      <c r="G38" t="s">
        <v>659</v>
      </c>
      <c r="H38" t="s">
        <v>622</v>
      </c>
    </row>
    <row r="39" spans="1:8" ht="12.75">
      <c r="A39" t="s">
        <v>59</v>
      </c>
      <c r="B39" t="s">
        <v>311</v>
      </c>
      <c r="C39" t="s">
        <v>330</v>
      </c>
      <c r="D39" t="s">
        <v>659</v>
      </c>
      <c r="G39" t="s">
        <v>720</v>
      </c>
      <c r="H39" t="s">
        <v>623</v>
      </c>
    </row>
    <row r="40" spans="1:8" ht="12.75">
      <c r="A40" t="s">
        <v>229</v>
      </c>
      <c r="B40" t="s">
        <v>311</v>
      </c>
      <c r="C40" t="s">
        <v>635</v>
      </c>
      <c r="D40" t="s">
        <v>659</v>
      </c>
      <c r="G40" t="s">
        <v>712</v>
      </c>
      <c r="H40" t="s">
        <v>624</v>
      </c>
    </row>
    <row r="41" spans="1:8" ht="12.75">
      <c r="A41" t="s">
        <v>228</v>
      </c>
      <c r="B41" t="s">
        <v>311</v>
      </c>
      <c r="C41" t="s">
        <v>636</v>
      </c>
      <c r="D41" t="s">
        <v>659</v>
      </c>
      <c r="G41" t="s">
        <v>713</v>
      </c>
      <c r="H41" t="s">
        <v>625</v>
      </c>
    </row>
    <row r="42" spans="1:8" ht="12.75">
      <c r="A42" t="s">
        <v>107</v>
      </c>
      <c r="B42" t="s">
        <v>311</v>
      </c>
      <c r="C42" t="s">
        <v>675</v>
      </c>
      <c r="D42" t="s">
        <v>659</v>
      </c>
      <c r="G42" t="s">
        <v>667</v>
      </c>
      <c r="H42" t="s">
        <v>626</v>
      </c>
    </row>
    <row r="43" spans="1:8" ht="12.75">
      <c r="A43" t="s">
        <v>259</v>
      </c>
      <c r="B43" t="s">
        <v>311</v>
      </c>
      <c r="C43" t="s">
        <v>336</v>
      </c>
      <c r="D43" t="s">
        <v>659</v>
      </c>
      <c r="G43" t="s">
        <v>733</v>
      </c>
      <c r="H43" t="s">
        <v>627</v>
      </c>
    </row>
    <row r="44" spans="1:8" ht="12.75">
      <c r="A44" t="s">
        <v>70</v>
      </c>
      <c r="B44" t="s">
        <v>731</v>
      </c>
      <c r="C44" t="s">
        <v>349</v>
      </c>
      <c r="D44" t="s">
        <v>699</v>
      </c>
      <c r="G44" t="s">
        <v>714</v>
      </c>
      <c r="H44" t="s">
        <v>628</v>
      </c>
    </row>
    <row r="45" spans="1:8" ht="12.75">
      <c r="A45" t="s">
        <v>71</v>
      </c>
      <c r="B45" t="s">
        <v>731</v>
      </c>
      <c r="C45" t="s">
        <v>732</v>
      </c>
      <c r="D45" t="s">
        <v>699</v>
      </c>
      <c r="G45" t="s">
        <v>722</v>
      </c>
      <c r="H45" t="s">
        <v>629</v>
      </c>
    </row>
    <row r="46" spans="1:4" ht="12.75">
      <c r="A46" t="s">
        <v>79</v>
      </c>
      <c r="B46" t="s">
        <v>731</v>
      </c>
      <c r="C46" t="s">
        <v>379</v>
      </c>
      <c r="D46" t="s">
        <v>699</v>
      </c>
    </row>
    <row r="47" spans="1:4" ht="12.75">
      <c r="A47" t="s">
        <v>215</v>
      </c>
      <c r="B47" t="s">
        <v>731</v>
      </c>
      <c r="C47" t="s">
        <v>395</v>
      </c>
      <c r="D47" t="s">
        <v>699</v>
      </c>
    </row>
    <row r="48" spans="1:4" ht="12.75">
      <c r="A48" t="s">
        <v>35</v>
      </c>
      <c r="B48" t="s">
        <v>731</v>
      </c>
      <c r="C48" t="s">
        <v>344</v>
      </c>
      <c r="D48" t="s">
        <v>701</v>
      </c>
    </row>
    <row r="49" spans="1:4" ht="12.75">
      <c r="A49" t="s">
        <v>260</v>
      </c>
      <c r="B49" t="s">
        <v>731</v>
      </c>
      <c r="C49" t="s">
        <v>346</v>
      </c>
      <c r="D49" t="s">
        <v>701</v>
      </c>
    </row>
    <row r="50" spans="1:4" ht="12.75">
      <c r="A50" t="s">
        <v>33</v>
      </c>
      <c r="B50" t="s">
        <v>731</v>
      </c>
      <c r="C50" t="s">
        <v>347</v>
      </c>
      <c r="D50" t="s">
        <v>701</v>
      </c>
    </row>
    <row r="51" spans="1:4" ht="12.75">
      <c r="A51" t="s">
        <v>143</v>
      </c>
      <c r="B51" t="s">
        <v>731</v>
      </c>
      <c r="C51" t="s">
        <v>734</v>
      </c>
      <c r="D51" t="s">
        <v>701</v>
      </c>
    </row>
    <row r="52" spans="1:4" ht="12.75">
      <c r="A52" t="s">
        <v>294</v>
      </c>
      <c r="B52" t="s">
        <v>731</v>
      </c>
      <c r="C52" t="s">
        <v>637</v>
      </c>
      <c r="D52" t="s">
        <v>701</v>
      </c>
    </row>
    <row r="53" spans="1:4" ht="12.75">
      <c r="A53" t="s">
        <v>42</v>
      </c>
      <c r="B53" t="s">
        <v>731</v>
      </c>
      <c r="C53" t="s">
        <v>638</v>
      </c>
      <c r="D53" t="s">
        <v>701</v>
      </c>
    </row>
    <row r="54" spans="1:4" ht="12.75">
      <c r="A54" t="s">
        <v>150</v>
      </c>
      <c r="B54" t="s">
        <v>731</v>
      </c>
      <c r="C54" t="s">
        <v>676</v>
      </c>
      <c r="D54" t="s">
        <v>701</v>
      </c>
    </row>
    <row r="55" spans="1:4" ht="12.75">
      <c r="A55" t="s">
        <v>216</v>
      </c>
      <c r="B55" t="s">
        <v>731</v>
      </c>
      <c r="C55" t="s">
        <v>639</v>
      </c>
      <c r="D55" t="s">
        <v>701</v>
      </c>
    </row>
    <row r="56" spans="1:4" ht="12.75">
      <c r="A56" t="s">
        <v>154</v>
      </c>
      <c r="B56" t="s">
        <v>731</v>
      </c>
      <c r="C56" t="s">
        <v>402</v>
      </c>
      <c r="D56" t="s">
        <v>701</v>
      </c>
    </row>
    <row r="57" spans="1:4" ht="12.75">
      <c r="A57" t="s">
        <v>98</v>
      </c>
      <c r="B57" t="s">
        <v>731</v>
      </c>
      <c r="C57" t="s">
        <v>358</v>
      </c>
      <c r="D57" t="s">
        <v>702</v>
      </c>
    </row>
    <row r="58" spans="1:4" ht="12.75">
      <c r="A58" t="s">
        <v>147</v>
      </c>
      <c r="B58" t="s">
        <v>731</v>
      </c>
      <c r="C58" t="s">
        <v>677</v>
      </c>
      <c r="D58" t="s">
        <v>702</v>
      </c>
    </row>
    <row r="59" spans="1:4" ht="12.75">
      <c r="A59" t="s">
        <v>94</v>
      </c>
      <c r="B59" t="s">
        <v>731</v>
      </c>
      <c r="C59" t="s">
        <v>735</v>
      </c>
      <c r="D59" t="s">
        <v>702</v>
      </c>
    </row>
    <row r="60" spans="1:4" ht="12.75">
      <c r="A60" t="s">
        <v>207</v>
      </c>
      <c r="B60" t="s">
        <v>731</v>
      </c>
      <c r="C60" t="s">
        <v>736</v>
      </c>
      <c r="D60" t="s">
        <v>703</v>
      </c>
    </row>
    <row r="61" spans="1:4" ht="12.75">
      <c r="A61" t="s">
        <v>123</v>
      </c>
      <c r="B61" t="s">
        <v>731</v>
      </c>
      <c r="C61" t="s">
        <v>365</v>
      </c>
      <c r="D61" t="s">
        <v>703</v>
      </c>
    </row>
    <row r="62" spans="1:4" ht="12.75">
      <c r="A62" t="s">
        <v>262</v>
      </c>
      <c r="B62" t="s">
        <v>731</v>
      </c>
      <c r="C62" t="s">
        <v>385</v>
      </c>
      <c r="D62" t="s">
        <v>703</v>
      </c>
    </row>
    <row r="63" spans="1:4" ht="12.75">
      <c r="A63" t="s">
        <v>108</v>
      </c>
      <c r="B63" t="s">
        <v>731</v>
      </c>
      <c r="C63" t="s">
        <v>392</v>
      </c>
      <c r="D63" t="s">
        <v>703</v>
      </c>
    </row>
    <row r="64" spans="1:4" ht="12.75">
      <c r="A64" t="s">
        <v>117</v>
      </c>
      <c r="B64" t="s">
        <v>731</v>
      </c>
      <c r="C64" t="s">
        <v>737</v>
      </c>
      <c r="D64" t="s">
        <v>703</v>
      </c>
    </row>
    <row r="65" spans="1:4" ht="12.75">
      <c r="A65" t="s">
        <v>184</v>
      </c>
      <c r="B65" t="s">
        <v>731</v>
      </c>
      <c r="C65" t="s">
        <v>415</v>
      </c>
      <c r="D65" t="s">
        <v>704</v>
      </c>
    </row>
    <row r="66" spans="1:4" ht="12.75">
      <c r="A66" t="s">
        <v>122</v>
      </c>
      <c r="B66" t="s">
        <v>731</v>
      </c>
      <c r="C66" t="s">
        <v>417</v>
      </c>
      <c r="D66" t="s">
        <v>704</v>
      </c>
    </row>
    <row r="67" spans="1:4" ht="12.75">
      <c r="A67" t="s">
        <v>182</v>
      </c>
      <c r="B67" t="s">
        <v>731</v>
      </c>
      <c r="C67" t="s">
        <v>738</v>
      </c>
      <c r="D67" t="s">
        <v>705</v>
      </c>
    </row>
    <row r="68" spans="1:4" ht="12.75">
      <c r="A68" s="77" t="s">
        <v>767</v>
      </c>
      <c r="B68" t="s">
        <v>731</v>
      </c>
      <c r="C68" s="77" t="s">
        <v>768</v>
      </c>
      <c r="D68" t="s">
        <v>705</v>
      </c>
    </row>
    <row r="69" spans="1:4" ht="12.75">
      <c r="A69" t="s">
        <v>202</v>
      </c>
      <c r="B69" t="s">
        <v>731</v>
      </c>
      <c r="C69" t="s">
        <v>370</v>
      </c>
      <c r="D69" t="s">
        <v>705</v>
      </c>
    </row>
    <row r="70" spans="1:4" ht="12.75">
      <c r="A70" t="s">
        <v>148</v>
      </c>
      <c r="B70" t="s">
        <v>731</v>
      </c>
      <c r="C70" t="s">
        <v>371</v>
      </c>
      <c r="D70" t="s">
        <v>705</v>
      </c>
    </row>
    <row r="71" spans="1:4" ht="12.75">
      <c r="A71" t="s">
        <v>181</v>
      </c>
      <c r="B71" t="s">
        <v>731</v>
      </c>
      <c r="C71" t="s">
        <v>411</v>
      </c>
      <c r="D71" t="s">
        <v>705</v>
      </c>
    </row>
    <row r="72" spans="1:4" ht="12.75">
      <c r="A72" t="s">
        <v>110</v>
      </c>
      <c r="B72" t="s">
        <v>731</v>
      </c>
      <c r="C72" t="s">
        <v>355</v>
      </c>
      <c r="D72" t="s">
        <v>660</v>
      </c>
    </row>
    <row r="73" spans="1:4" ht="12.75">
      <c r="A73" t="s">
        <v>93</v>
      </c>
      <c r="B73" t="s">
        <v>731</v>
      </c>
      <c r="C73" t="s">
        <v>360</v>
      </c>
      <c r="D73" t="s">
        <v>660</v>
      </c>
    </row>
    <row r="74" spans="1:4" ht="12.75">
      <c r="A74" t="s">
        <v>161</v>
      </c>
      <c r="B74" t="s">
        <v>731</v>
      </c>
      <c r="C74" t="s">
        <v>363</v>
      </c>
      <c r="D74" t="s">
        <v>660</v>
      </c>
    </row>
    <row r="75" spans="1:4" ht="12.75">
      <c r="A75" t="s">
        <v>205</v>
      </c>
      <c r="B75" t="s">
        <v>731</v>
      </c>
      <c r="C75" t="s">
        <v>356</v>
      </c>
      <c r="D75" t="s">
        <v>660</v>
      </c>
    </row>
    <row r="76" spans="1:4" ht="12.75">
      <c r="A76" t="s">
        <v>38</v>
      </c>
      <c r="B76" t="s">
        <v>731</v>
      </c>
      <c r="C76" t="s">
        <v>361</v>
      </c>
      <c r="D76" t="s">
        <v>660</v>
      </c>
    </row>
    <row r="77" spans="1:4" ht="12.75">
      <c r="A77" t="s">
        <v>30</v>
      </c>
      <c r="B77" t="s">
        <v>731</v>
      </c>
      <c r="C77" t="s">
        <v>372</v>
      </c>
      <c r="D77" t="s">
        <v>706</v>
      </c>
    </row>
    <row r="78" spans="1:4" ht="12.75">
      <c r="A78" t="s">
        <v>235</v>
      </c>
      <c r="B78" t="s">
        <v>731</v>
      </c>
      <c r="C78" t="s">
        <v>558</v>
      </c>
      <c r="D78" t="s">
        <v>706</v>
      </c>
    </row>
    <row r="79" spans="1:4" ht="12.75">
      <c r="A79" t="s">
        <v>28</v>
      </c>
      <c r="B79" t="s">
        <v>731</v>
      </c>
      <c r="C79" t="s">
        <v>380</v>
      </c>
      <c r="D79" t="s">
        <v>706</v>
      </c>
    </row>
    <row r="80" spans="1:4" ht="12.75">
      <c r="A80" s="77" t="s">
        <v>772</v>
      </c>
      <c r="B80" t="s">
        <v>731</v>
      </c>
      <c r="C80" t="s">
        <v>382</v>
      </c>
      <c r="D80" t="s">
        <v>706</v>
      </c>
    </row>
    <row r="81" spans="1:4" ht="12.75">
      <c r="A81" s="77" t="s">
        <v>773</v>
      </c>
      <c r="B81" t="s">
        <v>731</v>
      </c>
      <c r="C81" t="s">
        <v>383</v>
      </c>
      <c r="D81" t="s">
        <v>706</v>
      </c>
    </row>
    <row r="82" spans="1:4" ht="12.75">
      <c r="A82" s="77" t="s">
        <v>774</v>
      </c>
      <c r="B82" t="s">
        <v>731</v>
      </c>
      <c r="C82" t="s">
        <v>389</v>
      </c>
      <c r="D82" t="s">
        <v>706</v>
      </c>
    </row>
    <row r="83" spans="1:4" ht="12.75">
      <c r="A83" t="s">
        <v>29</v>
      </c>
      <c r="B83" t="s">
        <v>731</v>
      </c>
      <c r="C83" t="s">
        <v>391</v>
      </c>
      <c r="D83" t="s">
        <v>706</v>
      </c>
    </row>
    <row r="84" spans="1:4" ht="12.75">
      <c r="A84" s="77" t="s">
        <v>775</v>
      </c>
      <c r="B84" t="s">
        <v>731</v>
      </c>
      <c r="C84" t="s">
        <v>393</v>
      </c>
      <c r="D84" t="s">
        <v>706</v>
      </c>
    </row>
    <row r="85" spans="1:4" ht="12.75">
      <c r="A85" t="s">
        <v>263</v>
      </c>
      <c r="B85" t="s">
        <v>731</v>
      </c>
      <c r="C85" t="s">
        <v>403</v>
      </c>
      <c r="D85" t="s">
        <v>706</v>
      </c>
    </row>
    <row r="86" spans="1:4" ht="12.75">
      <c r="A86" t="s">
        <v>179</v>
      </c>
      <c r="B86" t="s">
        <v>731</v>
      </c>
      <c r="C86" t="s">
        <v>678</v>
      </c>
      <c r="D86" t="s">
        <v>706</v>
      </c>
    </row>
    <row r="87" spans="1:4" ht="12.75">
      <c r="A87" t="s">
        <v>203</v>
      </c>
      <c r="B87" t="s">
        <v>731</v>
      </c>
      <c r="C87" t="s">
        <v>375</v>
      </c>
      <c r="D87" s="74" t="s">
        <v>696</v>
      </c>
    </row>
    <row r="88" spans="1:4" ht="12.75">
      <c r="A88" t="s">
        <v>300</v>
      </c>
      <c r="B88" t="s">
        <v>731</v>
      </c>
      <c r="C88" t="s">
        <v>301</v>
      </c>
      <c r="D88" s="74" t="s">
        <v>696</v>
      </c>
    </row>
    <row r="89" spans="1:4" ht="12.75">
      <c r="A89" t="s">
        <v>178</v>
      </c>
      <c r="B89" t="s">
        <v>731</v>
      </c>
      <c r="C89" t="s">
        <v>376</v>
      </c>
      <c r="D89" s="74" t="s">
        <v>696</v>
      </c>
    </row>
    <row r="90" spans="1:4" ht="12.75">
      <c r="A90" t="s">
        <v>80</v>
      </c>
      <c r="B90" t="s">
        <v>731</v>
      </c>
      <c r="C90" t="s">
        <v>739</v>
      </c>
      <c r="D90" t="s">
        <v>707</v>
      </c>
    </row>
    <row r="91" spans="1:4" ht="12.75">
      <c r="A91" t="s">
        <v>145</v>
      </c>
      <c r="B91" t="s">
        <v>731</v>
      </c>
      <c r="C91" t="s">
        <v>377</v>
      </c>
      <c r="D91" t="s">
        <v>707</v>
      </c>
    </row>
    <row r="92" spans="1:4" ht="12.75">
      <c r="A92" t="s">
        <v>53</v>
      </c>
      <c r="B92" t="s">
        <v>731</v>
      </c>
      <c r="C92" t="s">
        <v>394</v>
      </c>
      <c r="D92" t="s">
        <v>707</v>
      </c>
    </row>
    <row r="93" spans="1:4" ht="12.75">
      <c r="A93" t="s">
        <v>34</v>
      </c>
      <c r="B93" t="s">
        <v>731</v>
      </c>
      <c r="C93" t="s">
        <v>640</v>
      </c>
      <c r="D93" t="s">
        <v>708</v>
      </c>
    </row>
    <row r="94" spans="1:4" ht="12.75">
      <c r="A94" t="s">
        <v>95</v>
      </c>
      <c r="B94" t="s">
        <v>731</v>
      </c>
      <c r="C94" t="s">
        <v>369</v>
      </c>
      <c r="D94" t="s">
        <v>708</v>
      </c>
    </row>
    <row r="95" spans="1:4" ht="12.75">
      <c r="A95" t="s">
        <v>124</v>
      </c>
      <c r="B95" t="s">
        <v>731</v>
      </c>
      <c r="C95" t="s">
        <v>740</v>
      </c>
      <c r="D95" t="s">
        <v>708</v>
      </c>
    </row>
    <row r="96" spans="1:4" ht="12.75">
      <c r="A96" t="s">
        <v>37</v>
      </c>
      <c r="B96" t="s">
        <v>731</v>
      </c>
      <c r="C96" t="s">
        <v>387</v>
      </c>
      <c r="D96" t="s">
        <v>708</v>
      </c>
    </row>
    <row r="97" spans="1:4" ht="12.75">
      <c r="A97" t="s">
        <v>76</v>
      </c>
      <c r="B97" t="s">
        <v>731</v>
      </c>
      <c r="C97" t="s">
        <v>679</v>
      </c>
      <c r="D97" t="s">
        <v>708</v>
      </c>
    </row>
    <row r="98" spans="1:4" ht="12.75">
      <c r="A98" t="s">
        <v>249</v>
      </c>
      <c r="B98" t="s">
        <v>731</v>
      </c>
      <c r="C98" t="s">
        <v>353</v>
      </c>
      <c r="D98" t="s">
        <v>661</v>
      </c>
    </row>
    <row r="99" spans="1:4" ht="12.75">
      <c r="A99" t="s">
        <v>135</v>
      </c>
      <c r="B99" t="s">
        <v>731</v>
      </c>
      <c r="C99" t="s">
        <v>354</v>
      </c>
      <c r="D99" t="s">
        <v>661</v>
      </c>
    </row>
    <row r="100" spans="1:4" ht="12.75">
      <c r="A100" t="s">
        <v>136</v>
      </c>
      <c r="B100" t="s">
        <v>731</v>
      </c>
      <c r="C100" t="s">
        <v>384</v>
      </c>
      <c r="D100" t="s">
        <v>661</v>
      </c>
    </row>
    <row r="101" spans="1:4" ht="12.75">
      <c r="A101" t="s">
        <v>39</v>
      </c>
      <c r="B101" t="s">
        <v>731</v>
      </c>
      <c r="C101" t="s">
        <v>388</v>
      </c>
      <c r="D101" t="s">
        <v>709</v>
      </c>
    </row>
    <row r="102" spans="1:4" ht="12.75">
      <c r="A102" t="s">
        <v>188</v>
      </c>
      <c r="B102" t="s">
        <v>731</v>
      </c>
      <c r="C102" t="s">
        <v>357</v>
      </c>
      <c r="D102" t="s">
        <v>709</v>
      </c>
    </row>
    <row r="103" spans="1:4" ht="12.75">
      <c r="A103" t="s">
        <v>115</v>
      </c>
      <c r="B103" t="s">
        <v>731</v>
      </c>
      <c r="C103" t="s">
        <v>359</v>
      </c>
      <c r="D103" t="s">
        <v>709</v>
      </c>
    </row>
    <row r="104" spans="1:4" ht="12.75">
      <c r="A104" t="s">
        <v>199</v>
      </c>
      <c r="B104" t="s">
        <v>731</v>
      </c>
      <c r="C104" t="s">
        <v>741</v>
      </c>
      <c r="D104" t="s">
        <v>710</v>
      </c>
    </row>
    <row r="105" spans="1:4" ht="12.75">
      <c r="A105" t="s">
        <v>44</v>
      </c>
      <c r="B105" t="s">
        <v>731</v>
      </c>
      <c r="C105" t="s">
        <v>397</v>
      </c>
      <c r="D105" t="s">
        <v>710</v>
      </c>
    </row>
    <row r="106" spans="1:4" ht="12.75">
      <c r="A106" t="s">
        <v>119</v>
      </c>
      <c r="B106" t="s">
        <v>731</v>
      </c>
      <c r="C106" t="s">
        <v>742</v>
      </c>
      <c r="D106" t="s">
        <v>710</v>
      </c>
    </row>
    <row r="107" spans="1:4" ht="12.75">
      <c r="A107" t="s">
        <v>109</v>
      </c>
      <c r="B107" t="s">
        <v>731</v>
      </c>
      <c r="C107" t="s">
        <v>680</v>
      </c>
      <c r="D107" t="s">
        <v>712</v>
      </c>
    </row>
    <row r="108" spans="1:4" ht="12.75">
      <c r="A108" t="s">
        <v>242</v>
      </c>
      <c r="B108" t="s">
        <v>731</v>
      </c>
      <c r="C108" t="s">
        <v>350</v>
      </c>
      <c r="D108" t="s">
        <v>713</v>
      </c>
    </row>
    <row r="109" spans="1:4" ht="12.75">
      <c r="A109" t="s">
        <v>81</v>
      </c>
      <c r="B109" t="s">
        <v>731</v>
      </c>
      <c r="C109" t="s">
        <v>351</v>
      </c>
      <c r="D109" t="s">
        <v>713</v>
      </c>
    </row>
    <row r="110" spans="1:4" ht="12.75">
      <c r="A110" t="s">
        <v>241</v>
      </c>
      <c r="B110" t="s">
        <v>731</v>
      </c>
      <c r="C110" t="s">
        <v>367</v>
      </c>
      <c r="D110" t="s">
        <v>713</v>
      </c>
    </row>
    <row r="111" spans="1:4" ht="12.75">
      <c r="A111" t="s">
        <v>96</v>
      </c>
      <c r="B111" t="s">
        <v>731</v>
      </c>
      <c r="C111" t="s">
        <v>368</v>
      </c>
      <c r="D111" t="s">
        <v>713</v>
      </c>
    </row>
    <row r="112" spans="1:4" ht="12.75">
      <c r="A112" t="s">
        <v>97</v>
      </c>
      <c r="B112" t="s">
        <v>731</v>
      </c>
      <c r="C112" t="s">
        <v>414</v>
      </c>
      <c r="D112" t="s">
        <v>713</v>
      </c>
    </row>
    <row r="113" spans="1:4" ht="12.75">
      <c r="A113" t="s">
        <v>193</v>
      </c>
      <c r="B113" t="s">
        <v>731</v>
      </c>
      <c r="C113" t="s">
        <v>743</v>
      </c>
      <c r="D113" t="s">
        <v>714</v>
      </c>
    </row>
    <row r="114" spans="1:4" ht="12.75">
      <c r="A114" t="s">
        <v>218</v>
      </c>
      <c r="B114" t="s">
        <v>731</v>
      </c>
      <c r="C114" t="s">
        <v>641</v>
      </c>
      <c r="D114" t="s">
        <v>714</v>
      </c>
    </row>
    <row r="115" spans="1:4" ht="12.75">
      <c r="A115" t="s">
        <v>132</v>
      </c>
      <c r="B115" t="s">
        <v>731</v>
      </c>
      <c r="C115" t="s">
        <v>396</v>
      </c>
      <c r="D115" t="s">
        <v>714</v>
      </c>
    </row>
    <row r="116" spans="1:4" ht="12.75">
      <c r="A116" t="s">
        <v>120</v>
      </c>
      <c r="B116" t="s">
        <v>731</v>
      </c>
      <c r="C116" t="s">
        <v>400</v>
      </c>
      <c r="D116" t="s">
        <v>714</v>
      </c>
    </row>
    <row r="117" spans="1:4" ht="12.75">
      <c r="A117" t="s">
        <v>62</v>
      </c>
      <c r="B117" t="s">
        <v>731</v>
      </c>
      <c r="C117" t="s">
        <v>406</v>
      </c>
      <c r="D117" t="s">
        <v>714</v>
      </c>
    </row>
    <row r="118" spans="1:4" ht="12.75">
      <c r="A118" t="s">
        <v>253</v>
      </c>
      <c r="B118" t="s">
        <v>731</v>
      </c>
      <c r="C118" t="s">
        <v>405</v>
      </c>
      <c r="D118" t="s">
        <v>714</v>
      </c>
    </row>
    <row r="119" spans="1:4" ht="12.75">
      <c r="A119" t="s">
        <v>166</v>
      </c>
      <c r="B119" t="s">
        <v>668</v>
      </c>
      <c r="C119" t="s">
        <v>681</v>
      </c>
      <c r="D119" t="s">
        <v>715</v>
      </c>
    </row>
    <row r="120" spans="1:4" ht="12.75">
      <c r="A120" t="s">
        <v>66</v>
      </c>
      <c r="B120" t="s">
        <v>668</v>
      </c>
      <c r="C120" t="s">
        <v>682</v>
      </c>
      <c r="D120" t="s">
        <v>715</v>
      </c>
    </row>
    <row r="121" spans="1:4" ht="12.75">
      <c r="A121" t="s">
        <v>201</v>
      </c>
      <c r="B121" t="s">
        <v>668</v>
      </c>
      <c r="C121" t="s">
        <v>412</v>
      </c>
      <c r="D121" t="s">
        <v>715</v>
      </c>
    </row>
    <row r="122" spans="1:4" ht="12.75">
      <c r="A122" t="s">
        <v>113</v>
      </c>
      <c r="B122" t="s">
        <v>668</v>
      </c>
      <c r="C122" t="s">
        <v>683</v>
      </c>
      <c r="D122" t="s">
        <v>715</v>
      </c>
    </row>
    <row r="123" spans="1:4" ht="12.75">
      <c r="A123" t="s">
        <v>112</v>
      </c>
      <c r="B123" t="s">
        <v>668</v>
      </c>
      <c r="C123" t="s">
        <v>446</v>
      </c>
      <c r="D123" t="s">
        <v>715</v>
      </c>
    </row>
    <row r="124" spans="1:4" ht="12.75">
      <c r="A124" t="s">
        <v>200</v>
      </c>
      <c r="B124" t="s">
        <v>668</v>
      </c>
      <c r="C124" t="s">
        <v>425</v>
      </c>
      <c r="D124" t="s">
        <v>715</v>
      </c>
    </row>
    <row r="125" spans="1:4" ht="12.75">
      <c r="A125" t="s">
        <v>65</v>
      </c>
      <c r="B125" t="s">
        <v>668</v>
      </c>
      <c r="C125" t="s">
        <v>744</v>
      </c>
      <c r="D125" t="s">
        <v>715</v>
      </c>
    </row>
    <row r="126" spans="1:4" ht="12.75">
      <c r="A126" t="s">
        <v>88</v>
      </c>
      <c r="B126" t="s">
        <v>668</v>
      </c>
      <c r="C126" t="s">
        <v>684</v>
      </c>
      <c r="D126" t="s">
        <v>715</v>
      </c>
    </row>
    <row r="127" spans="1:4" ht="12.75">
      <c r="A127" t="s">
        <v>264</v>
      </c>
      <c r="B127" t="s">
        <v>668</v>
      </c>
      <c r="C127" t="s">
        <v>585</v>
      </c>
      <c r="D127" t="s">
        <v>715</v>
      </c>
    </row>
    <row r="128" spans="1:4" ht="12.75">
      <c r="A128" t="s">
        <v>67</v>
      </c>
      <c r="B128" t="s">
        <v>668</v>
      </c>
      <c r="C128" t="s">
        <v>398</v>
      </c>
      <c r="D128" t="s">
        <v>715</v>
      </c>
    </row>
    <row r="129" spans="1:4" ht="12.75">
      <c r="A129" t="s">
        <v>563</v>
      </c>
      <c r="B129" t="s">
        <v>668</v>
      </c>
      <c r="C129" t="s">
        <v>642</v>
      </c>
      <c r="D129" t="s">
        <v>715</v>
      </c>
    </row>
    <row r="130" spans="1:4" ht="12.75">
      <c r="A130" t="s">
        <v>561</v>
      </c>
      <c r="B130" t="s">
        <v>668</v>
      </c>
      <c r="C130" t="s">
        <v>643</v>
      </c>
      <c r="D130" t="s">
        <v>715</v>
      </c>
    </row>
    <row r="131" spans="1:4" ht="12.75">
      <c r="A131" t="s">
        <v>565</v>
      </c>
      <c r="B131" t="s">
        <v>668</v>
      </c>
      <c r="C131" t="s">
        <v>644</v>
      </c>
      <c r="D131" t="s">
        <v>715</v>
      </c>
    </row>
    <row r="132" spans="1:4" ht="12.75">
      <c r="A132" t="s">
        <v>87</v>
      </c>
      <c r="B132" t="s">
        <v>668</v>
      </c>
      <c r="C132" t="s">
        <v>780</v>
      </c>
      <c r="D132" t="s">
        <v>715</v>
      </c>
    </row>
    <row r="133" spans="1:4" ht="12.75">
      <c r="A133" t="s">
        <v>173</v>
      </c>
      <c r="B133" t="s">
        <v>668</v>
      </c>
      <c r="C133" t="s">
        <v>745</v>
      </c>
      <c r="D133" t="s">
        <v>715</v>
      </c>
    </row>
    <row r="134" spans="1:4" ht="12.75">
      <c r="A134" t="s">
        <v>64</v>
      </c>
      <c r="B134" t="s">
        <v>668</v>
      </c>
      <c r="C134" t="s">
        <v>746</v>
      </c>
      <c r="D134" t="s">
        <v>715</v>
      </c>
    </row>
    <row r="135" spans="1:4" ht="12.75">
      <c r="A135" t="s">
        <v>89</v>
      </c>
      <c r="B135" t="s">
        <v>668</v>
      </c>
      <c r="C135" t="s">
        <v>685</v>
      </c>
      <c r="D135" t="s">
        <v>715</v>
      </c>
    </row>
    <row r="136" spans="1:4" ht="12.75">
      <c r="A136" t="s">
        <v>185</v>
      </c>
      <c r="B136" t="s">
        <v>668</v>
      </c>
      <c r="C136" t="s">
        <v>747</v>
      </c>
      <c r="D136" t="s">
        <v>715</v>
      </c>
    </row>
    <row r="137" spans="1:4" ht="12.75">
      <c r="A137" t="s">
        <v>204</v>
      </c>
      <c r="B137" t="s">
        <v>668</v>
      </c>
      <c r="C137" t="s">
        <v>447</v>
      </c>
      <c r="D137" t="s">
        <v>715</v>
      </c>
    </row>
    <row r="138" spans="1:4" ht="12.75">
      <c r="A138" t="s">
        <v>63</v>
      </c>
      <c r="B138" t="s">
        <v>668</v>
      </c>
      <c r="C138" t="s">
        <v>448</v>
      </c>
      <c r="D138" t="s">
        <v>715</v>
      </c>
    </row>
    <row r="139" spans="1:4" ht="12.75">
      <c r="A139" t="s">
        <v>121</v>
      </c>
      <c r="B139" t="s">
        <v>668</v>
      </c>
      <c r="C139" t="s">
        <v>438</v>
      </c>
      <c r="D139" t="s">
        <v>716</v>
      </c>
    </row>
    <row r="140" spans="1:4" ht="12.75">
      <c r="A140" t="s">
        <v>196</v>
      </c>
      <c r="B140" t="s">
        <v>668</v>
      </c>
      <c r="C140" t="s">
        <v>748</v>
      </c>
      <c r="D140" t="s">
        <v>716</v>
      </c>
    </row>
    <row r="141" spans="1:4" ht="12.75">
      <c r="A141" t="s">
        <v>134</v>
      </c>
      <c r="B141" t="s">
        <v>668</v>
      </c>
      <c r="C141" t="s">
        <v>781</v>
      </c>
      <c r="D141" t="s">
        <v>716</v>
      </c>
    </row>
    <row r="142" spans="1:4" ht="12.75">
      <c r="A142" t="s">
        <v>151</v>
      </c>
      <c r="B142" t="s">
        <v>668</v>
      </c>
      <c r="C142" t="s">
        <v>450</v>
      </c>
      <c r="D142" t="s">
        <v>716</v>
      </c>
    </row>
    <row r="143" spans="1:4" ht="12.75">
      <c r="A143" t="s">
        <v>172</v>
      </c>
      <c r="B143" t="s">
        <v>668</v>
      </c>
      <c r="C143" t="s">
        <v>749</v>
      </c>
      <c r="D143" t="s">
        <v>716</v>
      </c>
    </row>
    <row r="144" spans="1:4" ht="12.75">
      <c r="A144" t="s">
        <v>160</v>
      </c>
      <c r="B144" t="s">
        <v>668</v>
      </c>
      <c r="C144" t="s">
        <v>477</v>
      </c>
      <c r="D144" t="s">
        <v>716</v>
      </c>
    </row>
    <row r="145" spans="1:4" ht="12.75">
      <c r="A145" t="s">
        <v>165</v>
      </c>
      <c r="B145" t="s">
        <v>668</v>
      </c>
      <c r="C145" t="s">
        <v>488</v>
      </c>
      <c r="D145" t="s">
        <v>716</v>
      </c>
    </row>
    <row r="146" spans="1:4" ht="12.75">
      <c r="A146" s="77" t="s">
        <v>769</v>
      </c>
      <c r="B146" t="s">
        <v>668</v>
      </c>
      <c r="C146" t="s">
        <v>770</v>
      </c>
      <c r="D146" t="s">
        <v>716</v>
      </c>
    </row>
    <row r="147" spans="1:4" ht="12.75">
      <c r="A147" t="s">
        <v>236</v>
      </c>
      <c r="B147" t="s">
        <v>668</v>
      </c>
      <c r="C147" t="s">
        <v>669</v>
      </c>
      <c r="D147" t="s">
        <v>716</v>
      </c>
    </row>
    <row r="148" spans="1:4" ht="12.75">
      <c r="A148" t="s">
        <v>158</v>
      </c>
      <c r="B148" t="s">
        <v>668</v>
      </c>
      <c r="C148" t="s">
        <v>434</v>
      </c>
      <c r="D148" t="s">
        <v>716</v>
      </c>
    </row>
    <row r="149" spans="1:4" ht="12.75">
      <c r="A149" t="s">
        <v>230</v>
      </c>
      <c r="B149" t="s">
        <v>668</v>
      </c>
      <c r="C149" t="s">
        <v>451</v>
      </c>
      <c r="D149" t="s">
        <v>716</v>
      </c>
    </row>
    <row r="150" spans="1:4" ht="12.75">
      <c r="A150" t="s">
        <v>127</v>
      </c>
      <c r="B150" t="s">
        <v>668</v>
      </c>
      <c r="C150" t="s">
        <v>413</v>
      </c>
      <c r="D150" t="s">
        <v>717</v>
      </c>
    </row>
    <row r="151" spans="1:4" ht="12.75">
      <c r="A151" t="s">
        <v>175</v>
      </c>
      <c r="B151" t="s">
        <v>668</v>
      </c>
      <c r="C151" t="s">
        <v>686</v>
      </c>
      <c r="D151" t="s">
        <v>717</v>
      </c>
    </row>
    <row r="152" spans="1:4" ht="12.75">
      <c r="A152" t="s">
        <v>248</v>
      </c>
      <c r="B152" t="s">
        <v>668</v>
      </c>
      <c r="C152" t="s">
        <v>422</v>
      </c>
      <c r="D152" t="s">
        <v>717</v>
      </c>
    </row>
    <row r="153" spans="1:4" ht="12.75">
      <c r="A153" t="s">
        <v>305</v>
      </c>
      <c r="B153" t="s">
        <v>668</v>
      </c>
      <c r="C153" t="s">
        <v>464</v>
      </c>
      <c r="D153" t="s">
        <v>717</v>
      </c>
    </row>
    <row r="154" spans="1:4" ht="12.75">
      <c r="A154" t="s">
        <v>176</v>
      </c>
      <c r="B154" t="s">
        <v>668</v>
      </c>
      <c r="C154" t="s">
        <v>423</v>
      </c>
      <c r="D154" t="s">
        <v>717</v>
      </c>
    </row>
    <row r="155" spans="1:4" ht="12.75">
      <c r="A155" t="s">
        <v>156</v>
      </c>
      <c r="B155" t="s">
        <v>668</v>
      </c>
      <c r="C155" t="s">
        <v>437</v>
      </c>
      <c r="D155" t="s">
        <v>717</v>
      </c>
    </row>
    <row r="156" spans="1:4" ht="12.75">
      <c r="A156" t="s">
        <v>126</v>
      </c>
      <c r="B156" t="s">
        <v>668</v>
      </c>
      <c r="C156" t="s">
        <v>482</v>
      </c>
      <c r="D156" t="s">
        <v>717</v>
      </c>
    </row>
    <row r="157" spans="1:4" ht="12.75">
      <c r="A157" t="s">
        <v>183</v>
      </c>
      <c r="B157" t="s">
        <v>668</v>
      </c>
      <c r="C157" t="s">
        <v>362</v>
      </c>
      <c r="D157" t="s">
        <v>717</v>
      </c>
    </row>
    <row r="158" spans="1:4" ht="12.75">
      <c r="A158" t="s">
        <v>128</v>
      </c>
      <c r="B158" t="s">
        <v>668</v>
      </c>
      <c r="C158" t="s">
        <v>750</v>
      </c>
      <c r="D158" t="s">
        <v>717</v>
      </c>
    </row>
    <row r="159" spans="1:4" ht="12.75">
      <c r="A159" t="s">
        <v>68</v>
      </c>
      <c r="B159" t="s">
        <v>668</v>
      </c>
      <c r="C159" t="s">
        <v>687</v>
      </c>
      <c r="D159" t="s">
        <v>717</v>
      </c>
    </row>
    <row r="160" spans="1:4" ht="12.75">
      <c r="A160" t="s">
        <v>125</v>
      </c>
      <c r="B160" t="s">
        <v>668</v>
      </c>
      <c r="C160" t="s">
        <v>688</v>
      </c>
      <c r="D160" t="s">
        <v>717</v>
      </c>
    </row>
    <row r="161" spans="1:4" ht="12.75">
      <c r="A161" t="s">
        <v>153</v>
      </c>
      <c r="B161" t="s">
        <v>668</v>
      </c>
      <c r="C161" t="s">
        <v>751</v>
      </c>
      <c r="D161" t="s">
        <v>717</v>
      </c>
    </row>
    <row r="162" spans="1:4" ht="12.75">
      <c r="A162" t="s">
        <v>194</v>
      </c>
      <c r="B162" t="s">
        <v>668</v>
      </c>
      <c r="C162" t="s">
        <v>430</v>
      </c>
      <c r="D162" t="s">
        <v>630</v>
      </c>
    </row>
    <row r="163" spans="1:4" ht="12.75">
      <c r="A163" t="s">
        <v>198</v>
      </c>
      <c r="B163" t="s">
        <v>668</v>
      </c>
      <c r="C163" t="s">
        <v>449</v>
      </c>
      <c r="D163" t="s">
        <v>630</v>
      </c>
    </row>
    <row r="164" spans="1:4" ht="12.75">
      <c r="A164" t="s">
        <v>195</v>
      </c>
      <c r="B164" t="s">
        <v>668</v>
      </c>
      <c r="C164" t="s">
        <v>459</v>
      </c>
      <c r="D164" t="s">
        <v>630</v>
      </c>
    </row>
    <row r="165" spans="1:4" ht="12.75">
      <c r="A165" t="s">
        <v>286</v>
      </c>
      <c r="B165" t="s">
        <v>668</v>
      </c>
      <c r="C165" t="s">
        <v>287</v>
      </c>
      <c r="D165" t="s">
        <v>630</v>
      </c>
    </row>
    <row r="166" spans="1:4" ht="12.75">
      <c r="A166" t="s">
        <v>298</v>
      </c>
      <c r="B166" t="s">
        <v>668</v>
      </c>
      <c r="C166" t="s">
        <v>442</v>
      </c>
      <c r="D166" t="s">
        <v>630</v>
      </c>
    </row>
    <row r="167" spans="1:4" ht="12.75">
      <c r="A167" t="s">
        <v>167</v>
      </c>
      <c r="B167" t="s">
        <v>668</v>
      </c>
      <c r="C167" t="s">
        <v>689</v>
      </c>
      <c r="D167" t="s">
        <v>630</v>
      </c>
    </row>
    <row r="168" spans="1:4" ht="12.75">
      <c r="A168" t="s">
        <v>281</v>
      </c>
      <c r="B168" t="s">
        <v>668</v>
      </c>
      <c r="C168" t="s">
        <v>283</v>
      </c>
      <c r="D168" t="s">
        <v>719</v>
      </c>
    </row>
    <row r="169" spans="1:4" ht="12.75">
      <c r="A169" t="s">
        <v>239</v>
      </c>
      <c r="B169" t="s">
        <v>668</v>
      </c>
      <c r="C169" t="s">
        <v>410</v>
      </c>
      <c r="D169" t="s">
        <v>719</v>
      </c>
    </row>
    <row r="170" spans="1:4" ht="12.75">
      <c r="A170" t="s">
        <v>535</v>
      </c>
      <c r="B170" t="s">
        <v>668</v>
      </c>
      <c r="C170" t="s">
        <v>559</v>
      </c>
      <c r="D170" t="s">
        <v>719</v>
      </c>
    </row>
    <row r="171" spans="1:4" ht="12.75">
      <c r="A171" t="s">
        <v>240</v>
      </c>
      <c r="B171" t="s">
        <v>668</v>
      </c>
      <c r="C171" t="s">
        <v>645</v>
      </c>
      <c r="D171" t="s">
        <v>719</v>
      </c>
    </row>
    <row r="172" spans="1:4" ht="12.75">
      <c r="A172" t="s">
        <v>572</v>
      </c>
      <c r="B172" t="s">
        <v>668</v>
      </c>
      <c r="C172" t="s">
        <v>573</v>
      </c>
      <c r="D172" t="s">
        <v>719</v>
      </c>
    </row>
    <row r="173" spans="1:4" ht="12.75">
      <c r="A173" t="s">
        <v>572</v>
      </c>
      <c r="B173" t="s">
        <v>668</v>
      </c>
      <c r="C173" t="s">
        <v>573</v>
      </c>
      <c r="D173" t="s">
        <v>719</v>
      </c>
    </row>
    <row r="174" spans="1:4" ht="12.75">
      <c r="A174" t="s">
        <v>284</v>
      </c>
      <c r="B174" t="s">
        <v>668</v>
      </c>
      <c r="C174" t="s">
        <v>285</v>
      </c>
      <c r="D174" t="s">
        <v>719</v>
      </c>
    </row>
    <row r="175" spans="1:4" ht="12.75">
      <c r="A175" t="s">
        <v>177</v>
      </c>
      <c r="B175" t="s">
        <v>668</v>
      </c>
      <c r="C175" t="s">
        <v>752</v>
      </c>
      <c r="D175" t="s">
        <v>719</v>
      </c>
    </row>
    <row r="176" spans="1:4" ht="12.75">
      <c r="A176" t="s">
        <v>168</v>
      </c>
      <c r="B176" t="s">
        <v>668</v>
      </c>
      <c r="C176" t="s">
        <v>416</v>
      </c>
      <c r="D176" t="s">
        <v>719</v>
      </c>
    </row>
    <row r="177" spans="1:4" ht="12.75">
      <c r="A177" t="s">
        <v>111</v>
      </c>
      <c r="B177" t="s">
        <v>668</v>
      </c>
      <c r="C177" t="s">
        <v>753</v>
      </c>
      <c r="D177" t="s">
        <v>719</v>
      </c>
    </row>
    <row r="178" spans="1:4" ht="12.75">
      <c r="A178" t="s">
        <v>299</v>
      </c>
      <c r="B178" t="s">
        <v>668</v>
      </c>
      <c r="C178" t="s">
        <v>445</v>
      </c>
      <c r="D178" t="s">
        <v>719</v>
      </c>
    </row>
    <row r="179" spans="1:4" ht="12.75">
      <c r="A179" t="s">
        <v>288</v>
      </c>
      <c r="B179" t="s">
        <v>668</v>
      </c>
      <c r="C179" t="s">
        <v>289</v>
      </c>
      <c r="D179" t="s">
        <v>719</v>
      </c>
    </row>
    <row r="180" spans="1:4" ht="12.75">
      <c r="A180" t="s">
        <v>72</v>
      </c>
      <c r="B180" t="s">
        <v>668</v>
      </c>
      <c r="C180" t="s">
        <v>407</v>
      </c>
      <c r="D180" t="s">
        <v>719</v>
      </c>
    </row>
    <row r="181" spans="1:4" ht="12.75">
      <c r="A181" t="s">
        <v>91</v>
      </c>
      <c r="B181" t="s">
        <v>668</v>
      </c>
      <c r="C181" t="s">
        <v>427</v>
      </c>
      <c r="D181" t="s">
        <v>720</v>
      </c>
    </row>
    <row r="182" spans="1:4" ht="12.75">
      <c r="A182" t="s">
        <v>139</v>
      </c>
      <c r="B182" t="s">
        <v>668</v>
      </c>
      <c r="C182" t="s">
        <v>754</v>
      </c>
      <c r="D182" t="s">
        <v>720</v>
      </c>
    </row>
    <row r="183" spans="1:4" ht="12.75">
      <c r="A183" t="s">
        <v>75</v>
      </c>
      <c r="B183" t="s">
        <v>668</v>
      </c>
      <c r="C183" t="s">
        <v>690</v>
      </c>
      <c r="D183" t="s">
        <v>720</v>
      </c>
    </row>
    <row r="184" spans="1:4" ht="12.75">
      <c r="A184" t="s">
        <v>266</v>
      </c>
      <c r="B184" t="s">
        <v>668</v>
      </c>
      <c r="C184" t="s">
        <v>487</v>
      </c>
      <c r="D184" t="s">
        <v>720</v>
      </c>
    </row>
    <row r="185" spans="1:4" ht="12.75">
      <c r="A185" t="s">
        <v>92</v>
      </c>
      <c r="B185" t="s">
        <v>668</v>
      </c>
      <c r="C185" t="s">
        <v>499</v>
      </c>
      <c r="D185" t="s">
        <v>720</v>
      </c>
    </row>
    <row r="186" spans="1:4" ht="12.75">
      <c r="A186" t="s">
        <v>74</v>
      </c>
      <c r="B186" t="s">
        <v>668</v>
      </c>
      <c r="C186" t="s">
        <v>421</v>
      </c>
      <c r="D186" t="s">
        <v>722</v>
      </c>
    </row>
    <row r="187" spans="1:4" ht="12.75">
      <c r="A187" t="s">
        <v>52</v>
      </c>
      <c r="B187" t="s">
        <v>668</v>
      </c>
      <c r="C187" t="s">
        <v>435</v>
      </c>
      <c r="D187" t="s">
        <v>722</v>
      </c>
    </row>
    <row r="188" spans="1:4" ht="12.75">
      <c r="A188" t="s">
        <v>187</v>
      </c>
      <c r="B188" t="s">
        <v>668</v>
      </c>
      <c r="C188" t="s">
        <v>755</v>
      </c>
      <c r="D188" t="s">
        <v>722</v>
      </c>
    </row>
    <row r="189" spans="1:4" ht="12.75">
      <c r="A189" t="s">
        <v>73</v>
      </c>
      <c r="B189" t="s">
        <v>668</v>
      </c>
      <c r="C189" t="s">
        <v>756</v>
      </c>
      <c r="D189" t="s">
        <v>722</v>
      </c>
    </row>
    <row r="190" spans="1:4" ht="12.75">
      <c r="A190" t="s">
        <v>214</v>
      </c>
      <c r="B190" t="s">
        <v>668</v>
      </c>
      <c r="C190" t="s">
        <v>419</v>
      </c>
      <c r="D190" t="s">
        <v>722</v>
      </c>
    </row>
    <row r="191" spans="1:4" ht="12.75">
      <c r="A191" t="s">
        <v>152</v>
      </c>
      <c r="B191" t="s">
        <v>668</v>
      </c>
      <c r="C191" t="s">
        <v>420</v>
      </c>
      <c r="D191" t="s">
        <v>722</v>
      </c>
    </row>
    <row r="192" spans="1:4" ht="12.75">
      <c r="A192" t="s">
        <v>213</v>
      </c>
      <c r="B192" t="s">
        <v>668</v>
      </c>
      <c r="C192" t="s">
        <v>428</v>
      </c>
      <c r="D192" t="s">
        <v>722</v>
      </c>
    </row>
    <row r="193" spans="1:4" ht="12.75">
      <c r="A193" t="s">
        <v>190</v>
      </c>
      <c r="B193" t="s">
        <v>668</v>
      </c>
      <c r="C193" t="s">
        <v>468</v>
      </c>
      <c r="D193" t="s">
        <v>722</v>
      </c>
    </row>
    <row r="194" spans="1:4" ht="12.75">
      <c r="A194" t="s">
        <v>295</v>
      </c>
      <c r="B194" t="s">
        <v>668</v>
      </c>
      <c r="C194" t="s">
        <v>296</v>
      </c>
      <c r="D194" t="s">
        <v>722</v>
      </c>
    </row>
    <row r="195" spans="1:4" ht="12.75">
      <c r="A195" t="s">
        <v>265</v>
      </c>
      <c r="B195" t="s">
        <v>668</v>
      </c>
      <c r="C195" t="s">
        <v>440</v>
      </c>
      <c r="D195" t="s">
        <v>722</v>
      </c>
    </row>
    <row r="196" spans="1:4" ht="12.75">
      <c r="A196" t="s">
        <v>191</v>
      </c>
      <c r="B196" t="s">
        <v>668</v>
      </c>
      <c r="C196" t="s">
        <v>691</v>
      </c>
      <c r="D196" t="s">
        <v>722</v>
      </c>
    </row>
    <row r="197" spans="1:4" ht="12.75">
      <c r="A197" t="s">
        <v>212</v>
      </c>
      <c r="B197" t="s">
        <v>670</v>
      </c>
      <c r="C197" t="s">
        <v>646</v>
      </c>
      <c r="D197" t="s">
        <v>723</v>
      </c>
    </row>
    <row r="198" spans="1:4" ht="12.75">
      <c r="A198" t="s">
        <v>129</v>
      </c>
      <c r="B198" t="s">
        <v>670</v>
      </c>
      <c r="C198" t="s">
        <v>521</v>
      </c>
      <c r="D198" t="s">
        <v>723</v>
      </c>
    </row>
    <row r="199" spans="1:4" ht="12.75">
      <c r="A199" t="s">
        <v>237</v>
      </c>
      <c r="B199" t="s">
        <v>670</v>
      </c>
      <c r="C199" t="s">
        <v>252</v>
      </c>
      <c r="D199" t="s">
        <v>723</v>
      </c>
    </row>
    <row r="200" spans="1:4" ht="12.75">
      <c r="A200" t="s">
        <v>290</v>
      </c>
      <c r="B200" t="s">
        <v>670</v>
      </c>
      <c r="C200" t="s">
        <v>252</v>
      </c>
      <c r="D200" t="s">
        <v>723</v>
      </c>
    </row>
    <row r="201" spans="1:4" ht="12.75">
      <c r="A201" t="s">
        <v>77</v>
      </c>
      <c r="B201" t="s">
        <v>670</v>
      </c>
      <c r="C201" t="s">
        <v>489</v>
      </c>
      <c r="D201" t="s">
        <v>723</v>
      </c>
    </row>
    <row r="202" spans="1:4" ht="12.75">
      <c r="A202" t="s">
        <v>138</v>
      </c>
      <c r="B202" t="s">
        <v>670</v>
      </c>
      <c r="C202" t="s">
        <v>493</v>
      </c>
      <c r="D202" t="s">
        <v>723</v>
      </c>
    </row>
    <row r="203" spans="1:4" ht="12.75">
      <c r="A203" t="s">
        <v>277</v>
      </c>
      <c r="B203" t="s">
        <v>670</v>
      </c>
      <c r="C203" t="s">
        <v>492</v>
      </c>
      <c r="D203" t="s">
        <v>723</v>
      </c>
    </row>
    <row r="204" spans="1:4" ht="12.75">
      <c r="A204" t="s">
        <v>570</v>
      </c>
      <c r="B204" t="s">
        <v>670</v>
      </c>
      <c r="C204" t="s">
        <v>571</v>
      </c>
      <c r="D204" t="s">
        <v>723</v>
      </c>
    </row>
    <row r="205" spans="1:4" ht="12.75">
      <c r="A205" t="s">
        <v>36</v>
      </c>
      <c r="B205" t="s">
        <v>670</v>
      </c>
      <c r="C205" t="s">
        <v>465</v>
      </c>
      <c r="D205" t="s">
        <v>724</v>
      </c>
    </row>
    <row r="206" spans="1:4" ht="12.75">
      <c r="A206" t="s">
        <v>272</v>
      </c>
      <c r="B206" t="s">
        <v>670</v>
      </c>
      <c r="C206" t="s">
        <v>467</v>
      </c>
      <c r="D206" t="s">
        <v>724</v>
      </c>
    </row>
    <row r="207" spans="1:4" ht="12.75">
      <c r="A207" t="s">
        <v>169</v>
      </c>
      <c r="B207" t="s">
        <v>670</v>
      </c>
      <c r="C207" t="s">
        <v>523</v>
      </c>
      <c r="D207" t="s">
        <v>724</v>
      </c>
    </row>
    <row r="208" spans="1:4" ht="12.75">
      <c r="A208" t="s">
        <v>50</v>
      </c>
      <c r="B208" t="s">
        <v>670</v>
      </c>
      <c r="C208" t="s">
        <v>466</v>
      </c>
      <c r="D208" t="s">
        <v>724</v>
      </c>
    </row>
    <row r="209" spans="1:4" ht="12.75">
      <c r="A209" t="s">
        <v>48</v>
      </c>
      <c r="B209" t="s">
        <v>670</v>
      </c>
      <c r="C209" t="s">
        <v>528</v>
      </c>
      <c r="D209" t="s">
        <v>724</v>
      </c>
    </row>
    <row r="210" spans="1:4" ht="12.75">
      <c r="A210" t="s">
        <v>238</v>
      </c>
      <c r="B210" t="s">
        <v>670</v>
      </c>
      <c r="C210" t="s">
        <v>520</v>
      </c>
      <c r="D210" t="s">
        <v>724</v>
      </c>
    </row>
    <row r="211" spans="1:4" ht="12.75">
      <c r="A211" t="s">
        <v>243</v>
      </c>
      <c r="B211" t="s">
        <v>670</v>
      </c>
      <c r="C211" t="s">
        <v>457</v>
      </c>
      <c r="D211" t="s">
        <v>725</v>
      </c>
    </row>
    <row r="212" spans="1:4" ht="12.75">
      <c r="A212" t="s">
        <v>186</v>
      </c>
      <c r="B212" t="s">
        <v>670</v>
      </c>
      <c r="C212" t="s">
        <v>460</v>
      </c>
      <c r="D212" t="s">
        <v>725</v>
      </c>
    </row>
    <row r="213" spans="1:4" ht="12.75">
      <c r="A213" t="s">
        <v>197</v>
      </c>
      <c r="B213" t="s">
        <v>670</v>
      </c>
      <c r="C213" t="s">
        <v>513</v>
      </c>
      <c r="D213" t="s">
        <v>725</v>
      </c>
    </row>
    <row r="214" spans="1:4" ht="12.75">
      <c r="A214" t="s">
        <v>137</v>
      </c>
      <c r="B214" t="s">
        <v>670</v>
      </c>
      <c r="C214" t="s">
        <v>485</v>
      </c>
      <c r="D214" t="s">
        <v>725</v>
      </c>
    </row>
    <row r="215" spans="1:4" ht="12.75">
      <c r="A215" t="s">
        <v>162</v>
      </c>
      <c r="B215" t="s">
        <v>670</v>
      </c>
      <c r="C215" t="s">
        <v>486</v>
      </c>
      <c r="D215" t="s">
        <v>725</v>
      </c>
    </row>
    <row r="216" spans="1:4" ht="12.75">
      <c r="A216" t="s">
        <v>103</v>
      </c>
      <c r="B216" t="s">
        <v>670</v>
      </c>
      <c r="C216" t="s">
        <v>458</v>
      </c>
      <c r="D216" t="s">
        <v>725</v>
      </c>
    </row>
    <row r="217" spans="1:4" ht="12.75">
      <c r="A217" t="s">
        <v>273</v>
      </c>
      <c r="B217" t="s">
        <v>670</v>
      </c>
      <c r="C217" t="s">
        <v>692</v>
      </c>
      <c r="D217" t="s">
        <v>726</v>
      </c>
    </row>
    <row r="218" spans="1:4" ht="12.75">
      <c r="A218" t="s">
        <v>86</v>
      </c>
      <c r="B218" t="s">
        <v>670</v>
      </c>
      <c r="C218" t="s">
        <v>526</v>
      </c>
      <c r="D218" t="s">
        <v>726</v>
      </c>
    </row>
    <row r="219" spans="1:4" ht="12.75">
      <c r="A219" t="s">
        <v>274</v>
      </c>
      <c r="B219" t="s">
        <v>670</v>
      </c>
      <c r="C219" t="s">
        <v>470</v>
      </c>
      <c r="D219" t="s">
        <v>662</v>
      </c>
    </row>
    <row r="220" spans="1:4" ht="12.75">
      <c r="A220" t="s">
        <v>40</v>
      </c>
      <c r="B220" t="s">
        <v>670</v>
      </c>
      <c r="C220" t="s">
        <v>647</v>
      </c>
      <c r="D220" t="s">
        <v>662</v>
      </c>
    </row>
    <row r="221" spans="1:4" ht="12.75">
      <c r="A221" t="s">
        <v>69</v>
      </c>
      <c r="B221" t="s">
        <v>670</v>
      </c>
      <c r="C221" t="s">
        <v>524</v>
      </c>
      <c r="D221" t="s">
        <v>662</v>
      </c>
    </row>
    <row r="222" spans="1:4" ht="12.75">
      <c r="A222" t="s">
        <v>276</v>
      </c>
      <c r="B222" t="s">
        <v>670</v>
      </c>
      <c r="C222" t="s">
        <v>483</v>
      </c>
      <c r="D222" t="s">
        <v>662</v>
      </c>
    </row>
    <row r="223" spans="1:4" ht="12.75">
      <c r="A223" t="s">
        <v>116</v>
      </c>
      <c r="B223" t="s">
        <v>670</v>
      </c>
      <c r="C223" t="s">
        <v>525</v>
      </c>
      <c r="D223" t="s">
        <v>662</v>
      </c>
    </row>
    <row r="224" spans="1:4" ht="12.75">
      <c r="A224" t="s">
        <v>100</v>
      </c>
      <c r="B224" t="s">
        <v>670</v>
      </c>
      <c r="C224" t="s">
        <v>757</v>
      </c>
      <c r="D224" t="s">
        <v>662</v>
      </c>
    </row>
    <row r="225" spans="1:4" ht="12.75">
      <c r="A225" t="s">
        <v>51</v>
      </c>
      <c r="B225" t="s">
        <v>670</v>
      </c>
      <c r="C225" t="s">
        <v>758</v>
      </c>
      <c r="D225" t="s">
        <v>662</v>
      </c>
    </row>
    <row r="226" spans="1:4" ht="12.75">
      <c r="A226" t="s">
        <v>61</v>
      </c>
      <c r="B226" t="s">
        <v>670</v>
      </c>
      <c r="C226" t="s">
        <v>516</v>
      </c>
      <c r="D226" t="s">
        <v>663</v>
      </c>
    </row>
    <row r="227" spans="1:4" ht="12.75">
      <c r="A227" t="s">
        <v>84</v>
      </c>
      <c r="B227" t="s">
        <v>670</v>
      </c>
      <c r="C227" t="s">
        <v>693</v>
      </c>
      <c r="D227" t="s">
        <v>663</v>
      </c>
    </row>
    <row r="228" spans="1:4" ht="12.75">
      <c r="A228" t="s">
        <v>78</v>
      </c>
      <c r="B228" t="s">
        <v>670</v>
      </c>
      <c r="C228" t="s">
        <v>515</v>
      </c>
      <c r="D228" t="s">
        <v>663</v>
      </c>
    </row>
    <row r="229" spans="1:4" ht="12.75">
      <c r="A229" t="s">
        <v>278</v>
      </c>
      <c r="B229" t="s">
        <v>670</v>
      </c>
      <c r="C229" t="s">
        <v>498</v>
      </c>
      <c r="D229" t="s">
        <v>663</v>
      </c>
    </row>
    <row r="230" spans="1:4" ht="12.75">
      <c r="A230" t="s">
        <v>85</v>
      </c>
      <c r="B230" t="s">
        <v>670</v>
      </c>
      <c r="C230" t="s">
        <v>759</v>
      </c>
      <c r="D230" t="s">
        <v>663</v>
      </c>
    </row>
    <row r="231" spans="1:4" ht="12.75">
      <c r="A231" t="s">
        <v>297</v>
      </c>
      <c r="B231" t="s">
        <v>670</v>
      </c>
      <c r="C231" t="s">
        <v>304</v>
      </c>
      <c r="D231" t="s">
        <v>663</v>
      </c>
    </row>
    <row r="232" spans="1:4" ht="12.75">
      <c r="A232" t="s">
        <v>297</v>
      </c>
      <c r="B232" t="s">
        <v>670</v>
      </c>
      <c r="C232" t="s">
        <v>304</v>
      </c>
      <c r="D232" t="s">
        <v>663</v>
      </c>
    </row>
    <row r="233" spans="1:4" ht="12.75">
      <c r="A233" t="s">
        <v>270</v>
      </c>
      <c r="B233" t="s">
        <v>670</v>
      </c>
      <c r="C233" t="s">
        <v>462</v>
      </c>
      <c r="D233" t="s">
        <v>664</v>
      </c>
    </row>
    <row r="234" spans="1:4" ht="12.75">
      <c r="A234" t="s">
        <v>303</v>
      </c>
      <c r="B234" t="s">
        <v>670</v>
      </c>
      <c r="C234" t="s">
        <v>648</v>
      </c>
      <c r="D234" t="s">
        <v>664</v>
      </c>
    </row>
    <row r="235" spans="1:4" ht="12.75">
      <c r="A235" t="s">
        <v>83</v>
      </c>
      <c r="B235" t="s">
        <v>670</v>
      </c>
      <c r="C235" t="s">
        <v>463</v>
      </c>
      <c r="D235" t="s">
        <v>664</v>
      </c>
    </row>
    <row r="236" spans="1:4" ht="12.75">
      <c r="A236" t="s">
        <v>782</v>
      </c>
      <c r="B236" t="s">
        <v>670</v>
      </c>
      <c r="C236" t="s">
        <v>783</v>
      </c>
      <c r="D236" t="s">
        <v>665</v>
      </c>
    </row>
    <row r="237" spans="1:4" ht="12.75">
      <c r="A237" t="s">
        <v>159</v>
      </c>
      <c r="B237" t="s">
        <v>670</v>
      </c>
      <c r="C237" t="s">
        <v>473</v>
      </c>
      <c r="D237" t="s">
        <v>665</v>
      </c>
    </row>
    <row r="238" spans="1:4" ht="12.75">
      <c r="A238" t="s">
        <v>226</v>
      </c>
      <c r="B238" t="s">
        <v>670</v>
      </c>
      <c r="C238" t="s">
        <v>512</v>
      </c>
      <c r="D238" t="s">
        <v>665</v>
      </c>
    </row>
    <row r="239" spans="1:4" ht="12.75">
      <c r="A239" t="s">
        <v>130</v>
      </c>
      <c r="B239" t="s">
        <v>670</v>
      </c>
      <c r="C239" t="s">
        <v>461</v>
      </c>
      <c r="D239" t="s">
        <v>729</v>
      </c>
    </row>
    <row r="240" spans="1:4" ht="12.75">
      <c r="A240" t="s">
        <v>45</v>
      </c>
      <c r="B240" t="s">
        <v>670</v>
      </c>
      <c r="C240" t="s">
        <v>694</v>
      </c>
      <c r="D240" t="s">
        <v>729</v>
      </c>
    </row>
    <row r="241" spans="1:4" ht="12.75">
      <c r="A241" t="s">
        <v>102</v>
      </c>
      <c r="B241" t="s">
        <v>670</v>
      </c>
      <c r="C241" t="s">
        <v>506</v>
      </c>
      <c r="D241" t="s">
        <v>729</v>
      </c>
    </row>
    <row r="242" spans="1:4" ht="12.75">
      <c r="A242" t="s">
        <v>776</v>
      </c>
      <c r="B242" t="s">
        <v>670</v>
      </c>
      <c r="C242" t="s">
        <v>777</v>
      </c>
      <c r="D242" t="s">
        <v>729</v>
      </c>
    </row>
    <row r="243" spans="1:4" ht="12.75">
      <c r="A243" t="s">
        <v>244</v>
      </c>
      <c r="B243" t="s">
        <v>670</v>
      </c>
      <c r="C243" t="s">
        <v>500</v>
      </c>
      <c r="D243" t="s">
        <v>729</v>
      </c>
    </row>
    <row r="244" spans="1:4" ht="12.75">
      <c r="A244" t="s">
        <v>174</v>
      </c>
      <c r="B244" t="s">
        <v>670</v>
      </c>
      <c r="C244" t="s">
        <v>503</v>
      </c>
      <c r="D244" t="s">
        <v>729</v>
      </c>
    </row>
    <row r="245" spans="1:4" ht="12.75">
      <c r="A245" t="s">
        <v>41</v>
      </c>
      <c r="B245" t="s">
        <v>670</v>
      </c>
      <c r="C245" t="s">
        <v>695</v>
      </c>
      <c r="D245" t="s">
        <v>729</v>
      </c>
    </row>
    <row r="246" spans="1:4" ht="12.75">
      <c r="A246" t="s">
        <v>101</v>
      </c>
      <c r="B246" t="s">
        <v>670</v>
      </c>
      <c r="C246" t="s">
        <v>501</v>
      </c>
      <c r="D246" t="s">
        <v>729</v>
      </c>
    </row>
    <row r="247" spans="1:4" ht="12.75">
      <c r="A247" t="s">
        <v>131</v>
      </c>
      <c r="B247" t="s">
        <v>670</v>
      </c>
      <c r="C247" t="s">
        <v>760</v>
      </c>
      <c r="D247" t="s">
        <v>730</v>
      </c>
    </row>
    <row r="248" spans="1:4" ht="12.75">
      <c r="A248" t="s">
        <v>32</v>
      </c>
      <c r="B248" t="s">
        <v>670</v>
      </c>
      <c r="C248" t="s">
        <v>649</v>
      </c>
      <c r="D248" t="s">
        <v>730</v>
      </c>
    </row>
    <row r="249" spans="1:4" ht="12.75">
      <c r="A249" t="s">
        <v>171</v>
      </c>
      <c r="B249" t="s">
        <v>670</v>
      </c>
      <c r="C249" t="s">
        <v>480</v>
      </c>
      <c r="D249" t="s">
        <v>730</v>
      </c>
    </row>
    <row r="250" spans="1:4" ht="12.75">
      <c r="A250" t="s">
        <v>211</v>
      </c>
      <c r="B250" t="s">
        <v>670</v>
      </c>
      <c r="C250" t="s">
        <v>478</v>
      </c>
      <c r="D250" t="s">
        <v>730</v>
      </c>
    </row>
    <row r="251" spans="1:4" ht="12.75">
      <c r="A251" t="s">
        <v>180</v>
      </c>
      <c r="B251" t="s">
        <v>670</v>
      </c>
      <c r="C251" t="s">
        <v>761</v>
      </c>
      <c r="D251" t="s">
        <v>730</v>
      </c>
    </row>
    <row r="252" spans="1:4" ht="12.75">
      <c r="A252" t="s">
        <v>141</v>
      </c>
      <c r="B252" t="s">
        <v>670</v>
      </c>
      <c r="C252" t="s">
        <v>481</v>
      </c>
      <c r="D252" t="s">
        <v>730</v>
      </c>
    </row>
    <row r="253" spans="1:4" ht="12.75">
      <c r="A253" t="s">
        <v>99</v>
      </c>
      <c r="B253" t="s">
        <v>670</v>
      </c>
      <c r="C253" t="s">
        <v>494</v>
      </c>
      <c r="D253" t="s">
        <v>666</v>
      </c>
    </row>
    <row r="254" spans="1:4" ht="12.75">
      <c r="A254" t="s">
        <v>60</v>
      </c>
      <c r="B254" t="s">
        <v>670</v>
      </c>
      <c r="C254" t="s">
        <v>762</v>
      </c>
      <c r="D254" t="s">
        <v>666</v>
      </c>
    </row>
    <row r="255" spans="1:4" ht="12.75">
      <c r="A255" t="s">
        <v>49</v>
      </c>
      <c r="B255" t="s">
        <v>670</v>
      </c>
      <c r="C255" t="s">
        <v>497</v>
      </c>
      <c r="D255" t="s">
        <v>666</v>
      </c>
    </row>
    <row r="256" spans="1:4" ht="12.75">
      <c r="A256" t="s">
        <v>163</v>
      </c>
      <c r="B256" t="s">
        <v>670</v>
      </c>
      <c r="C256" t="s">
        <v>763</v>
      </c>
      <c r="D256" t="s">
        <v>667</v>
      </c>
    </row>
    <row r="257" spans="1:4" ht="12.75">
      <c r="A257" t="s">
        <v>217</v>
      </c>
      <c r="B257" t="s">
        <v>670</v>
      </c>
      <c r="C257" t="s">
        <v>650</v>
      </c>
      <c r="D257" t="s">
        <v>667</v>
      </c>
    </row>
    <row r="258" spans="1:4" ht="12.75">
      <c r="A258" t="s">
        <v>292</v>
      </c>
      <c r="B258" t="s">
        <v>670</v>
      </c>
      <c r="C258" t="s">
        <v>455</v>
      </c>
      <c r="D258" t="s">
        <v>667</v>
      </c>
    </row>
    <row r="259" spans="1:4" ht="12.75">
      <c r="A259" t="s">
        <v>234</v>
      </c>
      <c r="B259" t="s">
        <v>670</v>
      </c>
      <c r="C259" t="s">
        <v>475</v>
      </c>
      <c r="D259" t="s">
        <v>667</v>
      </c>
    </row>
    <row r="260" spans="1:4" ht="12.75">
      <c r="A260" t="s">
        <v>47</v>
      </c>
      <c r="B260" t="s">
        <v>670</v>
      </c>
      <c r="C260" t="s">
        <v>476</v>
      </c>
      <c r="D260" t="s">
        <v>667</v>
      </c>
    </row>
    <row r="261" spans="1:4" ht="12.75">
      <c r="A261" t="s">
        <v>233</v>
      </c>
      <c r="B261" t="s">
        <v>670</v>
      </c>
      <c r="C261" t="s">
        <v>651</v>
      </c>
      <c r="D261" t="s">
        <v>667</v>
      </c>
    </row>
    <row r="262" spans="1:4" ht="12.75">
      <c r="A262" t="s">
        <v>302</v>
      </c>
      <c r="B262" t="s">
        <v>670</v>
      </c>
      <c r="C262" t="s">
        <v>651</v>
      </c>
      <c r="D262" t="s">
        <v>667</v>
      </c>
    </row>
    <row r="263" spans="1:4" ht="12.75">
      <c r="A263" t="s">
        <v>293</v>
      </c>
      <c r="B263" t="s">
        <v>670</v>
      </c>
      <c r="C263" t="s">
        <v>652</v>
      </c>
      <c r="D263" t="s">
        <v>667</v>
      </c>
    </row>
    <row r="264" spans="1:4" ht="12.75">
      <c r="A264" t="s">
        <v>232</v>
      </c>
      <c r="B264" t="s">
        <v>670</v>
      </c>
      <c r="C264" t="s">
        <v>518</v>
      </c>
      <c r="D264" t="s">
        <v>667</v>
      </c>
    </row>
    <row r="265" spans="1:4" ht="12.75">
      <c r="A265" t="s">
        <v>164</v>
      </c>
      <c r="B265" t="s">
        <v>670</v>
      </c>
      <c r="C265" t="s">
        <v>766</v>
      </c>
      <c r="D265" t="s">
        <v>667</v>
      </c>
    </row>
    <row r="266" spans="1:4" ht="12.75">
      <c r="A266" t="s">
        <v>192</v>
      </c>
      <c r="B266" t="s">
        <v>670</v>
      </c>
      <c r="C266" t="s">
        <v>764</v>
      </c>
      <c r="D266" t="s">
        <v>733</v>
      </c>
    </row>
    <row r="267" spans="1:4" ht="12.75">
      <c r="A267" t="s">
        <v>560</v>
      </c>
      <c r="B267" t="s">
        <v>670</v>
      </c>
      <c r="C267" t="s">
        <v>653</v>
      </c>
      <c r="D267" t="s">
        <v>733</v>
      </c>
    </row>
    <row r="268" spans="1:4" ht="12.75">
      <c r="A268" t="s">
        <v>189</v>
      </c>
      <c r="B268" t="s">
        <v>670</v>
      </c>
      <c r="C268" t="s">
        <v>519</v>
      </c>
      <c r="D268" t="s">
        <v>733</v>
      </c>
    </row>
    <row r="269" spans="1:4" ht="12.75">
      <c r="A269" t="s">
        <v>552</v>
      </c>
      <c r="B269" t="s">
        <v>670</v>
      </c>
      <c r="C269" t="s">
        <v>553</v>
      </c>
      <c r="D269" t="s">
        <v>733</v>
      </c>
    </row>
    <row r="270" spans="1:4" ht="12.75">
      <c r="A270" t="s">
        <v>568</v>
      </c>
      <c r="B270" t="s">
        <v>670</v>
      </c>
      <c r="C270" t="s">
        <v>765</v>
      </c>
      <c r="D270" t="s">
        <v>733</v>
      </c>
    </row>
    <row r="271" spans="1:4" ht="12.75">
      <c r="A271" t="s">
        <v>555</v>
      </c>
      <c r="B271" t="s">
        <v>670</v>
      </c>
      <c r="C271" t="s">
        <v>654</v>
      </c>
      <c r="D271" t="s">
        <v>733</v>
      </c>
    </row>
    <row r="272" spans="1:4" ht="12.75">
      <c r="A272" t="s">
        <v>142</v>
      </c>
      <c r="B272" t="s">
        <v>670</v>
      </c>
      <c r="C272" t="s">
        <v>490</v>
      </c>
      <c r="D272" t="s">
        <v>733</v>
      </c>
    </row>
    <row r="273" spans="1:4" ht="12.75">
      <c r="A273" t="s">
        <v>82</v>
      </c>
      <c r="B273" t="s">
        <v>670</v>
      </c>
      <c r="C273" t="s">
        <v>508</v>
      </c>
      <c r="D273" t="s">
        <v>733</v>
      </c>
    </row>
    <row r="274" spans="1:4" ht="12.75">
      <c r="A274" t="s">
        <v>209</v>
      </c>
      <c r="B274" t="s">
        <v>670</v>
      </c>
      <c r="C274" t="s">
        <v>510</v>
      </c>
      <c r="D274" t="s">
        <v>733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7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12" customWidth="1"/>
    <col min="13" max="18" width="17.00390625" style="12" customWidth="1"/>
    <col min="19" max="20" width="16.28125" style="12" customWidth="1"/>
    <col min="21" max="21" width="19.7109375" style="12" customWidth="1"/>
    <col min="22" max="22" width="23.57421875" style="12" customWidth="1"/>
    <col min="23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83" t="s">
        <v>536</v>
      </c>
      <c r="D2" s="83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83"/>
      <c r="D3" s="83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537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822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574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784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/>
      <c r="D10" s="20"/>
      <c r="E10" s="20"/>
      <c r="F10" s="19"/>
      <c r="H10" s="29"/>
      <c r="I10" s="29"/>
      <c r="J10" s="29"/>
      <c r="K10" s="29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29"/>
      <c r="I11" s="29"/>
      <c r="J11" s="29"/>
      <c r="K11" s="29"/>
      <c r="L11" s="7"/>
    </row>
    <row r="12" spans="2:13" s="3" customFormat="1" ht="12.75" customHeight="1">
      <c r="B12" s="5" t="s">
        <v>11</v>
      </c>
      <c r="C12" s="19" t="s">
        <v>575</v>
      </c>
      <c r="D12" s="19"/>
      <c r="E12" s="19"/>
      <c r="F12" s="19"/>
      <c r="H12" s="29"/>
      <c r="I12" s="29"/>
      <c r="J12" s="29"/>
      <c r="K12" s="29"/>
      <c r="L12" s="9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0" s="3" customFormat="1" ht="15">
      <c r="B14" s="15" t="s">
        <v>538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1" s="3" customFormat="1" ht="30" customHeight="1">
      <c r="B15" s="15"/>
      <c r="C15" s="21"/>
      <c r="D15" s="21"/>
      <c r="E15" s="85" t="s">
        <v>14</v>
      </c>
      <c r="F15" s="86"/>
      <c r="G15" s="86"/>
      <c r="H15" s="87"/>
      <c r="I15" s="88" t="s">
        <v>547</v>
      </c>
      <c r="J15" s="89"/>
      <c r="K15" s="89"/>
      <c r="L15" s="90"/>
      <c r="M15" s="88" t="s">
        <v>548</v>
      </c>
      <c r="N15" s="89"/>
      <c r="O15" s="89"/>
      <c r="P15" s="90"/>
      <c r="Q15" s="88" t="s">
        <v>539</v>
      </c>
      <c r="R15" s="90"/>
      <c r="S15" s="88" t="s">
        <v>540</v>
      </c>
      <c r="T15" s="89"/>
      <c r="U15" s="90"/>
    </row>
    <row r="16" spans="2:29" s="27" customFormat="1" ht="65.25" customHeight="1">
      <c r="B16" s="25" t="s">
        <v>4</v>
      </c>
      <c r="C16" s="25" t="s">
        <v>250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546</v>
      </c>
      <c r="M16" s="26" t="s">
        <v>17</v>
      </c>
      <c r="N16" s="26" t="s">
        <v>18</v>
      </c>
      <c r="O16" s="26" t="s">
        <v>19</v>
      </c>
      <c r="P16" s="26" t="s">
        <v>222</v>
      </c>
      <c r="Q16" s="26" t="s">
        <v>14</v>
      </c>
      <c r="R16" s="26" t="s">
        <v>541</v>
      </c>
      <c r="S16" s="48" t="s">
        <v>542</v>
      </c>
      <c r="T16" s="48" t="s">
        <v>543</v>
      </c>
      <c r="U16" s="48" t="s">
        <v>544</v>
      </c>
      <c r="V16" s="53"/>
      <c r="W16" s="53"/>
      <c r="X16" s="53"/>
      <c r="Y16" s="53"/>
      <c r="Z16" s="53"/>
      <c r="AA16" s="53"/>
      <c r="AB16" s="53"/>
      <c r="AC16" s="53"/>
    </row>
    <row r="17" spans="1:29" s="3" customFormat="1" ht="12.75">
      <c r="A17" s="12"/>
      <c r="B17" s="1" t="s">
        <v>9</v>
      </c>
      <c r="C17" s="1" t="s">
        <v>9</v>
      </c>
      <c r="D17" s="49" t="s">
        <v>534</v>
      </c>
      <c r="E17" s="2">
        <v>1374493</v>
      </c>
      <c r="F17" s="2">
        <v>43458</v>
      </c>
      <c r="G17" s="2">
        <v>763072.9999999999</v>
      </c>
      <c r="H17" s="2">
        <v>2181024</v>
      </c>
      <c r="I17" s="2">
        <v>834423</v>
      </c>
      <c r="J17" s="2">
        <v>36741</v>
      </c>
      <c r="K17" s="2">
        <v>694621.0000000001</v>
      </c>
      <c r="L17" s="2">
        <v>1565785.0000000002</v>
      </c>
      <c r="M17" s="2">
        <v>381612</v>
      </c>
      <c r="N17" s="2">
        <v>468</v>
      </c>
      <c r="O17" s="2">
        <v>14682</v>
      </c>
      <c r="P17" s="2">
        <v>396761.9999999999</v>
      </c>
      <c r="Q17" s="50" t="s">
        <v>9</v>
      </c>
      <c r="R17" s="50" t="s">
        <v>9</v>
      </c>
      <c r="S17" s="34">
        <v>0.6861833746561571</v>
      </c>
      <c r="T17" s="34">
        <v>0.7978331219583531</v>
      </c>
      <c r="U17" s="59">
        <v>0.7978331219583532</v>
      </c>
      <c r="V17" s="12"/>
      <c r="W17" s="12"/>
      <c r="X17" s="12"/>
      <c r="Y17" s="12"/>
      <c r="Z17" s="12"/>
      <c r="AA17" s="12"/>
      <c r="AB17" s="12"/>
      <c r="AC17" s="12"/>
    </row>
    <row r="18" spans="2:29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31"/>
      <c r="R18" s="31"/>
      <c r="S18" s="61"/>
      <c r="T18" s="61"/>
      <c r="U18" s="61"/>
      <c r="V18" s="12"/>
      <c r="W18" s="12"/>
      <c r="X18" s="12"/>
      <c r="Y18" s="12"/>
      <c r="Z18" s="12"/>
      <c r="AA18" s="12"/>
      <c r="AB18" s="12"/>
      <c r="AC18" s="12"/>
    </row>
    <row r="19" spans="2:29" s="3" customFormat="1" ht="12.75">
      <c r="B19" s="32" t="s">
        <v>778</v>
      </c>
      <c r="C19" s="32" t="s">
        <v>9</v>
      </c>
      <c r="D19" s="57" t="s">
        <v>779</v>
      </c>
      <c r="E19" s="33">
        <v>0</v>
      </c>
      <c r="F19" s="33">
        <v>0</v>
      </c>
      <c r="G19" s="33">
        <v>40058.84</v>
      </c>
      <c r="H19" s="33">
        <v>40058.84</v>
      </c>
      <c r="I19" s="33">
        <v>0</v>
      </c>
      <c r="J19" s="33">
        <v>0</v>
      </c>
      <c r="K19" s="33">
        <v>39565.64</v>
      </c>
      <c r="L19" s="33">
        <v>39565.64</v>
      </c>
      <c r="M19" s="33">
        <v>0</v>
      </c>
      <c r="N19" s="33">
        <v>0</v>
      </c>
      <c r="O19" s="33">
        <v>493.20000000000005</v>
      </c>
      <c r="P19" s="33">
        <v>493.20000000000005</v>
      </c>
      <c r="Q19" s="33" t="s">
        <v>9</v>
      </c>
      <c r="R19" s="33" t="s">
        <v>9</v>
      </c>
      <c r="S19" s="62" t="s">
        <v>9</v>
      </c>
      <c r="T19" s="62" t="s">
        <v>9</v>
      </c>
      <c r="U19" s="62" t="s">
        <v>9</v>
      </c>
      <c r="V19" s="41"/>
      <c r="W19" s="41"/>
      <c r="X19" s="41"/>
      <c r="Y19" s="41"/>
      <c r="Z19" s="41"/>
      <c r="AA19" s="12"/>
      <c r="AB19" s="12"/>
      <c r="AC19" s="12"/>
    </row>
    <row r="20" spans="2:29" s="3" customFormat="1" ht="12.75">
      <c r="B20" s="35" t="s">
        <v>80</v>
      </c>
      <c r="C20" s="58" t="s">
        <v>815</v>
      </c>
      <c r="D20" s="58" t="s">
        <v>332</v>
      </c>
      <c r="E20" s="36">
        <v>12081</v>
      </c>
      <c r="F20" s="36">
        <v>0</v>
      </c>
      <c r="G20" s="36">
        <v>2201.2799999999997</v>
      </c>
      <c r="H20" s="36">
        <v>14282.279999999999</v>
      </c>
      <c r="I20" s="36">
        <v>10082</v>
      </c>
      <c r="J20" s="36">
        <v>0</v>
      </c>
      <c r="K20" s="36">
        <v>2181.12</v>
      </c>
      <c r="L20" s="36">
        <v>12263.119999999999</v>
      </c>
      <c r="M20" s="36">
        <v>1999</v>
      </c>
      <c r="N20" s="36">
        <v>0</v>
      </c>
      <c r="O20" s="36">
        <v>20.16</v>
      </c>
      <c r="P20" s="36">
        <v>2019.16</v>
      </c>
      <c r="Q20" s="36">
        <v>2201.279999999999</v>
      </c>
      <c r="R20" s="36">
        <v>20.160000000000082</v>
      </c>
      <c r="S20" s="63">
        <v>0.8345335651022266</v>
      </c>
      <c r="T20" s="63">
        <v>0.8345335651022266</v>
      </c>
      <c r="U20" s="63">
        <v>0.8586248134051426</v>
      </c>
      <c r="V20" s="41"/>
      <c r="W20" s="41"/>
      <c r="X20" s="41"/>
      <c r="Y20" s="41"/>
      <c r="Z20" s="41"/>
      <c r="AA20" s="12"/>
      <c r="AB20" s="12"/>
      <c r="AC20" s="12"/>
    </row>
    <row r="21" spans="2:29" s="3" customFormat="1" ht="12.75">
      <c r="B21" s="35" t="s">
        <v>70</v>
      </c>
      <c r="C21" s="58" t="s">
        <v>815</v>
      </c>
      <c r="D21" s="58" t="s">
        <v>349</v>
      </c>
      <c r="E21" s="36">
        <v>6623</v>
      </c>
      <c r="F21" s="36">
        <v>0</v>
      </c>
      <c r="G21" s="36">
        <v>3746</v>
      </c>
      <c r="H21" s="36">
        <v>10369</v>
      </c>
      <c r="I21" s="36">
        <v>5015</v>
      </c>
      <c r="J21" s="36">
        <v>0</v>
      </c>
      <c r="K21" s="36">
        <v>3746</v>
      </c>
      <c r="L21" s="36">
        <v>8761</v>
      </c>
      <c r="M21" s="36">
        <v>1608</v>
      </c>
      <c r="N21" s="36">
        <v>0</v>
      </c>
      <c r="O21" s="36">
        <v>0</v>
      </c>
      <c r="P21" s="36">
        <v>1608</v>
      </c>
      <c r="Q21" s="36">
        <v>2618</v>
      </c>
      <c r="R21" s="36">
        <v>0</v>
      </c>
      <c r="S21" s="63">
        <v>0.7572097236901706</v>
      </c>
      <c r="T21" s="63">
        <v>0.7925428976906206</v>
      </c>
      <c r="U21" s="63">
        <v>0.8449223647410551</v>
      </c>
      <c r="V21" s="41"/>
      <c r="W21" s="41"/>
      <c r="X21" s="41"/>
      <c r="Y21" s="41"/>
      <c r="Z21" s="41"/>
      <c r="AA21" s="12"/>
      <c r="AB21" s="12"/>
      <c r="AC21" s="12"/>
    </row>
    <row r="22" spans="2:29" s="3" customFormat="1" ht="12.75">
      <c r="B22" s="35" t="s">
        <v>98</v>
      </c>
      <c r="C22" s="58" t="s">
        <v>815</v>
      </c>
      <c r="D22" s="58" t="s">
        <v>358</v>
      </c>
      <c r="E22" s="36">
        <v>9970</v>
      </c>
      <c r="F22" s="36">
        <v>0</v>
      </c>
      <c r="G22" s="36">
        <v>4416</v>
      </c>
      <c r="H22" s="36">
        <v>14386</v>
      </c>
      <c r="I22" s="36" t="s">
        <v>9</v>
      </c>
      <c r="J22" s="36" t="s">
        <v>9</v>
      </c>
      <c r="K22" s="36" t="s">
        <v>9</v>
      </c>
      <c r="L22" s="36" t="s">
        <v>9</v>
      </c>
      <c r="M22" s="36" t="s">
        <v>9</v>
      </c>
      <c r="N22" s="36" t="s">
        <v>9</v>
      </c>
      <c r="O22" s="36" t="s">
        <v>9</v>
      </c>
      <c r="P22" s="36" t="s">
        <v>9</v>
      </c>
      <c r="Q22" s="36">
        <v>0</v>
      </c>
      <c r="R22" s="36" t="s">
        <v>9</v>
      </c>
      <c r="S22" s="63" t="s">
        <v>9</v>
      </c>
      <c r="T22" s="63" t="s">
        <v>9</v>
      </c>
      <c r="U22" s="63" t="s">
        <v>9</v>
      </c>
      <c r="V22" s="41"/>
      <c r="W22" s="41"/>
      <c r="X22" s="41"/>
      <c r="Y22" s="41"/>
      <c r="Z22" s="41"/>
      <c r="AA22" s="12"/>
      <c r="AB22" s="12"/>
      <c r="AC22" s="12"/>
    </row>
    <row r="23" spans="2:29" s="3" customFormat="1" ht="12.75">
      <c r="B23" s="35" t="s">
        <v>182</v>
      </c>
      <c r="C23" s="58" t="s">
        <v>815</v>
      </c>
      <c r="D23" s="58" t="s">
        <v>364</v>
      </c>
      <c r="E23" s="36">
        <v>10143</v>
      </c>
      <c r="F23" s="36">
        <v>0</v>
      </c>
      <c r="G23" s="36">
        <v>6398</v>
      </c>
      <c r="H23" s="36">
        <v>16541</v>
      </c>
      <c r="I23" s="36">
        <v>7014</v>
      </c>
      <c r="J23" s="36">
        <v>0</v>
      </c>
      <c r="K23" s="36">
        <v>6389</v>
      </c>
      <c r="L23" s="36">
        <v>13403</v>
      </c>
      <c r="M23" s="36">
        <v>3129</v>
      </c>
      <c r="N23" s="36">
        <v>0</v>
      </c>
      <c r="O23" s="36">
        <v>9</v>
      </c>
      <c r="P23" s="36">
        <v>3138</v>
      </c>
      <c r="Q23" s="36">
        <v>1693</v>
      </c>
      <c r="R23" s="36">
        <v>0</v>
      </c>
      <c r="S23" s="63">
        <v>0.6915113871635611</v>
      </c>
      <c r="T23" s="63">
        <v>0.7886584051724138</v>
      </c>
      <c r="U23" s="63">
        <v>0.810289583459283</v>
      </c>
      <c r="V23" s="41"/>
      <c r="W23" s="41"/>
      <c r="X23" s="41"/>
      <c r="Y23" s="41"/>
      <c r="Z23" s="41"/>
      <c r="AA23" s="12"/>
      <c r="AB23" s="12"/>
      <c r="AC23" s="12"/>
    </row>
    <row r="24" spans="2:29" s="3" customFormat="1" ht="12.75">
      <c r="B24" s="35" t="s">
        <v>81</v>
      </c>
      <c r="C24" s="58" t="s">
        <v>815</v>
      </c>
      <c r="D24" s="58" t="s">
        <v>580</v>
      </c>
      <c r="E24" s="36">
        <v>14559</v>
      </c>
      <c r="F24" s="36">
        <v>0</v>
      </c>
      <c r="G24" s="36">
        <v>9663</v>
      </c>
      <c r="H24" s="36">
        <v>24222</v>
      </c>
      <c r="I24" s="36">
        <v>11098</v>
      </c>
      <c r="J24" s="36">
        <v>0</v>
      </c>
      <c r="K24" s="36">
        <v>9433</v>
      </c>
      <c r="L24" s="36">
        <v>20531</v>
      </c>
      <c r="M24" s="36">
        <v>3461</v>
      </c>
      <c r="N24" s="36">
        <v>0</v>
      </c>
      <c r="O24" s="36">
        <v>230</v>
      </c>
      <c r="P24" s="36">
        <v>3691</v>
      </c>
      <c r="Q24" s="36">
        <v>3271</v>
      </c>
      <c r="R24" s="36">
        <v>1</v>
      </c>
      <c r="S24" s="63">
        <v>0.7622776289580329</v>
      </c>
      <c r="T24" s="63">
        <v>0.8238747553816047</v>
      </c>
      <c r="U24" s="63">
        <v>0.8476178680538353</v>
      </c>
      <c r="V24" s="41"/>
      <c r="W24" s="41"/>
      <c r="X24" s="41"/>
      <c r="Y24" s="41"/>
      <c r="Z24" s="41"/>
      <c r="AA24" s="12"/>
      <c r="AB24" s="12"/>
      <c r="AC24" s="12"/>
    </row>
    <row r="25" spans="2:29" s="3" customFormat="1" ht="12.75">
      <c r="B25" s="35" t="s">
        <v>95</v>
      </c>
      <c r="C25" s="58" t="s">
        <v>815</v>
      </c>
      <c r="D25" s="58" t="s">
        <v>369</v>
      </c>
      <c r="E25" s="36">
        <v>6536</v>
      </c>
      <c r="F25" s="36">
        <v>0</v>
      </c>
      <c r="G25" s="36">
        <v>275</v>
      </c>
      <c r="H25" s="36">
        <v>6811</v>
      </c>
      <c r="I25" s="36">
        <v>5460</v>
      </c>
      <c r="J25" s="36">
        <v>0</v>
      </c>
      <c r="K25" s="36">
        <v>266</v>
      </c>
      <c r="L25" s="36">
        <v>5726</v>
      </c>
      <c r="M25" s="36">
        <v>1076</v>
      </c>
      <c r="N25" s="36">
        <v>0</v>
      </c>
      <c r="O25" s="36">
        <v>9</v>
      </c>
      <c r="P25" s="36">
        <v>1085</v>
      </c>
      <c r="Q25" s="36">
        <v>0</v>
      </c>
      <c r="R25" s="36">
        <v>0</v>
      </c>
      <c r="S25" s="63">
        <v>0.8353733170134638</v>
      </c>
      <c r="T25" s="63">
        <v>0.8406988694758479</v>
      </c>
      <c r="U25" s="63">
        <v>0.8406988694758479</v>
      </c>
      <c r="V25" s="41"/>
      <c r="W25" s="41"/>
      <c r="X25" s="41"/>
      <c r="Y25" s="41"/>
      <c r="Z25" s="41"/>
      <c r="AA25" s="12"/>
      <c r="AB25" s="12"/>
      <c r="AC25" s="12"/>
    </row>
    <row r="26" spans="2:29" s="3" customFormat="1" ht="12.75">
      <c r="B26" s="35" t="s">
        <v>71</v>
      </c>
      <c r="C26" s="58" t="s">
        <v>815</v>
      </c>
      <c r="D26" s="58" t="s">
        <v>374</v>
      </c>
      <c r="E26" s="36">
        <v>9217</v>
      </c>
      <c r="F26" s="36">
        <v>0</v>
      </c>
      <c r="G26" s="36">
        <v>5959</v>
      </c>
      <c r="H26" s="36">
        <v>15176</v>
      </c>
      <c r="I26" s="36" t="s">
        <v>9</v>
      </c>
      <c r="J26" s="36" t="s">
        <v>9</v>
      </c>
      <c r="K26" s="36" t="s">
        <v>9</v>
      </c>
      <c r="L26" s="36" t="s">
        <v>9</v>
      </c>
      <c r="M26" s="36" t="s">
        <v>9</v>
      </c>
      <c r="N26" s="36" t="s">
        <v>9</v>
      </c>
      <c r="O26" s="36" t="s">
        <v>9</v>
      </c>
      <c r="P26" s="36" t="s">
        <v>9</v>
      </c>
      <c r="Q26" s="36">
        <v>0</v>
      </c>
      <c r="R26" s="36" t="s">
        <v>9</v>
      </c>
      <c r="S26" s="63" t="s">
        <v>9</v>
      </c>
      <c r="T26" s="63" t="s">
        <v>9</v>
      </c>
      <c r="U26" s="63" t="s">
        <v>9</v>
      </c>
      <c r="V26" s="41"/>
      <c r="W26" s="41"/>
      <c r="X26" s="41"/>
      <c r="Y26" s="41"/>
      <c r="Z26" s="41"/>
      <c r="AA26" s="12"/>
      <c r="AB26" s="12"/>
      <c r="AC26" s="12"/>
    </row>
    <row r="27" spans="2:29" s="3" customFormat="1" ht="12.75">
      <c r="B27" s="35" t="s">
        <v>145</v>
      </c>
      <c r="C27" s="58" t="s">
        <v>815</v>
      </c>
      <c r="D27" s="58" t="s">
        <v>377</v>
      </c>
      <c r="E27" s="36">
        <v>8664</v>
      </c>
      <c r="F27" s="36">
        <v>0</v>
      </c>
      <c r="G27" s="36">
        <v>572</v>
      </c>
      <c r="H27" s="36">
        <v>9236</v>
      </c>
      <c r="I27" s="36">
        <v>6261</v>
      </c>
      <c r="J27" s="36">
        <v>0</v>
      </c>
      <c r="K27" s="36">
        <v>555</v>
      </c>
      <c r="L27" s="36">
        <v>6816</v>
      </c>
      <c r="M27" s="36">
        <v>2403</v>
      </c>
      <c r="N27" s="36">
        <v>0</v>
      </c>
      <c r="O27" s="36">
        <v>17</v>
      </c>
      <c r="P27" s="36">
        <v>2420</v>
      </c>
      <c r="Q27" s="36">
        <v>0</v>
      </c>
      <c r="R27" s="36">
        <v>0</v>
      </c>
      <c r="S27" s="63">
        <v>0.7226454293628809</v>
      </c>
      <c r="T27" s="63">
        <v>0.7379818103074924</v>
      </c>
      <c r="U27" s="63">
        <v>0.7379818103074924</v>
      </c>
      <c r="V27" s="41"/>
      <c r="W27" s="41"/>
      <c r="X27" s="41"/>
      <c r="Y27" s="41"/>
      <c r="Z27" s="41"/>
      <c r="AA27" s="12"/>
      <c r="AB27" s="12"/>
      <c r="AC27" s="12"/>
    </row>
    <row r="28" spans="2:29" s="3" customFormat="1" ht="12.75">
      <c r="B28" s="35" t="s">
        <v>79</v>
      </c>
      <c r="C28" s="58" t="s">
        <v>815</v>
      </c>
      <c r="D28" s="58" t="s">
        <v>379</v>
      </c>
      <c r="E28" s="36">
        <v>8130</v>
      </c>
      <c r="F28" s="36">
        <v>0</v>
      </c>
      <c r="G28" s="36">
        <v>5961</v>
      </c>
      <c r="H28" s="36">
        <v>14091</v>
      </c>
      <c r="I28" s="36">
        <v>5704</v>
      </c>
      <c r="J28" s="36">
        <v>0</v>
      </c>
      <c r="K28" s="36">
        <v>5924</v>
      </c>
      <c r="L28" s="36">
        <v>11628</v>
      </c>
      <c r="M28" s="36">
        <v>2426</v>
      </c>
      <c r="N28" s="36">
        <v>0</v>
      </c>
      <c r="O28" s="36">
        <v>37</v>
      </c>
      <c r="P28" s="36">
        <v>2463</v>
      </c>
      <c r="Q28" s="36">
        <v>0</v>
      </c>
      <c r="R28" s="36">
        <v>0</v>
      </c>
      <c r="S28" s="63">
        <v>0.70159901599016</v>
      </c>
      <c r="T28" s="63">
        <v>0.8252075793059399</v>
      </c>
      <c r="U28" s="63">
        <v>0.8252075793059399</v>
      </c>
      <c r="V28" s="41"/>
      <c r="W28" s="41"/>
      <c r="X28" s="41"/>
      <c r="Y28" s="41"/>
      <c r="Z28" s="41"/>
      <c r="AA28" s="12"/>
      <c r="AB28" s="12"/>
      <c r="AC28" s="12"/>
    </row>
    <row r="29" spans="2:29" s="3" customFormat="1" ht="12.75">
      <c r="B29" s="35" t="s">
        <v>124</v>
      </c>
      <c r="C29" s="58" t="s">
        <v>815</v>
      </c>
      <c r="D29" s="58" t="s">
        <v>381</v>
      </c>
      <c r="E29" s="36">
        <v>11049</v>
      </c>
      <c r="F29" s="36">
        <v>0</v>
      </c>
      <c r="G29" s="36">
        <v>6952</v>
      </c>
      <c r="H29" s="36">
        <v>18001</v>
      </c>
      <c r="I29" s="36">
        <v>5581</v>
      </c>
      <c r="J29" s="36">
        <v>0</v>
      </c>
      <c r="K29" s="36">
        <v>6952</v>
      </c>
      <c r="L29" s="36">
        <v>12533</v>
      </c>
      <c r="M29" s="36">
        <v>5468</v>
      </c>
      <c r="N29" s="36">
        <v>0</v>
      </c>
      <c r="O29" s="36">
        <v>0</v>
      </c>
      <c r="P29" s="36">
        <v>5468</v>
      </c>
      <c r="Q29" s="36">
        <v>5923</v>
      </c>
      <c r="R29" s="36">
        <v>0</v>
      </c>
      <c r="S29" s="63">
        <v>0.5051135849398135</v>
      </c>
      <c r="T29" s="63">
        <v>0.5472760390793178</v>
      </c>
      <c r="U29" s="63">
        <v>0.6962390978278985</v>
      </c>
      <c r="V29" s="41"/>
      <c r="W29" s="41"/>
      <c r="X29" s="41"/>
      <c r="Y29" s="41"/>
      <c r="Z29" s="41"/>
      <c r="AA29" s="12"/>
      <c r="AB29" s="12"/>
      <c r="AC29" s="12"/>
    </row>
    <row r="30" spans="2:29" s="3" customFormat="1" ht="12.75">
      <c r="B30" s="35" t="s">
        <v>94</v>
      </c>
      <c r="C30" s="58" t="s">
        <v>815</v>
      </c>
      <c r="D30" s="58" t="s">
        <v>378</v>
      </c>
      <c r="E30" s="36">
        <v>13891</v>
      </c>
      <c r="F30" s="36">
        <v>0</v>
      </c>
      <c r="G30" s="36">
        <v>4612</v>
      </c>
      <c r="H30" s="36">
        <v>18503</v>
      </c>
      <c r="I30" s="36">
        <v>9307</v>
      </c>
      <c r="J30" s="36">
        <v>0</v>
      </c>
      <c r="K30" s="36">
        <v>4454.4</v>
      </c>
      <c r="L30" s="36">
        <v>13761.4</v>
      </c>
      <c r="M30" s="36">
        <v>4584</v>
      </c>
      <c r="N30" s="36">
        <v>0</v>
      </c>
      <c r="O30" s="36">
        <v>157.6</v>
      </c>
      <c r="P30" s="36">
        <v>4741.6</v>
      </c>
      <c r="Q30" s="36">
        <v>3996</v>
      </c>
      <c r="R30" s="36">
        <v>156.60000000000036</v>
      </c>
      <c r="S30" s="63">
        <v>0.6700021596717299</v>
      </c>
      <c r="T30" s="63">
        <v>0.6839456813951885</v>
      </c>
      <c r="U30" s="63">
        <v>0.7437388531589472</v>
      </c>
      <c r="V30" s="41"/>
      <c r="W30" s="41"/>
      <c r="X30" s="41"/>
      <c r="Y30" s="41"/>
      <c r="Z30" s="41"/>
      <c r="AA30" s="12"/>
      <c r="AB30" s="12"/>
      <c r="AC30" s="12"/>
    </row>
    <row r="31" spans="2:29" s="3" customFormat="1" ht="12.75">
      <c r="B31" s="35" t="s">
        <v>53</v>
      </c>
      <c r="C31" s="58" t="s">
        <v>815</v>
      </c>
      <c r="D31" s="58" t="s">
        <v>394</v>
      </c>
      <c r="E31" s="36">
        <v>6942</v>
      </c>
      <c r="F31" s="36">
        <v>0</v>
      </c>
      <c r="G31" s="36">
        <v>2008</v>
      </c>
      <c r="H31" s="36">
        <v>8950</v>
      </c>
      <c r="I31" s="36">
        <v>4642</v>
      </c>
      <c r="J31" s="36">
        <v>0</v>
      </c>
      <c r="K31" s="36">
        <v>1966</v>
      </c>
      <c r="L31" s="36">
        <v>6608</v>
      </c>
      <c r="M31" s="36">
        <v>2300</v>
      </c>
      <c r="N31" s="36">
        <v>0</v>
      </c>
      <c r="O31" s="36">
        <v>42</v>
      </c>
      <c r="P31" s="36">
        <v>2342</v>
      </c>
      <c r="Q31" s="36">
        <v>0</v>
      </c>
      <c r="R31" s="36">
        <v>0</v>
      </c>
      <c r="S31" s="63">
        <v>0.668683376548545</v>
      </c>
      <c r="T31" s="63">
        <v>0.7383240223463687</v>
      </c>
      <c r="U31" s="63">
        <v>0.7383240223463687</v>
      </c>
      <c r="V31" s="41"/>
      <c r="W31" s="41"/>
      <c r="X31" s="41"/>
      <c r="Y31" s="41"/>
      <c r="Z31" s="41"/>
      <c r="AA31" s="12"/>
      <c r="AB31" s="12"/>
      <c r="AC31" s="12"/>
    </row>
    <row r="32" spans="2:29" s="3" customFormat="1" ht="12.75">
      <c r="B32" s="35" t="s">
        <v>148</v>
      </c>
      <c r="C32" s="58" t="s">
        <v>815</v>
      </c>
      <c r="D32" s="58" t="s">
        <v>371</v>
      </c>
      <c r="E32" s="36">
        <v>9756</v>
      </c>
      <c r="F32" s="36">
        <v>0</v>
      </c>
      <c r="G32" s="36">
        <v>722</v>
      </c>
      <c r="H32" s="36">
        <v>10478</v>
      </c>
      <c r="I32" s="36">
        <v>6651</v>
      </c>
      <c r="J32" s="36">
        <v>0</v>
      </c>
      <c r="K32" s="36">
        <v>722</v>
      </c>
      <c r="L32" s="36">
        <v>7373</v>
      </c>
      <c r="M32" s="36">
        <v>3105</v>
      </c>
      <c r="N32" s="36">
        <v>0</v>
      </c>
      <c r="O32" s="36">
        <v>0</v>
      </c>
      <c r="P32" s="36">
        <v>3105</v>
      </c>
      <c r="Q32" s="36">
        <v>722</v>
      </c>
      <c r="R32" s="36">
        <v>0</v>
      </c>
      <c r="S32" s="63">
        <v>0.6817343173431735</v>
      </c>
      <c r="T32" s="63">
        <v>0.6817343173431735</v>
      </c>
      <c r="U32" s="63">
        <v>0.7036648215308265</v>
      </c>
      <c r="V32" s="41"/>
      <c r="W32" s="41"/>
      <c r="X32" s="41"/>
      <c r="Y32" s="41"/>
      <c r="Z32" s="41"/>
      <c r="AA32" s="12"/>
      <c r="AB32" s="12"/>
      <c r="AC32" s="12"/>
    </row>
    <row r="33" spans="2:29" s="3" customFormat="1" ht="12.75">
      <c r="B33" s="35" t="s">
        <v>76</v>
      </c>
      <c r="C33" s="58" t="s">
        <v>815</v>
      </c>
      <c r="D33" s="58" t="s">
        <v>399</v>
      </c>
      <c r="E33" s="36">
        <v>6183</v>
      </c>
      <c r="F33" s="36">
        <v>0</v>
      </c>
      <c r="G33" s="36">
        <v>0</v>
      </c>
      <c r="H33" s="36">
        <v>6183</v>
      </c>
      <c r="I33" s="36">
        <v>4403</v>
      </c>
      <c r="J33" s="36">
        <v>0</v>
      </c>
      <c r="K33" s="36">
        <v>0</v>
      </c>
      <c r="L33" s="36">
        <v>4403</v>
      </c>
      <c r="M33" s="36">
        <v>1780</v>
      </c>
      <c r="N33" s="36">
        <v>0</v>
      </c>
      <c r="O33" s="36">
        <v>0</v>
      </c>
      <c r="P33" s="36">
        <v>1780</v>
      </c>
      <c r="Q33" s="36">
        <v>0</v>
      </c>
      <c r="R33" s="36">
        <v>0</v>
      </c>
      <c r="S33" s="63">
        <v>0.7121138605854763</v>
      </c>
      <c r="T33" s="63">
        <v>0.7121138605854763</v>
      </c>
      <c r="U33" s="63">
        <v>0.7121138605854763</v>
      </c>
      <c r="V33" s="41"/>
      <c r="W33" s="41"/>
      <c r="X33" s="41"/>
      <c r="Y33" s="41"/>
      <c r="Z33" s="41"/>
      <c r="AA33" s="12"/>
      <c r="AB33" s="12"/>
      <c r="AC33" s="12"/>
    </row>
    <row r="34" spans="2:29" s="3" customFormat="1" ht="12.75">
      <c r="B34" s="35" t="s">
        <v>181</v>
      </c>
      <c r="C34" s="58" t="s">
        <v>815</v>
      </c>
      <c r="D34" s="58" t="s">
        <v>411</v>
      </c>
      <c r="E34" s="36">
        <v>9812</v>
      </c>
      <c r="F34" s="36">
        <v>0</v>
      </c>
      <c r="G34" s="36">
        <v>4559</v>
      </c>
      <c r="H34" s="36">
        <v>14371</v>
      </c>
      <c r="I34" s="36">
        <v>6854</v>
      </c>
      <c r="J34" s="36">
        <v>0</v>
      </c>
      <c r="K34" s="36">
        <v>4551</v>
      </c>
      <c r="L34" s="36">
        <v>11405</v>
      </c>
      <c r="M34" s="36">
        <v>2958</v>
      </c>
      <c r="N34" s="36">
        <v>0</v>
      </c>
      <c r="O34" s="36">
        <v>8</v>
      </c>
      <c r="P34" s="36">
        <v>2966</v>
      </c>
      <c r="Q34" s="36">
        <v>0</v>
      </c>
      <c r="R34" s="36">
        <v>0</v>
      </c>
      <c r="S34" s="63">
        <v>0.6985324092947411</v>
      </c>
      <c r="T34" s="63">
        <v>0.7936121355507619</v>
      </c>
      <c r="U34" s="63">
        <v>0.7936121355507619</v>
      </c>
      <c r="V34" s="41"/>
      <c r="W34" s="41"/>
      <c r="X34" s="41"/>
      <c r="Y34" s="41"/>
      <c r="Z34" s="41"/>
      <c r="AA34" s="12"/>
      <c r="AB34" s="12"/>
      <c r="AC34" s="12"/>
    </row>
    <row r="35" spans="2:29" s="3" customFormat="1" ht="12.75">
      <c r="B35" s="35" t="s">
        <v>97</v>
      </c>
      <c r="C35" s="58" t="s">
        <v>815</v>
      </c>
      <c r="D35" s="58" t="s">
        <v>414</v>
      </c>
      <c r="E35" s="36">
        <v>6426</v>
      </c>
      <c r="F35" s="36">
        <v>0</v>
      </c>
      <c r="G35" s="36">
        <v>320</v>
      </c>
      <c r="H35" s="36">
        <v>6746</v>
      </c>
      <c r="I35" s="36" t="s">
        <v>9</v>
      </c>
      <c r="J35" s="36" t="s">
        <v>9</v>
      </c>
      <c r="K35" s="36" t="s">
        <v>9</v>
      </c>
      <c r="L35" s="36" t="s">
        <v>9</v>
      </c>
      <c r="M35" s="36" t="s">
        <v>9</v>
      </c>
      <c r="N35" s="36" t="s">
        <v>9</v>
      </c>
      <c r="O35" s="36" t="s">
        <v>9</v>
      </c>
      <c r="P35" s="36" t="s">
        <v>9</v>
      </c>
      <c r="Q35" s="36">
        <v>0</v>
      </c>
      <c r="R35" s="36" t="s">
        <v>9</v>
      </c>
      <c r="S35" s="63" t="s">
        <v>9</v>
      </c>
      <c r="T35" s="63" t="s">
        <v>9</v>
      </c>
      <c r="U35" s="63" t="s">
        <v>9</v>
      </c>
      <c r="V35" s="41"/>
      <c r="W35" s="41"/>
      <c r="X35" s="41"/>
      <c r="Y35" s="41"/>
      <c r="Z35" s="41"/>
      <c r="AA35" s="12"/>
      <c r="AB35" s="12"/>
      <c r="AC35" s="12"/>
    </row>
    <row r="36" spans="2:29" s="3" customFormat="1" ht="12.75">
      <c r="B36" s="35" t="s">
        <v>90</v>
      </c>
      <c r="C36" s="58" t="s">
        <v>816</v>
      </c>
      <c r="D36" s="58" t="s">
        <v>314</v>
      </c>
      <c r="E36" s="36">
        <v>15982</v>
      </c>
      <c r="F36" s="36">
        <v>762</v>
      </c>
      <c r="G36" s="36">
        <v>18496.72</v>
      </c>
      <c r="H36" s="36">
        <v>35240.72</v>
      </c>
      <c r="I36" s="36">
        <v>7122</v>
      </c>
      <c r="J36" s="36">
        <v>741</v>
      </c>
      <c r="K36" s="36">
        <v>17647.88</v>
      </c>
      <c r="L36" s="36">
        <v>25510.88</v>
      </c>
      <c r="M36" s="36">
        <v>8860</v>
      </c>
      <c r="N36" s="36">
        <v>21</v>
      </c>
      <c r="O36" s="36">
        <v>848.84</v>
      </c>
      <c r="P36" s="36">
        <v>9729.84</v>
      </c>
      <c r="Q36" s="36">
        <v>6305.720000000001</v>
      </c>
      <c r="R36" s="36">
        <v>368.84000000000015</v>
      </c>
      <c r="S36" s="63">
        <v>0.44562632962082344</v>
      </c>
      <c r="T36" s="63">
        <v>0.6764817694833247</v>
      </c>
      <c r="U36" s="63">
        <v>0.7239034843782988</v>
      </c>
      <c r="V36" s="41"/>
      <c r="W36" s="41"/>
      <c r="X36" s="41"/>
      <c r="Y36" s="41"/>
      <c r="Z36" s="41"/>
      <c r="AA36" s="12"/>
      <c r="AB36" s="12"/>
      <c r="AC36" s="12"/>
    </row>
    <row r="37" spans="2:29" s="3" customFormat="1" ht="12.75">
      <c r="B37" s="35" t="s">
        <v>46</v>
      </c>
      <c r="C37" s="58" t="s">
        <v>816</v>
      </c>
      <c r="D37" s="58" t="s">
        <v>316</v>
      </c>
      <c r="E37" s="36">
        <v>27443</v>
      </c>
      <c r="F37" s="36">
        <v>762</v>
      </c>
      <c r="G37" s="36">
        <v>18279</v>
      </c>
      <c r="H37" s="36">
        <v>46484</v>
      </c>
      <c r="I37" s="36">
        <v>18772</v>
      </c>
      <c r="J37" s="36">
        <v>734</v>
      </c>
      <c r="K37" s="36">
        <v>17694</v>
      </c>
      <c r="L37" s="36">
        <v>37200</v>
      </c>
      <c r="M37" s="36">
        <v>8671</v>
      </c>
      <c r="N37" s="36">
        <v>28</v>
      </c>
      <c r="O37" s="36">
        <v>585</v>
      </c>
      <c r="P37" s="36">
        <v>9284</v>
      </c>
      <c r="Q37" s="36">
        <v>0</v>
      </c>
      <c r="R37" s="36">
        <v>0</v>
      </c>
      <c r="S37" s="63">
        <v>0.6840360018948366</v>
      </c>
      <c r="T37" s="63">
        <v>0.8002753635659582</v>
      </c>
      <c r="U37" s="63">
        <v>0.8002753635659582</v>
      </c>
      <c r="V37" s="41"/>
      <c r="W37" s="41"/>
      <c r="X37" s="41"/>
      <c r="Y37" s="41"/>
      <c r="Z37" s="41"/>
      <c r="AA37" s="12"/>
      <c r="AB37" s="12"/>
      <c r="AC37" s="12"/>
    </row>
    <row r="38" spans="2:29" s="3" customFormat="1" ht="12.75">
      <c r="B38" s="35" t="s">
        <v>146</v>
      </c>
      <c r="C38" s="58" t="s">
        <v>816</v>
      </c>
      <c r="D38" s="58" t="s">
        <v>318</v>
      </c>
      <c r="E38" s="36">
        <v>20465</v>
      </c>
      <c r="F38" s="36">
        <v>0</v>
      </c>
      <c r="G38" s="36">
        <v>10136</v>
      </c>
      <c r="H38" s="36">
        <v>30601</v>
      </c>
      <c r="I38" s="36" t="s">
        <v>9</v>
      </c>
      <c r="J38" s="36" t="s">
        <v>9</v>
      </c>
      <c r="K38" s="36" t="s">
        <v>9</v>
      </c>
      <c r="L38" s="36" t="s">
        <v>9</v>
      </c>
      <c r="M38" s="36" t="s">
        <v>9</v>
      </c>
      <c r="N38" s="36" t="s">
        <v>9</v>
      </c>
      <c r="O38" s="36" t="s">
        <v>9</v>
      </c>
      <c r="P38" s="36" t="s">
        <v>9</v>
      </c>
      <c r="Q38" s="36">
        <v>0</v>
      </c>
      <c r="R38" s="36" t="s">
        <v>9</v>
      </c>
      <c r="S38" s="63" t="s">
        <v>9</v>
      </c>
      <c r="T38" s="63" t="s">
        <v>9</v>
      </c>
      <c r="U38" s="63" t="s">
        <v>9</v>
      </c>
      <c r="V38" s="41"/>
      <c r="W38" s="41"/>
      <c r="X38" s="41"/>
      <c r="Y38" s="41"/>
      <c r="Z38" s="41"/>
      <c r="AA38" s="12"/>
      <c r="AB38" s="12"/>
      <c r="AC38" s="12"/>
    </row>
    <row r="39" spans="2:29" s="3" customFormat="1" ht="12.75">
      <c r="B39" s="35" t="s">
        <v>106</v>
      </c>
      <c r="C39" s="58" t="s">
        <v>816</v>
      </c>
      <c r="D39" s="58" t="s">
        <v>313</v>
      </c>
      <c r="E39" s="36">
        <v>7835</v>
      </c>
      <c r="F39" s="36">
        <v>0</v>
      </c>
      <c r="G39" s="36">
        <v>14773.5</v>
      </c>
      <c r="H39" s="36">
        <v>22608.5</v>
      </c>
      <c r="I39" s="36">
        <v>3776</v>
      </c>
      <c r="J39" s="36">
        <v>0</v>
      </c>
      <c r="K39" s="36">
        <v>14399.25</v>
      </c>
      <c r="L39" s="36">
        <v>18175.25</v>
      </c>
      <c r="M39" s="36">
        <v>4059</v>
      </c>
      <c r="N39" s="36">
        <v>0</v>
      </c>
      <c r="O39" s="36">
        <v>374.25</v>
      </c>
      <c r="P39" s="36">
        <v>4433.25</v>
      </c>
      <c r="Q39" s="36">
        <v>1202.5</v>
      </c>
      <c r="R39" s="36">
        <v>20.25</v>
      </c>
      <c r="S39" s="63">
        <v>0.4819400127632419</v>
      </c>
      <c r="T39" s="63">
        <v>0.7938428477996823</v>
      </c>
      <c r="U39" s="63">
        <v>0.8039122453944313</v>
      </c>
      <c r="V39" s="41"/>
      <c r="W39" s="41"/>
      <c r="X39" s="41"/>
      <c r="Y39" s="41"/>
      <c r="Z39" s="41"/>
      <c r="AA39" s="12"/>
      <c r="AB39" s="12"/>
      <c r="AC39" s="12"/>
    </row>
    <row r="40" spans="2:29" s="3" customFormat="1" ht="12.75">
      <c r="B40" s="35" t="s">
        <v>170</v>
      </c>
      <c r="C40" s="58" t="s">
        <v>816</v>
      </c>
      <c r="D40" s="58" t="s">
        <v>322</v>
      </c>
      <c r="E40" s="36">
        <v>13362</v>
      </c>
      <c r="F40" s="36">
        <v>398</v>
      </c>
      <c r="G40" s="36">
        <v>1455</v>
      </c>
      <c r="H40" s="36">
        <v>15215</v>
      </c>
      <c r="I40" s="36">
        <v>10695</v>
      </c>
      <c r="J40" s="36">
        <v>398</v>
      </c>
      <c r="K40" s="36">
        <v>1455</v>
      </c>
      <c r="L40" s="36">
        <v>12548</v>
      </c>
      <c r="M40" s="36">
        <v>2667</v>
      </c>
      <c r="N40" s="36">
        <v>0</v>
      </c>
      <c r="O40" s="36">
        <v>0</v>
      </c>
      <c r="P40" s="36">
        <v>2667</v>
      </c>
      <c r="Q40" s="36">
        <v>0</v>
      </c>
      <c r="R40" s="36">
        <v>0</v>
      </c>
      <c r="S40" s="63">
        <v>0.800404131118096</v>
      </c>
      <c r="T40" s="63">
        <v>0.824712454814328</v>
      </c>
      <c r="U40" s="63">
        <v>0.824712454814328</v>
      </c>
      <c r="V40" s="41"/>
      <c r="W40" s="41"/>
      <c r="X40" s="41"/>
      <c r="Y40" s="41"/>
      <c r="Z40" s="41"/>
      <c r="AA40" s="12"/>
      <c r="AB40" s="12"/>
      <c r="AC40" s="12"/>
    </row>
    <row r="41" spans="2:29" s="3" customFormat="1" ht="12.75">
      <c r="B41" s="35" t="s">
        <v>104</v>
      </c>
      <c r="C41" s="58" t="s">
        <v>816</v>
      </c>
      <c r="D41" s="58" t="s">
        <v>324</v>
      </c>
      <c r="E41" s="36">
        <v>13249</v>
      </c>
      <c r="F41" s="36">
        <v>733</v>
      </c>
      <c r="G41" s="36">
        <v>3585</v>
      </c>
      <c r="H41" s="36">
        <v>17567</v>
      </c>
      <c r="I41" s="36">
        <v>10201</v>
      </c>
      <c r="J41" s="36">
        <v>733</v>
      </c>
      <c r="K41" s="36">
        <v>3582</v>
      </c>
      <c r="L41" s="36">
        <v>14516</v>
      </c>
      <c r="M41" s="36">
        <v>3048</v>
      </c>
      <c r="N41" s="36">
        <v>0</v>
      </c>
      <c r="O41" s="36">
        <v>3</v>
      </c>
      <c r="P41" s="36">
        <v>3051</v>
      </c>
      <c r="Q41" s="36">
        <v>0</v>
      </c>
      <c r="R41" s="36">
        <v>0</v>
      </c>
      <c r="S41" s="63">
        <v>0.7699449015020001</v>
      </c>
      <c r="T41" s="63">
        <v>0.8263220811749302</v>
      </c>
      <c r="U41" s="63">
        <v>0.8263220811749302</v>
      </c>
      <c r="V41" s="41"/>
      <c r="W41" s="41"/>
      <c r="X41" s="41"/>
      <c r="Y41" s="41"/>
      <c r="Z41" s="41"/>
      <c r="AA41" s="12"/>
      <c r="AB41" s="12"/>
      <c r="AC41" s="12"/>
    </row>
    <row r="42" spans="2:29" s="3" customFormat="1" ht="12.75">
      <c r="B42" s="35" t="s">
        <v>149</v>
      </c>
      <c r="C42" s="58" t="s">
        <v>816</v>
      </c>
      <c r="D42" s="58" t="s">
        <v>327</v>
      </c>
      <c r="E42" s="36">
        <v>11307</v>
      </c>
      <c r="F42" s="36">
        <v>0</v>
      </c>
      <c r="G42" s="36">
        <v>0</v>
      </c>
      <c r="H42" s="36">
        <v>11307</v>
      </c>
      <c r="I42" s="36">
        <v>10355</v>
      </c>
      <c r="J42" s="36">
        <v>0</v>
      </c>
      <c r="K42" s="36">
        <v>0</v>
      </c>
      <c r="L42" s="36">
        <v>10355</v>
      </c>
      <c r="M42" s="36">
        <v>952</v>
      </c>
      <c r="N42" s="36">
        <v>0</v>
      </c>
      <c r="O42" s="36">
        <v>0</v>
      </c>
      <c r="P42" s="36">
        <v>952</v>
      </c>
      <c r="Q42" s="36">
        <v>0</v>
      </c>
      <c r="R42" s="36">
        <v>0</v>
      </c>
      <c r="S42" s="63">
        <v>0.9158043689749713</v>
      </c>
      <c r="T42" s="63">
        <v>0.9158043689749713</v>
      </c>
      <c r="U42" s="63">
        <v>0.9158043689749713</v>
      </c>
      <c r="V42" s="41"/>
      <c r="W42" s="41"/>
      <c r="X42" s="41"/>
      <c r="Y42" s="41"/>
      <c r="Z42" s="41"/>
      <c r="AA42" s="12"/>
      <c r="AB42" s="12"/>
      <c r="AC42" s="12"/>
    </row>
    <row r="43" spans="2:29" s="3" customFormat="1" ht="12.75">
      <c r="B43" s="35" t="s">
        <v>208</v>
      </c>
      <c r="C43" s="58" t="s">
        <v>816</v>
      </c>
      <c r="D43" s="58" t="s">
        <v>320</v>
      </c>
      <c r="E43" s="36">
        <v>11033</v>
      </c>
      <c r="F43" s="36">
        <v>3683</v>
      </c>
      <c r="G43" s="36">
        <v>10075</v>
      </c>
      <c r="H43" s="36">
        <v>24791</v>
      </c>
      <c r="I43" s="36" t="s">
        <v>9</v>
      </c>
      <c r="J43" s="36" t="s">
        <v>9</v>
      </c>
      <c r="K43" s="36" t="s">
        <v>9</v>
      </c>
      <c r="L43" s="36" t="s">
        <v>9</v>
      </c>
      <c r="M43" s="36" t="s">
        <v>9</v>
      </c>
      <c r="N43" s="36" t="s">
        <v>9</v>
      </c>
      <c r="O43" s="36" t="s">
        <v>9</v>
      </c>
      <c r="P43" s="36" t="s">
        <v>9</v>
      </c>
      <c r="Q43" s="36">
        <v>0</v>
      </c>
      <c r="R43" s="36" t="s">
        <v>9</v>
      </c>
      <c r="S43" s="63" t="s">
        <v>9</v>
      </c>
      <c r="T43" s="63" t="s">
        <v>9</v>
      </c>
      <c r="U43" s="63" t="s">
        <v>9</v>
      </c>
      <c r="V43" s="41"/>
      <c r="W43" s="41"/>
      <c r="X43" s="41"/>
      <c r="Y43" s="41"/>
      <c r="Z43" s="41"/>
      <c r="AA43" s="12"/>
      <c r="AB43" s="12"/>
      <c r="AC43" s="12"/>
    </row>
    <row r="44" spans="2:29" s="3" customFormat="1" ht="12.75">
      <c r="B44" s="35" t="s">
        <v>114</v>
      </c>
      <c r="C44" s="58" t="s">
        <v>816</v>
      </c>
      <c r="D44" s="58" t="s">
        <v>317</v>
      </c>
      <c r="E44" s="36">
        <v>15030</v>
      </c>
      <c r="F44" s="36">
        <v>0</v>
      </c>
      <c r="G44" s="36">
        <v>21936.8</v>
      </c>
      <c r="H44" s="36">
        <v>36966.8</v>
      </c>
      <c r="I44" s="36">
        <v>8176</v>
      </c>
      <c r="J44" s="36">
        <v>0</v>
      </c>
      <c r="K44" s="36">
        <v>20151.02</v>
      </c>
      <c r="L44" s="36">
        <v>28327.020000000004</v>
      </c>
      <c r="M44" s="36">
        <v>6854</v>
      </c>
      <c r="N44" s="36">
        <v>0</v>
      </c>
      <c r="O44" s="36">
        <v>1785.78</v>
      </c>
      <c r="P44" s="36">
        <v>8639.78</v>
      </c>
      <c r="Q44" s="36">
        <v>11501.800000000003</v>
      </c>
      <c r="R44" s="36">
        <v>412.78000000000065</v>
      </c>
      <c r="S44" s="63">
        <v>0.5439787092481704</v>
      </c>
      <c r="T44" s="63">
        <v>0.6769291183978009</v>
      </c>
      <c r="U44" s="63">
        <v>0.7662827185474534</v>
      </c>
      <c r="V44" s="41"/>
      <c r="W44" s="41"/>
      <c r="X44" s="41"/>
      <c r="Y44" s="41"/>
      <c r="Z44" s="41"/>
      <c r="AA44" s="12"/>
      <c r="AB44" s="12"/>
      <c r="AC44" s="12"/>
    </row>
    <row r="45" spans="2:29" s="3" customFormat="1" ht="12.75">
      <c r="B45" s="35" t="s">
        <v>59</v>
      </c>
      <c r="C45" s="58" t="s">
        <v>816</v>
      </c>
      <c r="D45" s="58" t="s">
        <v>330</v>
      </c>
      <c r="E45" s="36">
        <v>7789</v>
      </c>
      <c r="F45" s="36">
        <v>1073</v>
      </c>
      <c r="G45" s="36">
        <v>7695</v>
      </c>
      <c r="H45" s="36">
        <v>16557</v>
      </c>
      <c r="I45" s="36">
        <v>6133</v>
      </c>
      <c r="J45" s="36">
        <v>1073</v>
      </c>
      <c r="K45" s="36">
        <v>7656</v>
      </c>
      <c r="L45" s="36">
        <v>14862</v>
      </c>
      <c r="M45" s="36">
        <v>1656</v>
      </c>
      <c r="N45" s="36">
        <v>0</v>
      </c>
      <c r="O45" s="36">
        <v>39</v>
      </c>
      <c r="P45" s="36">
        <v>1695</v>
      </c>
      <c r="Q45" s="36">
        <v>4565</v>
      </c>
      <c r="R45" s="36">
        <v>0</v>
      </c>
      <c r="S45" s="63">
        <v>0.7873924765695212</v>
      </c>
      <c r="T45" s="63">
        <v>0.8586557705136758</v>
      </c>
      <c r="U45" s="63">
        <v>0.8976263815908679</v>
      </c>
      <c r="V45" s="41"/>
      <c r="W45" s="41"/>
      <c r="X45" s="41"/>
      <c r="Y45" s="41"/>
      <c r="Z45" s="41"/>
      <c r="AA45" s="12"/>
      <c r="AB45" s="12"/>
      <c r="AC45" s="12"/>
    </row>
    <row r="46" spans="2:29" s="3" customFormat="1" ht="12.75">
      <c r="B46" s="35" t="s">
        <v>105</v>
      </c>
      <c r="C46" s="58" t="s">
        <v>816</v>
      </c>
      <c r="D46" s="58" t="s">
        <v>315</v>
      </c>
      <c r="E46" s="36">
        <v>14764</v>
      </c>
      <c r="F46" s="36">
        <v>0</v>
      </c>
      <c r="G46" s="36">
        <v>14244.7</v>
      </c>
      <c r="H46" s="36">
        <v>29008.7</v>
      </c>
      <c r="I46" s="36">
        <v>9922</v>
      </c>
      <c r="J46" s="36">
        <v>0</v>
      </c>
      <c r="K46" s="36">
        <v>13409.730000000001</v>
      </c>
      <c r="L46" s="36">
        <v>23331.73</v>
      </c>
      <c r="M46" s="36">
        <v>4842</v>
      </c>
      <c r="N46" s="36">
        <v>0</v>
      </c>
      <c r="O46" s="36">
        <v>834.97</v>
      </c>
      <c r="P46" s="36">
        <v>5676.97</v>
      </c>
      <c r="Q46" s="36">
        <v>1779.7000000000007</v>
      </c>
      <c r="R46" s="36">
        <v>29.970000000000255</v>
      </c>
      <c r="S46" s="63">
        <v>0.6720400975345435</v>
      </c>
      <c r="T46" s="63">
        <v>0.7926108193470197</v>
      </c>
      <c r="U46" s="63">
        <v>0.8043011234560666</v>
      </c>
      <c r="V46" s="41"/>
      <c r="W46" s="41"/>
      <c r="X46" s="41"/>
      <c r="Y46" s="41"/>
      <c r="Z46" s="41"/>
      <c r="AA46" s="12"/>
      <c r="AB46" s="12"/>
      <c r="AC46" s="12"/>
    </row>
    <row r="47" spans="2:29" s="3" customFormat="1" ht="12.75">
      <c r="B47" s="35" t="s">
        <v>245</v>
      </c>
      <c r="C47" s="58" t="s">
        <v>816</v>
      </c>
      <c r="D47" s="58" t="s">
        <v>334</v>
      </c>
      <c r="E47" s="36">
        <v>12701</v>
      </c>
      <c r="F47" s="36">
        <v>0</v>
      </c>
      <c r="G47" s="36">
        <v>23617</v>
      </c>
      <c r="H47" s="36">
        <v>36318</v>
      </c>
      <c r="I47" s="36">
        <v>7725</v>
      </c>
      <c r="J47" s="36">
        <v>0</v>
      </c>
      <c r="K47" s="36">
        <v>22870</v>
      </c>
      <c r="L47" s="36">
        <v>30595</v>
      </c>
      <c r="M47" s="36">
        <v>4976</v>
      </c>
      <c r="N47" s="36">
        <v>0</v>
      </c>
      <c r="O47" s="36">
        <v>747</v>
      </c>
      <c r="P47" s="36">
        <v>5723</v>
      </c>
      <c r="Q47" s="36">
        <v>4611</v>
      </c>
      <c r="R47" s="36">
        <v>0</v>
      </c>
      <c r="S47" s="63">
        <v>0.6082198252106134</v>
      </c>
      <c r="T47" s="63">
        <v>0.8195035796511811</v>
      </c>
      <c r="U47" s="63">
        <v>0.8424197367696459</v>
      </c>
      <c r="V47" s="41"/>
      <c r="W47" s="41"/>
      <c r="X47" s="41"/>
      <c r="Y47" s="41"/>
      <c r="Z47" s="41"/>
      <c r="AA47" s="12"/>
      <c r="AB47" s="12"/>
      <c r="AC47" s="12"/>
    </row>
    <row r="48" spans="2:29" s="3" customFormat="1" ht="12.75">
      <c r="B48" s="35" t="s">
        <v>140</v>
      </c>
      <c r="C48" s="58" t="s">
        <v>816</v>
      </c>
      <c r="D48" s="58" t="s">
        <v>530</v>
      </c>
      <c r="E48" s="36">
        <v>0</v>
      </c>
      <c r="F48" s="36">
        <v>6923</v>
      </c>
      <c r="G48" s="36">
        <v>0</v>
      </c>
      <c r="H48" s="36">
        <v>6923</v>
      </c>
      <c r="I48" s="36">
        <v>0</v>
      </c>
      <c r="J48" s="36">
        <v>6877</v>
      </c>
      <c r="K48" s="36">
        <v>0</v>
      </c>
      <c r="L48" s="36">
        <v>6877</v>
      </c>
      <c r="M48" s="36">
        <v>0</v>
      </c>
      <c r="N48" s="36">
        <v>46</v>
      </c>
      <c r="O48" s="36">
        <v>0</v>
      </c>
      <c r="P48" s="36">
        <v>46</v>
      </c>
      <c r="Q48" s="36">
        <v>0</v>
      </c>
      <c r="R48" s="36">
        <v>0</v>
      </c>
      <c r="S48" s="63" t="s">
        <v>9</v>
      </c>
      <c r="T48" s="63">
        <v>0.9933554817275747</v>
      </c>
      <c r="U48" s="63">
        <v>0.9933554817275747</v>
      </c>
      <c r="V48" s="41"/>
      <c r="W48" s="41"/>
      <c r="X48" s="41"/>
      <c r="Y48" s="41"/>
      <c r="Z48" s="41"/>
      <c r="AA48" s="12"/>
      <c r="AB48" s="12"/>
      <c r="AC48" s="12"/>
    </row>
    <row r="49" spans="2:29" s="3" customFormat="1" ht="12.75">
      <c r="B49" s="35" t="s">
        <v>56</v>
      </c>
      <c r="C49" s="58" t="s">
        <v>816</v>
      </c>
      <c r="D49" s="58" t="s">
        <v>326</v>
      </c>
      <c r="E49" s="36">
        <v>9947</v>
      </c>
      <c r="F49" s="36">
        <v>386</v>
      </c>
      <c r="G49" s="36">
        <v>7361</v>
      </c>
      <c r="H49" s="36">
        <v>17694</v>
      </c>
      <c r="I49" s="36">
        <v>6570</v>
      </c>
      <c r="J49" s="36">
        <v>385</v>
      </c>
      <c r="K49" s="36">
        <v>6840</v>
      </c>
      <c r="L49" s="36">
        <v>13795</v>
      </c>
      <c r="M49" s="36">
        <v>3377</v>
      </c>
      <c r="N49" s="36">
        <v>1</v>
      </c>
      <c r="O49" s="36">
        <v>521</v>
      </c>
      <c r="P49" s="36">
        <v>3899</v>
      </c>
      <c r="Q49" s="36">
        <v>0</v>
      </c>
      <c r="R49" s="36">
        <v>0</v>
      </c>
      <c r="S49" s="63">
        <v>0.6605006534633557</v>
      </c>
      <c r="T49" s="63">
        <v>0.7796428167740477</v>
      </c>
      <c r="U49" s="63">
        <v>0.7796428167740477</v>
      </c>
      <c r="V49" s="41"/>
      <c r="W49" s="41"/>
      <c r="X49" s="41"/>
      <c r="Y49" s="41"/>
      <c r="Z49" s="41"/>
      <c r="AA49" s="12"/>
      <c r="AB49" s="12"/>
      <c r="AC49" s="12"/>
    </row>
    <row r="50" spans="2:29" s="3" customFormat="1" ht="12.75">
      <c r="B50" s="35" t="s">
        <v>54</v>
      </c>
      <c r="C50" s="58" t="s">
        <v>816</v>
      </c>
      <c r="D50" s="58" t="s">
        <v>337</v>
      </c>
      <c r="E50" s="36">
        <v>22085</v>
      </c>
      <c r="F50" s="36">
        <v>0</v>
      </c>
      <c r="G50" s="36">
        <v>4511</v>
      </c>
      <c r="H50" s="36">
        <v>26596</v>
      </c>
      <c r="I50" s="36">
        <v>16745</v>
      </c>
      <c r="J50" s="36">
        <v>0</v>
      </c>
      <c r="K50" s="36">
        <v>4507</v>
      </c>
      <c r="L50" s="36">
        <v>21252</v>
      </c>
      <c r="M50" s="36">
        <v>5340</v>
      </c>
      <c r="N50" s="36">
        <v>0</v>
      </c>
      <c r="O50" s="36">
        <v>4</v>
      </c>
      <c r="P50" s="36">
        <v>5344</v>
      </c>
      <c r="Q50" s="36">
        <v>0</v>
      </c>
      <c r="R50" s="36">
        <v>0</v>
      </c>
      <c r="S50" s="63">
        <v>0.7582069277790355</v>
      </c>
      <c r="T50" s="63">
        <v>0.7990675289517221</v>
      </c>
      <c r="U50" s="63">
        <v>0.7990675289517221</v>
      </c>
      <c r="V50" s="41"/>
      <c r="W50" s="41"/>
      <c r="X50" s="41"/>
      <c r="Y50" s="41"/>
      <c r="Z50" s="41"/>
      <c r="AA50" s="12"/>
      <c r="AB50" s="12"/>
      <c r="AC50" s="12"/>
    </row>
    <row r="51" spans="2:29" s="3" customFormat="1" ht="12.75">
      <c r="B51" s="35" t="s">
        <v>107</v>
      </c>
      <c r="C51" s="58" t="s">
        <v>816</v>
      </c>
      <c r="D51" s="58" t="s">
        <v>339</v>
      </c>
      <c r="E51" s="36">
        <v>13143</v>
      </c>
      <c r="F51" s="36">
        <v>0</v>
      </c>
      <c r="G51" s="36">
        <v>1240</v>
      </c>
      <c r="H51" s="36">
        <v>14383</v>
      </c>
      <c r="I51" s="36">
        <v>10185</v>
      </c>
      <c r="J51" s="36">
        <v>0</v>
      </c>
      <c r="K51" s="36">
        <v>1240</v>
      </c>
      <c r="L51" s="36">
        <v>11425</v>
      </c>
      <c r="M51" s="36">
        <v>2958</v>
      </c>
      <c r="N51" s="36">
        <v>0</v>
      </c>
      <c r="O51" s="36">
        <v>0</v>
      </c>
      <c r="P51" s="36">
        <v>2958</v>
      </c>
      <c r="Q51" s="36">
        <v>0</v>
      </c>
      <c r="R51" s="36">
        <v>0</v>
      </c>
      <c r="S51" s="63">
        <v>0.7749372289431636</v>
      </c>
      <c r="T51" s="63">
        <v>0.7943405409163596</v>
      </c>
      <c r="U51" s="63">
        <v>0.7943405409163596</v>
      </c>
      <c r="V51" s="41"/>
      <c r="W51" s="41"/>
      <c r="X51" s="41"/>
      <c r="Y51" s="41"/>
      <c r="Z51" s="41"/>
      <c r="AA51" s="12"/>
      <c r="AB51" s="12"/>
      <c r="AC51" s="12"/>
    </row>
    <row r="52" spans="2:29" s="3" customFormat="1" ht="12.75">
      <c r="B52" s="35" t="s">
        <v>57</v>
      </c>
      <c r="C52" s="58" t="s">
        <v>816</v>
      </c>
      <c r="D52" s="58" t="s">
        <v>341</v>
      </c>
      <c r="E52" s="36">
        <v>6909</v>
      </c>
      <c r="F52" s="36">
        <v>0</v>
      </c>
      <c r="G52" s="36">
        <v>8344</v>
      </c>
      <c r="H52" s="36">
        <v>15253</v>
      </c>
      <c r="I52" s="36">
        <v>3890</v>
      </c>
      <c r="J52" s="36">
        <v>0</v>
      </c>
      <c r="K52" s="36">
        <v>8015</v>
      </c>
      <c r="L52" s="36">
        <v>11905</v>
      </c>
      <c r="M52" s="36">
        <v>3019</v>
      </c>
      <c r="N52" s="36">
        <v>0</v>
      </c>
      <c r="O52" s="36">
        <v>329</v>
      </c>
      <c r="P52" s="36">
        <v>3348</v>
      </c>
      <c r="Q52" s="36">
        <v>0</v>
      </c>
      <c r="R52" s="36">
        <v>0</v>
      </c>
      <c r="S52" s="63">
        <v>0.563033724127949</v>
      </c>
      <c r="T52" s="63">
        <v>0.7805021962892545</v>
      </c>
      <c r="U52" s="63">
        <v>0.7805021962892545</v>
      </c>
      <c r="V52" s="41"/>
      <c r="W52" s="41"/>
      <c r="X52" s="41"/>
      <c r="Y52" s="41"/>
      <c r="Z52" s="41"/>
      <c r="AA52" s="12"/>
      <c r="AB52" s="12"/>
      <c r="AC52" s="12"/>
    </row>
    <row r="53" spans="2:29" s="3" customFormat="1" ht="12.75">
      <c r="B53" s="35" t="s">
        <v>155</v>
      </c>
      <c r="C53" s="58" t="s">
        <v>816</v>
      </c>
      <c r="D53" s="58" t="s">
        <v>323</v>
      </c>
      <c r="E53" s="36">
        <v>12867</v>
      </c>
      <c r="F53" s="36">
        <v>0</v>
      </c>
      <c r="G53" s="36">
        <v>4662.09</v>
      </c>
      <c r="H53" s="36">
        <v>17529.09</v>
      </c>
      <c r="I53" s="36">
        <v>9937</v>
      </c>
      <c r="J53" s="36">
        <v>0</v>
      </c>
      <c r="K53" s="36">
        <v>4558.14</v>
      </c>
      <c r="L53" s="36">
        <v>14495.14</v>
      </c>
      <c r="M53" s="36">
        <v>2930</v>
      </c>
      <c r="N53" s="36">
        <v>0</v>
      </c>
      <c r="O53" s="36">
        <v>103.95</v>
      </c>
      <c r="P53" s="36">
        <v>3033.95</v>
      </c>
      <c r="Q53" s="36">
        <v>4662.09</v>
      </c>
      <c r="R53" s="36">
        <v>103.94999999999982</v>
      </c>
      <c r="S53" s="63">
        <v>0.772285692080516</v>
      </c>
      <c r="T53" s="63">
        <v>0.772285692080516</v>
      </c>
      <c r="U53" s="63">
        <v>0.8269191384150575</v>
      </c>
      <c r="V53" s="41"/>
      <c r="W53" s="41"/>
      <c r="X53" s="41"/>
      <c r="Y53" s="41"/>
      <c r="Z53" s="41"/>
      <c r="AA53" s="12"/>
      <c r="AB53" s="12"/>
      <c r="AC53" s="12"/>
    </row>
    <row r="54" spans="2:29" s="3" customFormat="1" ht="12.75">
      <c r="B54" s="35" t="s">
        <v>118</v>
      </c>
      <c r="C54" s="58" t="s">
        <v>816</v>
      </c>
      <c r="D54" s="58" t="s">
        <v>579</v>
      </c>
      <c r="E54" s="36">
        <v>9768</v>
      </c>
      <c r="F54" s="36">
        <v>0</v>
      </c>
      <c r="G54" s="36">
        <v>3626.0699999999997</v>
      </c>
      <c r="H54" s="36">
        <v>13394.07</v>
      </c>
      <c r="I54" s="36">
        <v>7595</v>
      </c>
      <c r="J54" s="36">
        <v>0</v>
      </c>
      <c r="K54" s="36">
        <v>3545.22</v>
      </c>
      <c r="L54" s="36">
        <v>11140.22</v>
      </c>
      <c r="M54" s="36">
        <v>2173</v>
      </c>
      <c r="N54" s="36">
        <v>0</v>
      </c>
      <c r="O54" s="36">
        <v>80.85</v>
      </c>
      <c r="P54" s="36">
        <v>2253.85</v>
      </c>
      <c r="Q54" s="36">
        <v>3626.0699999999997</v>
      </c>
      <c r="R54" s="36">
        <v>80.84999999999991</v>
      </c>
      <c r="S54" s="63">
        <v>0.7775389025389026</v>
      </c>
      <c r="T54" s="63">
        <v>0.7775389025389026</v>
      </c>
      <c r="U54" s="63">
        <v>0.831727772066295</v>
      </c>
      <c r="V54" s="41"/>
      <c r="W54" s="41"/>
      <c r="X54" s="41"/>
      <c r="Y54" s="41"/>
      <c r="Z54" s="41"/>
      <c r="AA54" s="12"/>
      <c r="AB54" s="12"/>
      <c r="AC54" s="12"/>
    </row>
    <row r="55" spans="2:29" s="3" customFormat="1" ht="12.75">
      <c r="B55" s="35" t="s">
        <v>143</v>
      </c>
      <c r="C55" s="58" t="s">
        <v>817</v>
      </c>
      <c r="D55" s="58" t="s">
        <v>352</v>
      </c>
      <c r="E55" s="36">
        <v>6229</v>
      </c>
      <c r="F55" s="36">
        <v>0</v>
      </c>
      <c r="G55" s="36">
        <v>2260.723</v>
      </c>
      <c r="H55" s="36">
        <v>8489.723</v>
      </c>
      <c r="I55" s="36">
        <v>4623</v>
      </c>
      <c r="J55" s="36">
        <v>0</v>
      </c>
      <c r="K55" s="36">
        <v>2260.723</v>
      </c>
      <c r="L55" s="36">
        <v>6883.723</v>
      </c>
      <c r="M55" s="36">
        <v>1606</v>
      </c>
      <c r="N55" s="36">
        <v>0</v>
      </c>
      <c r="O55" s="36">
        <v>0</v>
      </c>
      <c r="P55" s="36">
        <v>1606</v>
      </c>
      <c r="Q55" s="36">
        <v>2260.723</v>
      </c>
      <c r="R55" s="36">
        <v>0</v>
      </c>
      <c r="S55" s="63">
        <v>0.7421737036442446</v>
      </c>
      <c r="T55" s="63">
        <v>0.7421737036442446</v>
      </c>
      <c r="U55" s="63">
        <v>0.8108301059999249</v>
      </c>
      <c r="V55" s="41"/>
      <c r="W55" s="41"/>
      <c r="X55" s="41"/>
      <c r="Y55" s="41"/>
      <c r="Z55" s="41"/>
      <c r="AA55" s="12"/>
      <c r="AB55" s="12"/>
      <c r="AC55" s="12"/>
    </row>
    <row r="56" spans="2:29" s="3" customFormat="1" ht="12.75">
      <c r="B56" s="35" t="s">
        <v>93</v>
      </c>
      <c r="C56" s="58" t="s">
        <v>817</v>
      </c>
      <c r="D56" s="58" t="s">
        <v>360</v>
      </c>
      <c r="E56" s="36">
        <v>6383</v>
      </c>
      <c r="F56" s="36">
        <v>0</v>
      </c>
      <c r="G56" s="36">
        <v>5856.410000000001</v>
      </c>
      <c r="H56" s="36">
        <v>12239.41</v>
      </c>
      <c r="I56" s="36">
        <v>3742</v>
      </c>
      <c r="J56" s="36">
        <v>0</v>
      </c>
      <c r="K56" s="36">
        <v>5848.900000000001</v>
      </c>
      <c r="L56" s="36">
        <v>9590.9</v>
      </c>
      <c r="M56" s="36">
        <v>2641</v>
      </c>
      <c r="N56" s="36">
        <v>0</v>
      </c>
      <c r="O56" s="36">
        <v>7.51</v>
      </c>
      <c r="P56" s="36">
        <v>2648.51</v>
      </c>
      <c r="Q56" s="36">
        <v>3829.41</v>
      </c>
      <c r="R56" s="36">
        <v>3.5100000000002183</v>
      </c>
      <c r="S56" s="63">
        <v>0.5862447125176249</v>
      </c>
      <c r="T56" s="63">
        <v>0.6854934601664685</v>
      </c>
      <c r="U56" s="63">
        <v>0.7836080333937665</v>
      </c>
      <c r="V56" s="41"/>
      <c r="W56" s="41"/>
      <c r="X56" s="41"/>
      <c r="Y56" s="41"/>
      <c r="Z56" s="41"/>
      <c r="AA56" s="12"/>
      <c r="AB56" s="12"/>
      <c r="AC56" s="12"/>
    </row>
    <row r="57" spans="2:29" s="3" customFormat="1" ht="12.75">
      <c r="B57" s="35" t="s">
        <v>123</v>
      </c>
      <c r="C57" s="58" t="s">
        <v>817</v>
      </c>
      <c r="D57" s="58" t="s">
        <v>365</v>
      </c>
      <c r="E57" s="36">
        <v>7992</v>
      </c>
      <c r="F57" s="36">
        <v>0</v>
      </c>
      <c r="G57" s="36">
        <v>0</v>
      </c>
      <c r="H57" s="36">
        <v>7992</v>
      </c>
      <c r="I57" s="36">
        <v>5950</v>
      </c>
      <c r="J57" s="36">
        <v>0</v>
      </c>
      <c r="K57" s="36">
        <v>0</v>
      </c>
      <c r="L57" s="36">
        <v>5950</v>
      </c>
      <c r="M57" s="36">
        <v>2042</v>
      </c>
      <c r="N57" s="36">
        <v>0</v>
      </c>
      <c r="O57" s="36">
        <v>0</v>
      </c>
      <c r="P57" s="36">
        <v>2042</v>
      </c>
      <c r="Q57" s="36">
        <v>0</v>
      </c>
      <c r="R57" s="36">
        <v>0</v>
      </c>
      <c r="S57" s="63">
        <v>0.7444944944944945</v>
      </c>
      <c r="T57" s="63">
        <v>0.7444944944944945</v>
      </c>
      <c r="U57" s="63">
        <v>0.7444944944944945</v>
      </c>
      <c r="V57" s="41"/>
      <c r="W57" s="41"/>
      <c r="X57" s="41"/>
      <c r="Y57" s="41"/>
      <c r="Z57" s="41"/>
      <c r="AA57" s="12"/>
      <c r="AB57" s="12"/>
      <c r="AC57" s="12"/>
    </row>
    <row r="58" spans="1:29" s="3" customFormat="1" ht="12.75">
      <c r="A58" s="12"/>
      <c r="B58" s="35" t="s">
        <v>135</v>
      </c>
      <c r="C58" s="58" t="s">
        <v>817</v>
      </c>
      <c r="D58" s="58" t="s">
        <v>354</v>
      </c>
      <c r="E58" s="36">
        <v>8117</v>
      </c>
      <c r="F58" s="36">
        <v>0</v>
      </c>
      <c r="G58" s="36">
        <v>0</v>
      </c>
      <c r="H58" s="36">
        <v>8117</v>
      </c>
      <c r="I58" s="36" t="s">
        <v>9</v>
      </c>
      <c r="J58" s="36" t="s">
        <v>9</v>
      </c>
      <c r="K58" s="36" t="s">
        <v>9</v>
      </c>
      <c r="L58" s="36" t="s">
        <v>9</v>
      </c>
      <c r="M58" s="36" t="s">
        <v>9</v>
      </c>
      <c r="N58" s="36" t="s">
        <v>9</v>
      </c>
      <c r="O58" s="36" t="s">
        <v>9</v>
      </c>
      <c r="P58" s="36" t="s">
        <v>9</v>
      </c>
      <c r="Q58" s="36">
        <v>0</v>
      </c>
      <c r="R58" s="36" t="s">
        <v>9</v>
      </c>
      <c r="S58" s="63" t="s">
        <v>9</v>
      </c>
      <c r="T58" s="63" t="s">
        <v>9</v>
      </c>
      <c r="U58" s="63" t="s">
        <v>9</v>
      </c>
      <c r="V58" s="41"/>
      <c r="W58" s="41"/>
      <c r="X58" s="41"/>
      <c r="Y58" s="41"/>
      <c r="Z58" s="41"/>
      <c r="AA58" s="12"/>
      <c r="AB58" s="12"/>
      <c r="AC58" s="12"/>
    </row>
    <row r="59" spans="1:29" s="3" customFormat="1" ht="12.75">
      <c r="A59" s="12"/>
      <c r="B59" s="35" t="s">
        <v>136</v>
      </c>
      <c r="C59" s="58" t="s">
        <v>817</v>
      </c>
      <c r="D59" s="58" t="s">
        <v>384</v>
      </c>
      <c r="E59" s="36">
        <v>9027</v>
      </c>
      <c r="F59" s="36">
        <v>1010</v>
      </c>
      <c r="G59" s="36">
        <v>1628</v>
      </c>
      <c r="H59" s="36">
        <v>11665</v>
      </c>
      <c r="I59" s="36">
        <v>5419</v>
      </c>
      <c r="J59" s="36">
        <v>995</v>
      </c>
      <c r="K59" s="36">
        <v>1628</v>
      </c>
      <c r="L59" s="36">
        <v>8042</v>
      </c>
      <c r="M59" s="36">
        <v>3608</v>
      </c>
      <c r="N59" s="36">
        <v>15</v>
      </c>
      <c r="O59" s="36">
        <v>0</v>
      </c>
      <c r="P59" s="36">
        <v>3623</v>
      </c>
      <c r="Q59" s="36">
        <v>0</v>
      </c>
      <c r="R59" s="36">
        <v>0</v>
      </c>
      <c r="S59" s="63">
        <v>0.6003101805694029</v>
      </c>
      <c r="T59" s="63">
        <v>0.689412773253322</v>
      </c>
      <c r="U59" s="63">
        <v>0.689412773253322</v>
      </c>
      <c r="V59" s="41"/>
      <c r="W59" s="41"/>
      <c r="X59" s="41"/>
      <c r="Y59" s="41"/>
      <c r="Z59" s="41"/>
      <c r="AA59" s="12"/>
      <c r="AB59" s="12"/>
      <c r="AC59" s="12"/>
    </row>
    <row r="60" spans="1:29" s="3" customFormat="1" ht="12.75">
      <c r="A60" s="12"/>
      <c r="B60" s="35" t="s">
        <v>188</v>
      </c>
      <c r="C60" s="58" t="s">
        <v>817</v>
      </c>
      <c r="D60" s="58" t="s">
        <v>357</v>
      </c>
      <c r="E60" s="36">
        <v>16715</v>
      </c>
      <c r="F60" s="36">
        <v>1544</v>
      </c>
      <c r="G60" s="36">
        <v>193</v>
      </c>
      <c r="H60" s="36">
        <v>18452</v>
      </c>
      <c r="I60" s="36" t="s">
        <v>9</v>
      </c>
      <c r="J60" s="36" t="s">
        <v>9</v>
      </c>
      <c r="K60" s="36" t="s">
        <v>9</v>
      </c>
      <c r="L60" s="36" t="s">
        <v>9</v>
      </c>
      <c r="M60" s="36" t="s">
        <v>9</v>
      </c>
      <c r="N60" s="36" t="s">
        <v>9</v>
      </c>
      <c r="O60" s="36" t="s">
        <v>9</v>
      </c>
      <c r="P60" s="36" t="s">
        <v>9</v>
      </c>
      <c r="Q60" s="36">
        <v>0</v>
      </c>
      <c r="R60" s="36" t="s">
        <v>9</v>
      </c>
      <c r="S60" s="63" t="s">
        <v>9</v>
      </c>
      <c r="T60" s="63" t="s">
        <v>9</v>
      </c>
      <c r="U60" s="63" t="s">
        <v>9</v>
      </c>
      <c r="V60" s="41"/>
      <c r="W60" s="41"/>
      <c r="X60" s="41"/>
      <c r="Y60" s="41"/>
      <c r="Z60" s="41"/>
      <c r="AA60" s="12"/>
      <c r="AB60" s="12"/>
      <c r="AC60" s="12"/>
    </row>
    <row r="61" spans="1:29" s="3" customFormat="1" ht="12.75">
      <c r="A61" s="12"/>
      <c r="B61" s="35" t="s">
        <v>193</v>
      </c>
      <c r="C61" s="58" t="s">
        <v>817</v>
      </c>
      <c r="D61" s="58" t="s">
        <v>348</v>
      </c>
      <c r="E61" s="36">
        <v>14862</v>
      </c>
      <c r="F61" s="36">
        <v>1042</v>
      </c>
      <c r="G61" s="36">
        <v>7464</v>
      </c>
      <c r="H61" s="36">
        <v>23368</v>
      </c>
      <c r="I61" s="36">
        <v>9524</v>
      </c>
      <c r="J61" s="36">
        <v>1005</v>
      </c>
      <c r="K61" s="36">
        <v>7461</v>
      </c>
      <c r="L61" s="36">
        <v>17990</v>
      </c>
      <c r="M61" s="36">
        <v>5338</v>
      </c>
      <c r="N61" s="36">
        <v>37</v>
      </c>
      <c r="O61" s="36">
        <v>3</v>
      </c>
      <c r="P61" s="36">
        <v>5378</v>
      </c>
      <c r="Q61" s="36">
        <v>4038</v>
      </c>
      <c r="R61" s="36">
        <v>0</v>
      </c>
      <c r="S61" s="63">
        <v>0.6408289597631543</v>
      </c>
      <c r="T61" s="63">
        <v>0.7217796171753751</v>
      </c>
      <c r="U61" s="63">
        <v>0.7698562136254707</v>
      </c>
      <c r="V61" s="41"/>
      <c r="W61" s="41"/>
      <c r="X61" s="41"/>
      <c r="Y61" s="41"/>
      <c r="Z61" s="41"/>
      <c r="AA61" s="12"/>
      <c r="AB61" s="12"/>
      <c r="AC61" s="12"/>
    </row>
    <row r="62" spans="1:29" s="3" customFormat="1" ht="12.75">
      <c r="A62" s="12"/>
      <c r="B62" s="35" t="s">
        <v>115</v>
      </c>
      <c r="C62" s="58" t="s">
        <v>817</v>
      </c>
      <c r="D62" s="58" t="s">
        <v>359</v>
      </c>
      <c r="E62" s="36">
        <v>9521</v>
      </c>
      <c r="F62" s="36">
        <v>0</v>
      </c>
      <c r="G62" s="36">
        <v>5032</v>
      </c>
      <c r="H62" s="36">
        <v>14553</v>
      </c>
      <c r="I62" s="36">
        <v>7887</v>
      </c>
      <c r="J62" s="36">
        <v>0</v>
      </c>
      <c r="K62" s="36">
        <v>4776</v>
      </c>
      <c r="L62" s="36">
        <v>12663</v>
      </c>
      <c r="M62" s="36">
        <v>1634</v>
      </c>
      <c r="N62" s="36">
        <v>0</v>
      </c>
      <c r="O62" s="36">
        <v>256</v>
      </c>
      <c r="P62" s="36">
        <v>1890</v>
      </c>
      <c r="Q62" s="36">
        <v>0</v>
      </c>
      <c r="R62" s="36">
        <v>0</v>
      </c>
      <c r="S62" s="63">
        <v>0.8283793719147149</v>
      </c>
      <c r="T62" s="63">
        <v>0.8701298701298701</v>
      </c>
      <c r="U62" s="63">
        <v>0.8701298701298701</v>
      </c>
      <c r="V62" s="41"/>
      <c r="W62" s="41"/>
      <c r="X62" s="41"/>
      <c r="Y62" s="41"/>
      <c r="Z62" s="41"/>
      <c r="AA62" s="12"/>
      <c r="AB62" s="12"/>
      <c r="AC62" s="12"/>
    </row>
    <row r="63" spans="1:29" s="3" customFormat="1" ht="12.75">
      <c r="A63" s="12"/>
      <c r="B63" s="35" t="s">
        <v>199</v>
      </c>
      <c r="C63" s="58" t="s">
        <v>817</v>
      </c>
      <c r="D63" s="58" t="s">
        <v>390</v>
      </c>
      <c r="E63" s="36">
        <v>10075</v>
      </c>
      <c r="F63" s="36">
        <v>0</v>
      </c>
      <c r="G63" s="36">
        <v>4478</v>
      </c>
      <c r="H63" s="36">
        <v>14553</v>
      </c>
      <c r="I63" s="36">
        <v>5289</v>
      </c>
      <c r="J63" s="36">
        <v>0</v>
      </c>
      <c r="K63" s="36">
        <v>4349</v>
      </c>
      <c r="L63" s="36">
        <v>9638</v>
      </c>
      <c r="M63" s="36">
        <v>4786</v>
      </c>
      <c r="N63" s="36">
        <v>0</v>
      </c>
      <c r="O63" s="36">
        <v>129</v>
      </c>
      <c r="P63" s="36">
        <v>4915</v>
      </c>
      <c r="Q63" s="36">
        <v>2119</v>
      </c>
      <c r="R63" s="36">
        <v>3</v>
      </c>
      <c r="S63" s="63">
        <v>0.5249627791563275</v>
      </c>
      <c r="T63" s="63">
        <v>0.6049541579539971</v>
      </c>
      <c r="U63" s="63">
        <v>0.6622689479832337</v>
      </c>
      <c r="V63" s="41"/>
      <c r="W63" s="41"/>
      <c r="X63" s="41"/>
      <c r="Y63" s="41"/>
      <c r="Z63" s="41"/>
      <c r="AA63" s="12"/>
      <c r="AB63" s="12"/>
      <c r="AC63" s="12"/>
    </row>
    <row r="64" spans="1:29" s="3" customFormat="1" ht="12.75">
      <c r="A64" s="12"/>
      <c r="B64" s="35" t="s">
        <v>108</v>
      </c>
      <c r="C64" s="58" t="s">
        <v>817</v>
      </c>
      <c r="D64" s="58" t="s">
        <v>392</v>
      </c>
      <c r="E64" s="36">
        <v>6429</v>
      </c>
      <c r="F64" s="36">
        <v>0</v>
      </c>
      <c r="G64" s="36">
        <v>566</v>
      </c>
      <c r="H64" s="36">
        <v>6995</v>
      </c>
      <c r="I64" s="36">
        <v>4966</v>
      </c>
      <c r="J64" s="36">
        <v>0</v>
      </c>
      <c r="K64" s="36">
        <v>566</v>
      </c>
      <c r="L64" s="36">
        <v>5532</v>
      </c>
      <c r="M64" s="36">
        <v>1463</v>
      </c>
      <c r="N64" s="36">
        <v>0</v>
      </c>
      <c r="O64" s="36">
        <v>0</v>
      </c>
      <c r="P64" s="36">
        <v>1463</v>
      </c>
      <c r="Q64" s="36">
        <v>0</v>
      </c>
      <c r="R64" s="36">
        <v>0</v>
      </c>
      <c r="S64" s="63">
        <v>0.7724373930626847</v>
      </c>
      <c r="T64" s="63">
        <v>0.7908506075768406</v>
      </c>
      <c r="U64" s="63">
        <v>0.7908506075768406</v>
      </c>
      <c r="V64" s="41"/>
      <c r="W64" s="41"/>
      <c r="X64" s="41"/>
      <c r="Y64" s="41"/>
      <c r="Z64" s="41"/>
      <c r="AA64" s="12"/>
      <c r="AB64" s="12"/>
      <c r="AC64" s="12"/>
    </row>
    <row r="65" spans="1:29" s="3" customFormat="1" ht="12.75">
      <c r="A65" s="12"/>
      <c r="B65" s="35" t="s">
        <v>132</v>
      </c>
      <c r="C65" s="58" t="s">
        <v>817</v>
      </c>
      <c r="D65" s="58" t="s">
        <v>396</v>
      </c>
      <c r="E65" s="36">
        <v>9972</v>
      </c>
      <c r="F65" s="36">
        <v>0</v>
      </c>
      <c r="G65" s="36">
        <v>7142</v>
      </c>
      <c r="H65" s="36">
        <v>17114</v>
      </c>
      <c r="I65" s="36">
        <v>6501</v>
      </c>
      <c r="J65" s="36">
        <v>0</v>
      </c>
      <c r="K65" s="36">
        <v>6892</v>
      </c>
      <c r="L65" s="36">
        <v>13393</v>
      </c>
      <c r="M65" s="36">
        <v>3471</v>
      </c>
      <c r="N65" s="36">
        <v>0</v>
      </c>
      <c r="O65" s="36">
        <v>250</v>
      </c>
      <c r="P65" s="36">
        <v>3721</v>
      </c>
      <c r="Q65" s="36">
        <v>0</v>
      </c>
      <c r="R65" s="36">
        <v>0</v>
      </c>
      <c r="S65" s="63">
        <v>0.6519253910950662</v>
      </c>
      <c r="T65" s="63">
        <v>0.7825756690428889</v>
      </c>
      <c r="U65" s="63">
        <v>0.7825756690428889</v>
      </c>
      <c r="V65" s="41"/>
      <c r="W65" s="41"/>
      <c r="X65" s="41"/>
      <c r="Y65" s="41"/>
      <c r="Z65" s="41"/>
      <c r="AA65" s="12"/>
      <c r="AB65" s="12"/>
      <c r="AC65" s="12"/>
    </row>
    <row r="66" spans="1:29" s="3" customFormat="1" ht="12.75">
      <c r="A66" s="12"/>
      <c r="B66" s="35" t="s">
        <v>120</v>
      </c>
      <c r="C66" s="58" t="s">
        <v>817</v>
      </c>
      <c r="D66" s="58" t="s">
        <v>400</v>
      </c>
      <c r="E66" s="36">
        <v>12303</v>
      </c>
      <c r="F66" s="36">
        <v>0</v>
      </c>
      <c r="G66" s="36">
        <v>10795</v>
      </c>
      <c r="H66" s="36">
        <v>23098</v>
      </c>
      <c r="I66" s="36">
        <v>8722</v>
      </c>
      <c r="J66" s="36">
        <v>0</v>
      </c>
      <c r="K66" s="36">
        <v>10398</v>
      </c>
      <c r="L66" s="36">
        <v>19120</v>
      </c>
      <c r="M66" s="36">
        <v>3581</v>
      </c>
      <c r="N66" s="36">
        <v>0</v>
      </c>
      <c r="O66" s="36">
        <v>397</v>
      </c>
      <c r="P66" s="36">
        <v>3978</v>
      </c>
      <c r="Q66" s="36">
        <v>0</v>
      </c>
      <c r="R66" s="36">
        <v>0</v>
      </c>
      <c r="S66" s="63">
        <v>0.7089327806226123</v>
      </c>
      <c r="T66" s="63">
        <v>0.8277772967356481</v>
      </c>
      <c r="U66" s="63">
        <v>0.8277772967356481</v>
      </c>
      <c r="V66" s="41"/>
      <c r="W66" s="41"/>
      <c r="X66" s="41"/>
      <c r="Y66" s="41"/>
      <c r="Z66" s="41"/>
      <c r="AA66" s="12"/>
      <c r="AB66" s="12"/>
      <c r="AC66" s="12"/>
    </row>
    <row r="67" spans="1:29" s="3" customFormat="1" ht="12.75">
      <c r="A67" s="12"/>
      <c r="B67" s="35" t="s">
        <v>178</v>
      </c>
      <c r="C67" s="58" t="s">
        <v>817</v>
      </c>
      <c r="D67" s="58" t="s">
        <v>376</v>
      </c>
      <c r="E67" s="36">
        <v>12204</v>
      </c>
      <c r="F67" s="36">
        <v>0</v>
      </c>
      <c r="G67" s="36">
        <v>12481</v>
      </c>
      <c r="H67" s="36">
        <v>24685</v>
      </c>
      <c r="I67" s="36">
        <v>6237</v>
      </c>
      <c r="J67" s="36">
        <v>0</v>
      </c>
      <c r="K67" s="36">
        <v>12202.6</v>
      </c>
      <c r="L67" s="36">
        <v>18439.6</v>
      </c>
      <c r="M67" s="36">
        <v>5967</v>
      </c>
      <c r="N67" s="36">
        <v>0</v>
      </c>
      <c r="O67" s="36">
        <v>278.40000000000003</v>
      </c>
      <c r="P67" s="36">
        <v>6245.4</v>
      </c>
      <c r="Q67" s="36">
        <v>7778</v>
      </c>
      <c r="R67" s="36">
        <v>278.39999999999964</v>
      </c>
      <c r="S67" s="63">
        <v>0.5110619469026548</v>
      </c>
      <c r="T67" s="63">
        <v>0.6470692612527356</v>
      </c>
      <c r="U67" s="63">
        <v>0.7469961515090136</v>
      </c>
      <c r="V67" s="41"/>
      <c r="W67" s="41"/>
      <c r="X67" s="41"/>
      <c r="Y67" s="41"/>
      <c r="Z67" s="41"/>
      <c r="AA67" s="12"/>
      <c r="AB67" s="12"/>
      <c r="AC67" s="12"/>
    </row>
    <row r="68" spans="1:29" s="3" customFormat="1" ht="12.75">
      <c r="A68" s="12"/>
      <c r="B68" s="35" t="s">
        <v>154</v>
      </c>
      <c r="C68" s="58" t="s">
        <v>817</v>
      </c>
      <c r="D68" s="58" t="s">
        <v>402</v>
      </c>
      <c r="E68" s="36">
        <v>31985</v>
      </c>
      <c r="F68" s="36">
        <v>0</v>
      </c>
      <c r="G68" s="36">
        <v>23653.277</v>
      </c>
      <c r="H68" s="36">
        <v>55638.277</v>
      </c>
      <c r="I68" s="36">
        <v>18987</v>
      </c>
      <c r="J68" s="36">
        <v>0</v>
      </c>
      <c r="K68" s="36">
        <v>23547.277</v>
      </c>
      <c r="L68" s="36">
        <v>42534.277</v>
      </c>
      <c r="M68" s="36">
        <v>12998</v>
      </c>
      <c r="N68" s="36">
        <v>0</v>
      </c>
      <c r="O68" s="36">
        <v>106</v>
      </c>
      <c r="P68" s="36">
        <v>13104</v>
      </c>
      <c r="Q68" s="36">
        <v>20397.277000000002</v>
      </c>
      <c r="R68" s="36">
        <v>0</v>
      </c>
      <c r="S68" s="63">
        <v>0.5936220103173363</v>
      </c>
      <c r="T68" s="63">
        <v>0.6281603813739678</v>
      </c>
      <c r="U68" s="63">
        <v>0.7644786879363644</v>
      </c>
      <c r="V68" s="41"/>
      <c r="W68" s="41"/>
      <c r="X68" s="41"/>
      <c r="Y68" s="41"/>
      <c r="Z68" s="41"/>
      <c r="AA68" s="12"/>
      <c r="AB68" s="12"/>
      <c r="AC68" s="12"/>
    </row>
    <row r="69" spans="1:29" s="3" customFormat="1" ht="12.75">
      <c r="A69" s="12"/>
      <c r="B69" s="35" t="s">
        <v>117</v>
      </c>
      <c r="C69" s="58" t="s">
        <v>817</v>
      </c>
      <c r="D69" s="58" t="s">
        <v>386</v>
      </c>
      <c r="E69" s="36">
        <v>12771</v>
      </c>
      <c r="F69" s="36">
        <v>1751</v>
      </c>
      <c r="G69" s="36">
        <v>6985</v>
      </c>
      <c r="H69" s="36">
        <v>21507</v>
      </c>
      <c r="I69" s="36">
        <v>8044</v>
      </c>
      <c r="J69" s="36">
        <v>1747</v>
      </c>
      <c r="K69" s="36">
        <v>6840</v>
      </c>
      <c r="L69" s="36">
        <v>16631</v>
      </c>
      <c r="M69" s="36">
        <v>4727</v>
      </c>
      <c r="N69" s="36">
        <v>4</v>
      </c>
      <c r="O69" s="36">
        <v>145</v>
      </c>
      <c r="P69" s="36">
        <v>4876</v>
      </c>
      <c r="Q69" s="36">
        <v>0</v>
      </c>
      <c r="R69" s="36">
        <v>0</v>
      </c>
      <c r="S69" s="63">
        <v>0.6298645368412811</v>
      </c>
      <c r="T69" s="63">
        <v>0.7732831171246571</v>
      </c>
      <c r="U69" s="63">
        <v>0.7732831171246571</v>
      </c>
      <c r="V69" s="41"/>
      <c r="W69" s="41"/>
      <c r="X69" s="41"/>
      <c r="Y69" s="41"/>
      <c r="Z69" s="41"/>
      <c r="AA69" s="12"/>
      <c r="AB69" s="12"/>
      <c r="AC69" s="12"/>
    </row>
    <row r="70" spans="1:29" s="3" customFormat="1" ht="12.75">
      <c r="A70" s="12"/>
      <c r="B70" s="35" t="s">
        <v>161</v>
      </c>
      <c r="C70" s="58" t="s">
        <v>817</v>
      </c>
      <c r="D70" s="58" t="s">
        <v>581</v>
      </c>
      <c r="E70" s="36">
        <v>19538</v>
      </c>
      <c r="F70" s="36">
        <v>0</v>
      </c>
      <c r="G70" s="36">
        <v>15308.59</v>
      </c>
      <c r="H70" s="36">
        <v>34846.59</v>
      </c>
      <c r="I70" s="36">
        <v>11113</v>
      </c>
      <c r="J70" s="36">
        <v>0</v>
      </c>
      <c r="K70" s="36">
        <v>15299.1</v>
      </c>
      <c r="L70" s="36">
        <v>26412.1</v>
      </c>
      <c r="M70" s="36">
        <v>8425</v>
      </c>
      <c r="N70" s="36">
        <v>0</v>
      </c>
      <c r="O70" s="36">
        <v>9.49</v>
      </c>
      <c r="P70" s="36">
        <v>8434.49</v>
      </c>
      <c r="Q70" s="36">
        <v>4546.5899999999965</v>
      </c>
      <c r="R70" s="36">
        <v>5.489999999999782</v>
      </c>
      <c r="S70" s="63">
        <v>0.5687890265124373</v>
      </c>
      <c r="T70" s="63">
        <v>0.7218151815181518</v>
      </c>
      <c r="U70" s="63">
        <v>0.7579536476883392</v>
      </c>
      <c r="V70" s="41"/>
      <c r="W70" s="41"/>
      <c r="X70" s="41"/>
      <c r="Y70" s="41"/>
      <c r="Z70" s="41"/>
      <c r="AA70" s="12"/>
      <c r="AB70" s="12"/>
      <c r="AC70" s="12"/>
    </row>
    <row r="71" spans="1:29" s="3" customFormat="1" ht="12.75">
      <c r="A71" s="12"/>
      <c r="B71" s="35" t="s">
        <v>179</v>
      </c>
      <c r="C71" s="58" t="s">
        <v>817</v>
      </c>
      <c r="D71" s="58" t="s">
        <v>373</v>
      </c>
      <c r="E71" s="36">
        <v>21041</v>
      </c>
      <c r="F71" s="36">
        <v>1495</v>
      </c>
      <c r="G71" s="36">
        <v>10701</v>
      </c>
      <c r="H71" s="36">
        <v>33237</v>
      </c>
      <c r="I71" s="36">
        <v>12305</v>
      </c>
      <c r="J71" s="36">
        <v>1458</v>
      </c>
      <c r="K71" s="36">
        <v>10487</v>
      </c>
      <c r="L71" s="36">
        <v>24250</v>
      </c>
      <c r="M71" s="36">
        <v>8736</v>
      </c>
      <c r="N71" s="36">
        <v>37</v>
      </c>
      <c r="O71" s="36">
        <v>214</v>
      </c>
      <c r="P71" s="36">
        <v>8987</v>
      </c>
      <c r="Q71" s="36">
        <v>10701</v>
      </c>
      <c r="R71" s="36">
        <v>214</v>
      </c>
      <c r="S71" s="63">
        <v>0.5848106078608432</v>
      </c>
      <c r="T71" s="63">
        <v>0.6107117500887469</v>
      </c>
      <c r="U71" s="63">
        <v>0.7296085687637271</v>
      </c>
      <c r="V71" s="41"/>
      <c r="W71" s="41"/>
      <c r="X71" s="41"/>
      <c r="Y71" s="41"/>
      <c r="Z71" s="41"/>
      <c r="AA71" s="12"/>
      <c r="AB71" s="12"/>
      <c r="AC71" s="12"/>
    </row>
    <row r="72" spans="1:29" s="3" customFormat="1" ht="12.75">
      <c r="A72" s="12"/>
      <c r="B72" s="35" t="s">
        <v>109</v>
      </c>
      <c r="C72" s="58" t="s">
        <v>817</v>
      </c>
      <c r="D72" s="58" t="s">
        <v>408</v>
      </c>
      <c r="E72" s="36">
        <v>15431</v>
      </c>
      <c r="F72" s="36">
        <v>427</v>
      </c>
      <c r="G72" s="36">
        <v>7566</v>
      </c>
      <c r="H72" s="36">
        <v>23424</v>
      </c>
      <c r="I72" s="36">
        <v>9388</v>
      </c>
      <c r="J72" s="36">
        <v>427</v>
      </c>
      <c r="K72" s="36">
        <v>7363</v>
      </c>
      <c r="L72" s="36">
        <v>17178</v>
      </c>
      <c r="M72" s="36">
        <v>6043</v>
      </c>
      <c r="N72" s="36">
        <v>0</v>
      </c>
      <c r="O72" s="36">
        <v>203</v>
      </c>
      <c r="P72" s="36">
        <v>6246</v>
      </c>
      <c r="Q72" s="36">
        <v>0</v>
      </c>
      <c r="R72" s="36">
        <v>0</v>
      </c>
      <c r="S72" s="63">
        <v>0.6083857170630549</v>
      </c>
      <c r="T72" s="63">
        <v>0.7333504098360656</v>
      </c>
      <c r="U72" s="63">
        <v>0.7333504098360656</v>
      </c>
      <c r="V72" s="41"/>
      <c r="W72" s="41"/>
      <c r="X72" s="41"/>
      <c r="Y72" s="41"/>
      <c r="Z72" s="41"/>
      <c r="AA72" s="12"/>
      <c r="AB72" s="12"/>
      <c r="AC72" s="12"/>
    </row>
    <row r="73" spans="1:29" s="3" customFormat="1" ht="12.75">
      <c r="A73" s="12"/>
      <c r="B73" s="35" t="s">
        <v>62</v>
      </c>
      <c r="C73" s="58" t="s">
        <v>817</v>
      </c>
      <c r="D73" s="58" t="s">
        <v>406</v>
      </c>
      <c r="E73" s="36">
        <v>7440</v>
      </c>
      <c r="F73" s="36">
        <v>0</v>
      </c>
      <c r="G73" s="36">
        <v>4888</v>
      </c>
      <c r="H73" s="36">
        <v>12328</v>
      </c>
      <c r="I73" s="36">
        <v>4961</v>
      </c>
      <c r="J73" s="36">
        <v>0</v>
      </c>
      <c r="K73" s="36">
        <v>4885</v>
      </c>
      <c r="L73" s="36">
        <v>9846</v>
      </c>
      <c r="M73" s="36">
        <v>2479</v>
      </c>
      <c r="N73" s="36">
        <v>0</v>
      </c>
      <c r="O73" s="36">
        <v>3</v>
      </c>
      <c r="P73" s="36">
        <v>2482</v>
      </c>
      <c r="Q73" s="36">
        <v>0</v>
      </c>
      <c r="R73" s="36">
        <v>0</v>
      </c>
      <c r="S73" s="63">
        <v>0.6668010752688172</v>
      </c>
      <c r="T73" s="63">
        <v>0.7986696950032447</v>
      </c>
      <c r="U73" s="63">
        <v>0.7986696950032447</v>
      </c>
      <c r="V73" s="41"/>
      <c r="W73" s="41"/>
      <c r="X73" s="41"/>
      <c r="Y73" s="41"/>
      <c r="Z73" s="41"/>
      <c r="AA73" s="12"/>
      <c r="AB73" s="12"/>
      <c r="AC73" s="12"/>
    </row>
    <row r="74" spans="1:29" s="3" customFormat="1" ht="12.75">
      <c r="A74" s="12"/>
      <c r="B74" s="35" t="s">
        <v>184</v>
      </c>
      <c r="C74" s="58" t="s">
        <v>817</v>
      </c>
      <c r="D74" s="58" t="s">
        <v>415</v>
      </c>
      <c r="E74" s="36">
        <v>11422</v>
      </c>
      <c r="F74" s="36">
        <v>0</v>
      </c>
      <c r="G74" s="36">
        <v>4853</v>
      </c>
      <c r="H74" s="36">
        <v>16275</v>
      </c>
      <c r="I74" s="36">
        <v>6570</v>
      </c>
      <c r="J74" s="36">
        <v>0</v>
      </c>
      <c r="K74" s="36">
        <v>4843</v>
      </c>
      <c r="L74" s="36">
        <v>11413</v>
      </c>
      <c r="M74" s="36">
        <v>4852</v>
      </c>
      <c r="N74" s="36">
        <v>0</v>
      </c>
      <c r="O74" s="36">
        <v>10</v>
      </c>
      <c r="P74" s="36">
        <v>4862</v>
      </c>
      <c r="Q74" s="36">
        <v>0</v>
      </c>
      <c r="R74" s="36">
        <v>0</v>
      </c>
      <c r="S74" s="63">
        <v>0.5752057433023989</v>
      </c>
      <c r="T74" s="63">
        <v>0.7012596006144394</v>
      </c>
      <c r="U74" s="63">
        <v>0.7012596006144394</v>
      </c>
      <c r="V74" s="41"/>
      <c r="W74" s="41"/>
      <c r="X74" s="41"/>
      <c r="Y74" s="41"/>
      <c r="Z74" s="41"/>
      <c r="AA74" s="12"/>
      <c r="AB74" s="12"/>
      <c r="AC74" s="12"/>
    </row>
    <row r="75" spans="1:29" s="3" customFormat="1" ht="12.75">
      <c r="A75" s="12"/>
      <c r="B75" s="35" t="s">
        <v>122</v>
      </c>
      <c r="C75" s="58" t="s">
        <v>817</v>
      </c>
      <c r="D75" s="58" t="s">
        <v>417</v>
      </c>
      <c r="E75" s="36">
        <v>5568</v>
      </c>
      <c r="F75" s="36">
        <v>0</v>
      </c>
      <c r="G75" s="36">
        <v>0</v>
      </c>
      <c r="H75" s="36">
        <v>5568</v>
      </c>
      <c r="I75" s="36">
        <v>3746</v>
      </c>
      <c r="J75" s="36">
        <v>0</v>
      </c>
      <c r="K75" s="36">
        <v>0</v>
      </c>
      <c r="L75" s="36">
        <v>3746</v>
      </c>
      <c r="M75" s="36">
        <v>1822</v>
      </c>
      <c r="N75" s="36">
        <v>0</v>
      </c>
      <c r="O75" s="36">
        <v>0</v>
      </c>
      <c r="P75" s="36">
        <v>1822</v>
      </c>
      <c r="Q75" s="36">
        <v>0</v>
      </c>
      <c r="R75" s="36">
        <v>0</v>
      </c>
      <c r="S75" s="63">
        <v>0.6727729885057471</v>
      </c>
      <c r="T75" s="63">
        <v>0.6727729885057471</v>
      </c>
      <c r="U75" s="63">
        <v>0.6727729885057471</v>
      </c>
      <c r="V75" s="41"/>
      <c r="W75" s="41"/>
      <c r="X75" s="41"/>
      <c r="Y75" s="41"/>
      <c r="Z75" s="41"/>
      <c r="AA75" s="12"/>
      <c r="AB75" s="12"/>
      <c r="AC75" s="12"/>
    </row>
    <row r="76" spans="1:29" s="3" customFormat="1" ht="12.75">
      <c r="A76" s="12"/>
      <c r="B76" s="35" t="s">
        <v>74</v>
      </c>
      <c r="C76" s="58" t="s">
        <v>818</v>
      </c>
      <c r="D76" s="58" t="s">
        <v>421</v>
      </c>
      <c r="E76" s="36">
        <v>5397</v>
      </c>
      <c r="F76" s="36">
        <v>675</v>
      </c>
      <c r="G76" s="36">
        <v>84</v>
      </c>
      <c r="H76" s="36">
        <v>6156</v>
      </c>
      <c r="I76" s="36">
        <v>4057</v>
      </c>
      <c r="J76" s="36">
        <v>675</v>
      </c>
      <c r="K76" s="36">
        <v>84</v>
      </c>
      <c r="L76" s="36">
        <v>4816</v>
      </c>
      <c r="M76" s="36">
        <v>1340</v>
      </c>
      <c r="N76" s="36">
        <v>0</v>
      </c>
      <c r="O76" s="36">
        <v>0</v>
      </c>
      <c r="P76" s="36">
        <v>1340</v>
      </c>
      <c r="Q76" s="36">
        <v>0</v>
      </c>
      <c r="R76" s="36">
        <v>0</v>
      </c>
      <c r="S76" s="63">
        <v>0.7517139151380396</v>
      </c>
      <c r="T76" s="63">
        <v>0.7823261858349577</v>
      </c>
      <c r="U76" s="63">
        <v>0.7823261858349577</v>
      </c>
      <c r="V76" s="41"/>
      <c r="W76" s="41"/>
      <c r="X76" s="41"/>
      <c r="Y76" s="41"/>
      <c r="Z76" s="41"/>
      <c r="AA76" s="12"/>
      <c r="AB76" s="12"/>
      <c r="AC76" s="12"/>
    </row>
    <row r="77" spans="1:29" s="3" customFormat="1" ht="12.75">
      <c r="A77" s="12"/>
      <c r="B77" s="35" t="s">
        <v>91</v>
      </c>
      <c r="C77" s="58" t="s">
        <v>818</v>
      </c>
      <c r="D77" s="58" t="s">
        <v>427</v>
      </c>
      <c r="E77" s="36">
        <v>9202</v>
      </c>
      <c r="F77" s="36">
        <v>0</v>
      </c>
      <c r="G77" s="36">
        <v>0</v>
      </c>
      <c r="H77" s="36">
        <v>9202</v>
      </c>
      <c r="I77" s="36">
        <v>7428</v>
      </c>
      <c r="J77" s="36">
        <v>0</v>
      </c>
      <c r="K77" s="36">
        <v>0</v>
      </c>
      <c r="L77" s="36">
        <v>7428</v>
      </c>
      <c r="M77" s="36">
        <v>1774</v>
      </c>
      <c r="N77" s="36">
        <v>0</v>
      </c>
      <c r="O77" s="36">
        <v>0</v>
      </c>
      <c r="P77" s="36">
        <v>1774</v>
      </c>
      <c r="Q77" s="36">
        <v>0</v>
      </c>
      <c r="R77" s="36">
        <v>0</v>
      </c>
      <c r="S77" s="63">
        <v>0.8072158226472506</v>
      </c>
      <c r="T77" s="63">
        <v>0.8072158226472506</v>
      </c>
      <c r="U77" s="63">
        <v>0.8072158226472506</v>
      </c>
      <c r="V77" s="41"/>
      <c r="W77" s="41"/>
      <c r="X77" s="41"/>
      <c r="Y77" s="41"/>
      <c r="Z77" s="41"/>
      <c r="AA77" s="12"/>
      <c r="AB77" s="12"/>
      <c r="AC77" s="12"/>
    </row>
    <row r="78" spans="1:29" s="3" customFormat="1" ht="12.75">
      <c r="A78" s="12"/>
      <c r="B78" s="35" t="s">
        <v>52</v>
      </c>
      <c r="C78" s="58" t="s">
        <v>818</v>
      </c>
      <c r="D78" s="58" t="s">
        <v>435</v>
      </c>
      <c r="E78" s="36">
        <v>10555</v>
      </c>
      <c r="F78" s="36">
        <v>0</v>
      </c>
      <c r="G78" s="36">
        <v>1458</v>
      </c>
      <c r="H78" s="36">
        <v>12013</v>
      </c>
      <c r="I78" s="36">
        <v>6598</v>
      </c>
      <c r="J78" s="36">
        <v>0</v>
      </c>
      <c r="K78" s="36">
        <v>1438</v>
      </c>
      <c r="L78" s="36">
        <v>8036</v>
      </c>
      <c r="M78" s="36">
        <v>3957</v>
      </c>
      <c r="N78" s="36">
        <v>0</v>
      </c>
      <c r="O78" s="36">
        <v>20</v>
      </c>
      <c r="P78" s="36">
        <v>3977</v>
      </c>
      <c r="Q78" s="36">
        <v>0</v>
      </c>
      <c r="R78" s="36">
        <v>0</v>
      </c>
      <c r="S78" s="63">
        <v>0.6251065845570819</v>
      </c>
      <c r="T78" s="63">
        <v>0.6689419795221843</v>
      </c>
      <c r="U78" s="63">
        <v>0.6689419795221843</v>
      </c>
      <c r="V78" s="41"/>
      <c r="W78" s="41"/>
      <c r="X78" s="41"/>
      <c r="Y78" s="41"/>
      <c r="Z78" s="41"/>
      <c r="AA78" s="12"/>
      <c r="AB78" s="12"/>
      <c r="AC78" s="12"/>
    </row>
    <row r="79" spans="1:29" s="3" customFormat="1" ht="12.75">
      <c r="A79" s="12"/>
      <c r="B79" s="35" t="s">
        <v>187</v>
      </c>
      <c r="C79" s="58" t="s">
        <v>818</v>
      </c>
      <c r="D79" s="58" t="s">
        <v>429</v>
      </c>
      <c r="E79" s="36">
        <v>13336</v>
      </c>
      <c r="F79" s="36">
        <v>0</v>
      </c>
      <c r="G79" s="36">
        <v>4477</v>
      </c>
      <c r="H79" s="36">
        <v>17813</v>
      </c>
      <c r="I79" s="36">
        <v>10932</v>
      </c>
      <c r="J79" s="36">
        <v>0</v>
      </c>
      <c r="K79" s="36">
        <v>4476</v>
      </c>
      <c r="L79" s="36">
        <v>15408</v>
      </c>
      <c r="M79" s="36">
        <v>2404</v>
      </c>
      <c r="N79" s="36">
        <v>0</v>
      </c>
      <c r="O79" s="36">
        <v>1</v>
      </c>
      <c r="P79" s="36">
        <v>2405</v>
      </c>
      <c r="Q79" s="36">
        <v>4477</v>
      </c>
      <c r="R79" s="36">
        <v>1</v>
      </c>
      <c r="S79" s="63">
        <v>0.8197360527894421</v>
      </c>
      <c r="T79" s="63">
        <v>0.8197360527894421</v>
      </c>
      <c r="U79" s="63">
        <v>0.8649862460001123</v>
      </c>
      <c r="V79" s="41"/>
      <c r="W79" s="41"/>
      <c r="X79" s="41"/>
      <c r="Y79" s="41"/>
      <c r="Z79" s="41"/>
      <c r="AA79" s="12"/>
      <c r="AB79" s="12"/>
      <c r="AC79" s="12"/>
    </row>
    <row r="80" spans="1:29" s="3" customFormat="1" ht="12.75">
      <c r="A80" s="12"/>
      <c r="B80" s="35" t="s">
        <v>196</v>
      </c>
      <c r="C80" s="58" t="s">
        <v>818</v>
      </c>
      <c r="D80" s="58" t="s">
        <v>441</v>
      </c>
      <c r="E80" s="36">
        <v>11816</v>
      </c>
      <c r="F80" s="36">
        <v>0</v>
      </c>
      <c r="G80" s="36">
        <v>6340</v>
      </c>
      <c r="H80" s="36">
        <v>18156</v>
      </c>
      <c r="I80" s="36">
        <v>6485</v>
      </c>
      <c r="J80" s="36">
        <v>0</v>
      </c>
      <c r="K80" s="36">
        <v>6340</v>
      </c>
      <c r="L80" s="36">
        <v>12825</v>
      </c>
      <c r="M80" s="36">
        <v>5331</v>
      </c>
      <c r="N80" s="36">
        <v>0</v>
      </c>
      <c r="O80" s="36">
        <v>0</v>
      </c>
      <c r="P80" s="36">
        <v>5331</v>
      </c>
      <c r="Q80" s="36">
        <v>0</v>
      </c>
      <c r="R80" s="36">
        <v>0</v>
      </c>
      <c r="S80" s="63">
        <v>0.5488320920785376</v>
      </c>
      <c r="T80" s="63">
        <v>0.7063780568407139</v>
      </c>
      <c r="U80" s="63">
        <v>0.7063780568407139</v>
      </c>
      <c r="V80" s="41"/>
      <c r="W80" s="41"/>
      <c r="X80" s="41"/>
      <c r="Y80" s="41"/>
      <c r="Z80" s="41"/>
      <c r="AA80" s="12"/>
      <c r="AB80" s="12"/>
      <c r="AC80" s="12"/>
    </row>
    <row r="81" spans="1:29" s="3" customFormat="1" ht="12.75">
      <c r="A81" s="12"/>
      <c r="B81" s="35" t="s">
        <v>139</v>
      </c>
      <c r="C81" s="58" t="s">
        <v>818</v>
      </c>
      <c r="D81" s="58" t="s">
        <v>444</v>
      </c>
      <c r="E81" s="36">
        <v>12171</v>
      </c>
      <c r="F81" s="36">
        <v>0</v>
      </c>
      <c r="G81" s="36">
        <v>4083</v>
      </c>
      <c r="H81" s="36">
        <v>16254</v>
      </c>
      <c r="I81" s="36">
        <v>9310</v>
      </c>
      <c r="J81" s="36">
        <v>0</v>
      </c>
      <c r="K81" s="36">
        <v>4058</v>
      </c>
      <c r="L81" s="36">
        <v>13368</v>
      </c>
      <c r="M81" s="36">
        <v>2861</v>
      </c>
      <c r="N81" s="36">
        <v>0</v>
      </c>
      <c r="O81" s="36">
        <v>25</v>
      </c>
      <c r="P81" s="36">
        <v>2886</v>
      </c>
      <c r="Q81" s="36">
        <v>0</v>
      </c>
      <c r="R81" s="36">
        <v>0</v>
      </c>
      <c r="S81" s="63">
        <v>0.7649330375482705</v>
      </c>
      <c r="T81" s="63">
        <v>0.8224437061646364</v>
      </c>
      <c r="U81" s="63">
        <v>0.8224437061646364</v>
      </c>
      <c r="V81" s="41"/>
      <c r="W81" s="41"/>
      <c r="X81" s="41"/>
      <c r="Y81" s="41"/>
      <c r="Z81" s="41"/>
      <c r="AA81" s="12"/>
      <c r="AB81" s="12"/>
      <c r="AC81" s="12"/>
    </row>
    <row r="82" spans="1:29" s="3" customFormat="1" ht="12.75">
      <c r="A82" s="12"/>
      <c r="B82" s="35" t="s">
        <v>151</v>
      </c>
      <c r="C82" s="58" t="s">
        <v>818</v>
      </c>
      <c r="D82" s="58" t="s">
        <v>450</v>
      </c>
      <c r="E82" s="36">
        <v>8358</v>
      </c>
      <c r="F82" s="36">
        <v>0</v>
      </c>
      <c r="G82" s="36">
        <v>2749</v>
      </c>
      <c r="H82" s="36">
        <v>11107</v>
      </c>
      <c r="I82" s="36">
        <v>6586</v>
      </c>
      <c r="J82" s="36">
        <v>0</v>
      </c>
      <c r="K82" s="36">
        <v>2741</v>
      </c>
      <c r="L82" s="36">
        <v>9327</v>
      </c>
      <c r="M82" s="36">
        <v>1772</v>
      </c>
      <c r="N82" s="36">
        <v>0</v>
      </c>
      <c r="O82" s="36">
        <v>8</v>
      </c>
      <c r="P82" s="36">
        <v>1780</v>
      </c>
      <c r="Q82" s="36">
        <v>0</v>
      </c>
      <c r="R82" s="36">
        <v>0</v>
      </c>
      <c r="S82" s="63">
        <v>0.7879875568317779</v>
      </c>
      <c r="T82" s="63">
        <v>0.8397407040605024</v>
      </c>
      <c r="U82" s="63">
        <v>0.8397407040605024</v>
      </c>
      <c r="V82" s="41"/>
      <c r="W82" s="41"/>
      <c r="X82" s="41"/>
      <c r="Y82" s="41"/>
      <c r="Z82" s="41"/>
      <c r="AA82" s="12"/>
      <c r="AB82" s="12"/>
      <c r="AC82" s="12"/>
    </row>
    <row r="83" spans="1:29" s="3" customFormat="1" ht="12.75">
      <c r="A83" s="12"/>
      <c r="B83" s="35" t="s">
        <v>73</v>
      </c>
      <c r="C83" s="58" t="s">
        <v>818</v>
      </c>
      <c r="D83" s="58" t="s">
        <v>453</v>
      </c>
      <c r="E83" s="36">
        <v>4500</v>
      </c>
      <c r="F83" s="36">
        <v>0</v>
      </c>
      <c r="G83" s="36">
        <v>675</v>
      </c>
      <c r="H83" s="36">
        <v>5175</v>
      </c>
      <c r="I83" s="36">
        <v>3758</v>
      </c>
      <c r="J83" s="36">
        <v>0</v>
      </c>
      <c r="K83" s="36">
        <v>675</v>
      </c>
      <c r="L83" s="36">
        <v>4433</v>
      </c>
      <c r="M83" s="36">
        <v>742</v>
      </c>
      <c r="N83" s="36">
        <v>0</v>
      </c>
      <c r="O83" s="36">
        <v>0</v>
      </c>
      <c r="P83" s="36">
        <v>742</v>
      </c>
      <c r="Q83" s="36">
        <v>0</v>
      </c>
      <c r="R83" s="36">
        <v>0</v>
      </c>
      <c r="S83" s="63">
        <v>0.8351111111111111</v>
      </c>
      <c r="T83" s="63">
        <v>0.8566183574879227</v>
      </c>
      <c r="U83" s="63">
        <v>0.8566183574879227</v>
      </c>
      <c r="V83" s="41"/>
      <c r="W83" s="41"/>
      <c r="X83" s="41"/>
      <c r="Y83" s="41"/>
      <c r="Z83" s="41"/>
      <c r="AA83" s="12"/>
      <c r="AB83" s="12"/>
      <c r="AC83" s="12"/>
    </row>
    <row r="84" spans="1:29" s="3" customFormat="1" ht="12.75">
      <c r="A84" s="12"/>
      <c r="B84" s="35" t="s">
        <v>177</v>
      </c>
      <c r="C84" s="58" t="s">
        <v>818</v>
      </c>
      <c r="D84" s="58" t="s">
        <v>409</v>
      </c>
      <c r="E84" s="36">
        <v>11285</v>
      </c>
      <c r="F84" s="36">
        <v>0</v>
      </c>
      <c r="G84" s="36">
        <v>9376</v>
      </c>
      <c r="H84" s="36">
        <v>20661</v>
      </c>
      <c r="I84" s="36">
        <v>6724</v>
      </c>
      <c r="J84" s="36">
        <v>0</v>
      </c>
      <c r="K84" s="36">
        <v>9357</v>
      </c>
      <c r="L84" s="36">
        <v>16081</v>
      </c>
      <c r="M84" s="36">
        <v>4561</v>
      </c>
      <c r="N84" s="36">
        <v>0</v>
      </c>
      <c r="O84" s="36">
        <v>19</v>
      </c>
      <c r="P84" s="36">
        <v>4580</v>
      </c>
      <c r="Q84" s="36">
        <v>9376</v>
      </c>
      <c r="R84" s="36">
        <v>19</v>
      </c>
      <c r="S84" s="63">
        <v>0.5958351794417368</v>
      </c>
      <c r="T84" s="63">
        <v>0.5958351794417368</v>
      </c>
      <c r="U84" s="63">
        <v>0.7783263152799961</v>
      </c>
      <c r="V84" s="41"/>
      <c r="W84" s="41"/>
      <c r="X84" s="41"/>
      <c r="Y84" s="41"/>
      <c r="Z84" s="41"/>
      <c r="AA84" s="12"/>
      <c r="AB84" s="12"/>
      <c r="AC84" s="12"/>
    </row>
    <row r="85" spans="1:29" s="3" customFormat="1" ht="12.75">
      <c r="A85" s="12"/>
      <c r="B85" s="35" t="s">
        <v>152</v>
      </c>
      <c r="C85" s="58" t="s">
        <v>818</v>
      </c>
      <c r="D85" s="58" t="s">
        <v>420</v>
      </c>
      <c r="E85" s="36">
        <v>17347</v>
      </c>
      <c r="F85" s="36">
        <v>0</v>
      </c>
      <c r="G85" s="36">
        <v>12016</v>
      </c>
      <c r="H85" s="36">
        <v>29363</v>
      </c>
      <c r="I85" s="36">
        <v>11827</v>
      </c>
      <c r="J85" s="36">
        <v>0</v>
      </c>
      <c r="K85" s="36">
        <v>11972</v>
      </c>
      <c r="L85" s="36">
        <v>23799</v>
      </c>
      <c r="M85" s="36">
        <v>5520</v>
      </c>
      <c r="N85" s="36">
        <v>0</v>
      </c>
      <c r="O85" s="36">
        <v>44</v>
      </c>
      <c r="P85" s="36">
        <v>5564</v>
      </c>
      <c r="Q85" s="36">
        <v>2641</v>
      </c>
      <c r="R85" s="36">
        <v>34</v>
      </c>
      <c r="S85" s="63">
        <v>0.6817893583904998</v>
      </c>
      <c r="T85" s="63">
        <v>0.7930544120949031</v>
      </c>
      <c r="U85" s="63">
        <v>0.8105098252903313</v>
      </c>
      <c r="V85" s="41"/>
      <c r="W85" s="41"/>
      <c r="X85" s="41"/>
      <c r="Y85" s="41"/>
      <c r="Z85" s="41"/>
      <c r="AA85" s="12"/>
      <c r="AB85" s="12"/>
      <c r="AC85" s="12"/>
    </row>
    <row r="86" spans="1:29" s="3" customFormat="1" ht="12.75">
      <c r="A86" s="12"/>
      <c r="B86" s="35" t="s">
        <v>190</v>
      </c>
      <c r="C86" s="58" t="s">
        <v>818</v>
      </c>
      <c r="D86" s="58" t="s">
        <v>468</v>
      </c>
      <c r="E86" s="36">
        <v>18282</v>
      </c>
      <c r="F86" s="36">
        <v>0</v>
      </c>
      <c r="G86" s="36">
        <v>4415</v>
      </c>
      <c r="H86" s="36">
        <v>22697</v>
      </c>
      <c r="I86" s="36" t="s">
        <v>9</v>
      </c>
      <c r="J86" s="36" t="s">
        <v>9</v>
      </c>
      <c r="K86" s="36" t="s">
        <v>9</v>
      </c>
      <c r="L86" s="36" t="s">
        <v>9</v>
      </c>
      <c r="M86" s="36" t="s">
        <v>9</v>
      </c>
      <c r="N86" s="36" t="s">
        <v>9</v>
      </c>
      <c r="O86" s="36" t="s">
        <v>9</v>
      </c>
      <c r="P86" s="36" t="s">
        <v>9</v>
      </c>
      <c r="Q86" s="36">
        <v>0</v>
      </c>
      <c r="R86" s="36" t="s">
        <v>9</v>
      </c>
      <c r="S86" s="63" t="s">
        <v>9</v>
      </c>
      <c r="T86" s="63" t="s">
        <v>9</v>
      </c>
      <c r="U86" s="63" t="s">
        <v>9</v>
      </c>
      <c r="V86" s="41"/>
      <c r="W86" s="41"/>
      <c r="X86" s="41"/>
      <c r="Y86" s="41"/>
      <c r="Z86" s="41"/>
      <c r="AA86" s="12"/>
      <c r="AB86" s="12"/>
      <c r="AC86" s="12"/>
    </row>
    <row r="87" spans="1:29" s="3" customFormat="1" ht="12.75">
      <c r="A87" s="12"/>
      <c r="B87" s="35" t="s">
        <v>134</v>
      </c>
      <c r="C87" s="58" t="s">
        <v>818</v>
      </c>
      <c r="D87" s="58" t="s">
        <v>781</v>
      </c>
      <c r="E87" s="36">
        <v>8089</v>
      </c>
      <c r="F87" s="36">
        <v>0</v>
      </c>
      <c r="G87" s="36">
        <v>2000</v>
      </c>
      <c r="H87" s="36">
        <v>10089</v>
      </c>
      <c r="I87" s="36">
        <v>5687</v>
      </c>
      <c r="J87" s="36">
        <v>0</v>
      </c>
      <c r="K87" s="36">
        <v>1997</v>
      </c>
      <c r="L87" s="36">
        <v>7684</v>
      </c>
      <c r="M87" s="36">
        <v>2402</v>
      </c>
      <c r="N87" s="36">
        <v>0</v>
      </c>
      <c r="O87" s="36">
        <v>3</v>
      </c>
      <c r="P87" s="36">
        <v>2405</v>
      </c>
      <c r="Q87" s="36">
        <v>345</v>
      </c>
      <c r="R87" s="36">
        <v>0</v>
      </c>
      <c r="S87" s="63">
        <v>0.7030535294844851</v>
      </c>
      <c r="T87" s="63">
        <v>0.7531814449917899</v>
      </c>
      <c r="U87" s="63">
        <v>0.7616215680444048</v>
      </c>
      <c r="V87" s="41"/>
      <c r="W87" s="41"/>
      <c r="X87" s="41"/>
      <c r="Y87" s="41"/>
      <c r="Z87" s="41"/>
      <c r="AA87" s="12"/>
      <c r="AB87" s="12"/>
      <c r="AC87" s="12"/>
    </row>
    <row r="88" spans="1:29" s="3" customFormat="1" ht="12.75">
      <c r="A88" s="12"/>
      <c r="B88" s="35" t="s">
        <v>172</v>
      </c>
      <c r="C88" s="58" t="s">
        <v>818</v>
      </c>
      <c r="D88" s="58" t="s">
        <v>472</v>
      </c>
      <c r="E88" s="36">
        <v>4250</v>
      </c>
      <c r="F88" s="36">
        <v>0</v>
      </c>
      <c r="G88" s="36">
        <v>11973</v>
      </c>
      <c r="H88" s="36">
        <v>16223</v>
      </c>
      <c r="I88" s="36" t="s">
        <v>9</v>
      </c>
      <c r="J88" s="36" t="s">
        <v>9</v>
      </c>
      <c r="K88" s="36" t="s">
        <v>9</v>
      </c>
      <c r="L88" s="36" t="s">
        <v>9</v>
      </c>
      <c r="M88" s="36" t="s">
        <v>9</v>
      </c>
      <c r="N88" s="36" t="s">
        <v>9</v>
      </c>
      <c r="O88" s="36" t="s">
        <v>9</v>
      </c>
      <c r="P88" s="36" t="s">
        <v>9</v>
      </c>
      <c r="Q88" s="36">
        <v>0</v>
      </c>
      <c r="R88" s="36" t="s">
        <v>9</v>
      </c>
      <c r="S88" s="63" t="s">
        <v>9</v>
      </c>
      <c r="T88" s="63" t="s">
        <v>9</v>
      </c>
      <c r="U88" s="63" t="s">
        <v>9</v>
      </c>
      <c r="V88" s="41"/>
      <c r="W88" s="41"/>
      <c r="X88" s="41"/>
      <c r="Y88" s="41"/>
      <c r="Z88" s="41"/>
      <c r="AA88" s="12"/>
      <c r="AB88" s="12"/>
      <c r="AC88" s="12"/>
    </row>
    <row r="89" spans="1:29" s="3" customFormat="1" ht="12.75">
      <c r="A89" s="12"/>
      <c r="B89" s="35" t="s">
        <v>111</v>
      </c>
      <c r="C89" s="58" t="s">
        <v>818</v>
      </c>
      <c r="D89" s="58" t="s">
        <v>474</v>
      </c>
      <c r="E89" s="36">
        <v>13107</v>
      </c>
      <c r="F89" s="36">
        <v>0</v>
      </c>
      <c r="G89" s="36">
        <v>1517</v>
      </c>
      <c r="H89" s="36">
        <v>14624</v>
      </c>
      <c r="I89" s="36">
        <v>8739</v>
      </c>
      <c r="J89" s="36">
        <v>0</v>
      </c>
      <c r="K89" s="36">
        <v>1510</v>
      </c>
      <c r="L89" s="36">
        <v>10249</v>
      </c>
      <c r="M89" s="36">
        <v>4368</v>
      </c>
      <c r="N89" s="36">
        <v>0</v>
      </c>
      <c r="O89" s="36">
        <v>7</v>
      </c>
      <c r="P89" s="36">
        <v>4375</v>
      </c>
      <c r="Q89" s="36">
        <v>1517</v>
      </c>
      <c r="R89" s="36">
        <v>7</v>
      </c>
      <c r="S89" s="63">
        <v>0.6667429617761501</v>
      </c>
      <c r="T89" s="63">
        <v>0.6667429617761501</v>
      </c>
      <c r="U89" s="63">
        <v>0.7008342450765864</v>
      </c>
      <c r="V89" s="41"/>
      <c r="W89" s="41"/>
      <c r="X89" s="41"/>
      <c r="Y89" s="41"/>
      <c r="Z89" s="41"/>
      <c r="AA89" s="12"/>
      <c r="AB89" s="12"/>
      <c r="AC89" s="12"/>
    </row>
    <row r="90" spans="1:29" s="3" customFormat="1" ht="12.75">
      <c r="A90" s="12"/>
      <c r="B90" s="35" t="s">
        <v>160</v>
      </c>
      <c r="C90" s="58" t="s">
        <v>818</v>
      </c>
      <c r="D90" s="58" t="s">
        <v>477</v>
      </c>
      <c r="E90" s="36">
        <v>9286</v>
      </c>
      <c r="F90" s="36">
        <v>0</v>
      </c>
      <c r="G90" s="36">
        <v>9266</v>
      </c>
      <c r="H90" s="36">
        <v>18552</v>
      </c>
      <c r="I90" s="36">
        <v>8086</v>
      </c>
      <c r="J90" s="36">
        <v>0</v>
      </c>
      <c r="K90" s="36">
        <v>9116</v>
      </c>
      <c r="L90" s="36">
        <v>17202</v>
      </c>
      <c r="M90" s="36">
        <v>1200</v>
      </c>
      <c r="N90" s="36">
        <v>0</v>
      </c>
      <c r="O90" s="36">
        <v>150</v>
      </c>
      <c r="P90" s="36">
        <v>1350</v>
      </c>
      <c r="Q90" s="36">
        <v>0</v>
      </c>
      <c r="R90" s="36">
        <v>0</v>
      </c>
      <c r="S90" s="63">
        <v>0.8707732069782468</v>
      </c>
      <c r="T90" s="63">
        <v>0.9272315653298836</v>
      </c>
      <c r="U90" s="63">
        <v>0.9272315653298836</v>
      </c>
      <c r="V90" s="41"/>
      <c r="W90" s="41"/>
      <c r="X90" s="41"/>
      <c r="Y90" s="41"/>
      <c r="Z90" s="41"/>
      <c r="AA90" s="12"/>
      <c r="AB90" s="12"/>
      <c r="AC90" s="12"/>
    </row>
    <row r="91" spans="1:29" s="3" customFormat="1" ht="12.75">
      <c r="A91" s="12"/>
      <c r="B91" s="35" t="s">
        <v>75</v>
      </c>
      <c r="C91" s="58" t="s">
        <v>818</v>
      </c>
      <c r="D91" s="58" t="s">
        <v>484</v>
      </c>
      <c r="E91" s="36">
        <v>5165</v>
      </c>
      <c r="F91" s="36">
        <v>0</v>
      </c>
      <c r="G91" s="36">
        <v>232</v>
      </c>
      <c r="H91" s="36">
        <v>5397</v>
      </c>
      <c r="I91" s="36">
        <v>4959</v>
      </c>
      <c r="J91" s="36">
        <v>0</v>
      </c>
      <c r="K91" s="36">
        <v>232</v>
      </c>
      <c r="L91" s="36">
        <v>5191</v>
      </c>
      <c r="M91" s="36">
        <v>206</v>
      </c>
      <c r="N91" s="36">
        <v>0</v>
      </c>
      <c r="O91" s="36">
        <v>0</v>
      </c>
      <c r="P91" s="36">
        <v>206</v>
      </c>
      <c r="Q91" s="36">
        <v>0</v>
      </c>
      <c r="R91" s="36">
        <v>0</v>
      </c>
      <c r="S91" s="63">
        <v>0.9601161665053243</v>
      </c>
      <c r="T91" s="63">
        <v>0.9618306466555494</v>
      </c>
      <c r="U91" s="63">
        <v>0.9618306466555494</v>
      </c>
      <c r="V91" s="41"/>
      <c r="W91" s="41"/>
      <c r="X91" s="41"/>
      <c r="Y91" s="41"/>
      <c r="Z91" s="41"/>
      <c r="AA91" s="12"/>
      <c r="AB91" s="12"/>
      <c r="AC91" s="12"/>
    </row>
    <row r="92" spans="1:29" s="3" customFormat="1" ht="12.75">
      <c r="A92" s="12"/>
      <c r="B92" s="35" t="s">
        <v>266</v>
      </c>
      <c r="C92" s="58" t="s">
        <v>818</v>
      </c>
      <c r="D92" s="58" t="s">
        <v>487</v>
      </c>
      <c r="E92" s="36">
        <v>9182</v>
      </c>
      <c r="F92" s="36">
        <v>1012</v>
      </c>
      <c r="G92" s="36">
        <v>9467</v>
      </c>
      <c r="H92" s="36">
        <v>19661</v>
      </c>
      <c r="I92" s="36">
        <v>5849</v>
      </c>
      <c r="J92" s="36">
        <v>1012</v>
      </c>
      <c r="K92" s="36">
        <v>9378</v>
      </c>
      <c r="L92" s="36">
        <v>16239</v>
      </c>
      <c r="M92" s="36">
        <v>3333</v>
      </c>
      <c r="N92" s="36">
        <v>0</v>
      </c>
      <c r="O92" s="36">
        <v>89</v>
      </c>
      <c r="P92" s="36">
        <v>3422</v>
      </c>
      <c r="Q92" s="36">
        <v>0</v>
      </c>
      <c r="R92" s="36">
        <v>0</v>
      </c>
      <c r="S92" s="63">
        <v>0.6370071879764757</v>
      </c>
      <c r="T92" s="63">
        <v>0.8259498499567672</v>
      </c>
      <c r="U92" s="63">
        <v>0.8259498499567672</v>
      </c>
      <c r="V92" s="41"/>
      <c r="W92" s="41"/>
      <c r="X92" s="41"/>
      <c r="Y92" s="41"/>
      <c r="Z92" s="41"/>
      <c r="AA92" s="12"/>
      <c r="AB92" s="12"/>
      <c r="AC92" s="12"/>
    </row>
    <row r="93" spans="1:29" s="3" customFormat="1" ht="12.75">
      <c r="A93" s="12"/>
      <c r="B93" s="35" t="s">
        <v>165</v>
      </c>
      <c r="C93" s="58" t="s">
        <v>818</v>
      </c>
      <c r="D93" s="58" t="s">
        <v>488</v>
      </c>
      <c r="E93" s="36">
        <v>9664</v>
      </c>
      <c r="F93" s="36">
        <v>0</v>
      </c>
      <c r="G93" s="36">
        <v>4444.5</v>
      </c>
      <c r="H93" s="36">
        <v>14108.5</v>
      </c>
      <c r="I93" s="36">
        <v>7000</v>
      </c>
      <c r="J93" s="36">
        <v>0</v>
      </c>
      <c r="K93" s="36">
        <v>4419</v>
      </c>
      <c r="L93" s="36">
        <v>11419</v>
      </c>
      <c r="M93" s="36">
        <v>2664</v>
      </c>
      <c r="N93" s="36">
        <v>0</v>
      </c>
      <c r="O93" s="36">
        <v>25.5</v>
      </c>
      <c r="P93" s="36">
        <v>2689.5</v>
      </c>
      <c r="Q93" s="36">
        <v>259.5</v>
      </c>
      <c r="R93" s="36">
        <v>0.5</v>
      </c>
      <c r="S93" s="63">
        <v>0.7243377483443708</v>
      </c>
      <c r="T93" s="63">
        <v>0.8058343562712109</v>
      </c>
      <c r="U93" s="63">
        <v>0.8093702377999079</v>
      </c>
      <c r="V93" s="41"/>
      <c r="W93" s="41"/>
      <c r="X93" s="41"/>
      <c r="Y93" s="41"/>
      <c r="Z93" s="41"/>
      <c r="AA93" s="12"/>
      <c r="AB93" s="12"/>
      <c r="AC93" s="12"/>
    </row>
    <row r="94" spans="1:29" s="3" customFormat="1" ht="12.75">
      <c r="A94" s="12"/>
      <c r="B94" s="35" t="s">
        <v>769</v>
      </c>
      <c r="C94" s="58" t="s">
        <v>818</v>
      </c>
      <c r="D94" s="58" t="s">
        <v>770</v>
      </c>
      <c r="E94" s="36">
        <v>13575</v>
      </c>
      <c r="F94" s="36">
        <v>1646</v>
      </c>
      <c r="G94" s="36">
        <v>5546</v>
      </c>
      <c r="H94" s="36">
        <v>20767</v>
      </c>
      <c r="I94" s="36">
        <v>8611</v>
      </c>
      <c r="J94" s="36">
        <v>1602</v>
      </c>
      <c r="K94" s="36">
        <v>5239</v>
      </c>
      <c r="L94" s="36">
        <v>15452</v>
      </c>
      <c r="M94" s="36">
        <v>4964</v>
      </c>
      <c r="N94" s="36">
        <v>44</v>
      </c>
      <c r="O94" s="36">
        <v>307</v>
      </c>
      <c r="P94" s="36">
        <v>5315</v>
      </c>
      <c r="Q94" s="36">
        <v>0</v>
      </c>
      <c r="R94" s="36">
        <v>0</v>
      </c>
      <c r="S94" s="63">
        <v>0.6343278084714549</v>
      </c>
      <c r="T94" s="63">
        <v>0.7440651032888718</v>
      </c>
      <c r="U94" s="63">
        <v>0.7440651032888718</v>
      </c>
      <c r="V94" s="41"/>
      <c r="W94" s="41"/>
      <c r="X94" s="41"/>
      <c r="Y94" s="41"/>
      <c r="Z94" s="41"/>
      <c r="AA94" s="12"/>
      <c r="AB94" s="12"/>
      <c r="AC94" s="12"/>
    </row>
    <row r="95" spans="1:29" s="3" customFormat="1" ht="12.75">
      <c r="A95" s="12"/>
      <c r="B95" s="35" t="s">
        <v>158</v>
      </c>
      <c r="C95" s="58" t="s">
        <v>818</v>
      </c>
      <c r="D95" s="58" t="s">
        <v>434</v>
      </c>
      <c r="E95" s="36">
        <v>10620</v>
      </c>
      <c r="F95" s="36">
        <v>1663</v>
      </c>
      <c r="G95" s="36">
        <v>7970</v>
      </c>
      <c r="H95" s="36">
        <v>20253</v>
      </c>
      <c r="I95" s="36">
        <v>9497</v>
      </c>
      <c r="J95" s="36">
        <v>1633</v>
      </c>
      <c r="K95" s="36">
        <v>7966</v>
      </c>
      <c r="L95" s="36">
        <v>19096</v>
      </c>
      <c r="M95" s="36">
        <v>1123</v>
      </c>
      <c r="N95" s="36">
        <v>30</v>
      </c>
      <c r="O95" s="36">
        <v>4</v>
      </c>
      <c r="P95" s="36">
        <v>1157</v>
      </c>
      <c r="Q95" s="36">
        <v>0</v>
      </c>
      <c r="R95" s="36">
        <v>0</v>
      </c>
      <c r="S95" s="63">
        <v>0.894256120527307</v>
      </c>
      <c r="T95" s="63">
        <v>0.9428726608403694</v>
      </c>
      <c r="U95" s="63">
        <v>0.9428726608403694</v>
      </c>
      <c r="V95" s="41"/>
      <c r="W95" s="41"/>
      <c r="X95" s="41"/>
      <c r="Y95" s="41"/>
      <c r="Z95" s="41"/>
      <c r="AA95" s="12"/>
      <c r="AB95" s="12"/>
      <c r="AC95" s="12"/>
    </row>
    <row r="96" spans="1:29" s="3" customFormat="1" ht="12.75">
      <c r="A96" s="12"/>
      <c r="B96" s="35" t="s">
        <v>92</v>
      </c>
      <c r="C96" s="58" t="s">
        <v>818</v>
      </c>
      <c r="D96" s="58" t="s">
        <v>499</v>
      </c>
      <c r="E96" s="36">
        <v>8529</v>
      </c>
      <c r="F96" s="36">
        <v>0</v>
      </c>
      <c r="G96" s="36">
        <v>0</v>
      </c>
      <c r="H96" s="36">
        <v>8529</v>
      </c>
      <c r="I96" s="36" t="s">
        <v>9</v>
      </c>
      <c r="J96" s="36" t="s">
        <v>9</v>
      </c>
      <c r="K96" s="36" t="s">
        <v>9</v>
      </c>
      <c r="L96" s="36" t="s">
        <v>9</v>
      </c>
      <c r="M96" s="36" t="s">
        <v>9</v>
      </c>
      <c r="N96" s="36" t="s">
        <v>9</v>
      </c>
      <c r="O96" s="36" t="s">
        <v>9</v>
      </c>
      <c r="P96" s="36" t="s">
        <v>9</v>
      </c>
      <c r="Q96" s="36">
        <v>0</v>
      </c>
      <c r="R96" s="36" t="s">
        <v>9</v>
      </c>
      <c r="S96" s="63" t="s">
        <v>9</v>
      </c>
      <c r="T96" s="63" t="s">
        <v>9</v>
      </c>
      <c r="U96" s="63" t="s">
        <v>9</v>
      </c>
      <c r="V96" s="41"/>
      <c r="W96" s="41"/>
      <c r="X96" s="41"/>
      <c r="Y96" s="41"/>
      <c r="Z96" s="41"/>
      <c r="AA96" s="12"/>
      <c r="AB96" s="12"/>
      <c r="AC96" s="12"/>
    </row>
    <row r="97" spans="1:29" s="3" customFormat="1" ht="12.75">
      <c r="A97" s="12"/>
      <c r="B97" s="35" t="s">
        <v>72</v>
      </c>
      <c r="C97" s="58" t="s">
        <v>818</v>
      </c>
      <c r="D97" s="58" t="s">
        <v>407</v>
      </c>
      <c r="E97" s="36">
        <v>10524</v>
      </c>
      <c r="F97" s="36">
        <v>367</v>
      </c>
      <c r="G97" s="36">
        <v>7294.5</v>
      </c>
      <c r="H97" s="36">
        <v>18185.5</v>
      </c>
      <c r="I97" s="36">
        <v>6089</v>
      </c>
      <c r="J97" s="36">
        <v>367</v>
      </c>
      <c r="K97" s="36">
        <v>7258</v>
      </c>
      <c r="L97" s="36">
        <v>13714</v>
      </c>
      <c r="M97" s="36">
        <v>4435</v>
      </c>
      <c r="N97" s="36">
        <v>0</v>
      </c>
      <c r="O97" s="36">
        <v>36.5</v>
      </c>
      <c r="P97" s="36">
        <v>4471.5</v>
      </c>
      <c r="Q97" s="36">
        <v>259.5</v>
      </c>
      <c r="R97" s="36">
        <v>0.5</v>
      </c>
      <c r="S97" s="63">
        <v>0.5785822881033827</v>
      </c>
      <c r="T97" s="63">
        <v>0.750585741381234</v>
      </c>
      <c r="U97" s="63">
        <v>0.7541172912485222</v>
      </c>
      <c r="V97" s="41"/>
      <c r="W97" s="41"/>
      <c r="X97" s="41"/>
      <c r="Y97" s="41"/>
      <c r="Z97" s="41"/>
      <c r="AA97" s="12"/>
      <c r="AB97" s="12"/>
      <c r="AC97" s="12"/>
    </row>
    <row r="98" spans="1:29" s="3" customFormat="1" ht="12.75">
      <c r="A98" s="12"/>
      <c r="B98" s="35" t="s">
        <v>87</v>
      </c>
      <c r="C98" s="58" t="s">
        <v>819</v>
      </c>
      <c r="D98" s="58" t="s">
        <v>780</v>
      </c>
      <c r="E98" s="36">
        <v>16900</v>
      </c>
      <c r="F98" s="36">
        <v>409</v>
      </c>
      <c r="G98" s="36">
        <v>16410.556</v>
      </c>
      <c r="H98" s="36">
        <v>33719.556</v>
      </c>
      <c r="I98" s="36">
        <v>11065</v>
      </c>
      <c r="J98" s="36">
        <v>409</v>
      </c>
      <c r="K98" s="36">
        <v>16063.192000000001</v>
      </c>
      <c r="L98" s="36">
        <v>27537.191999999995</v>
      </c>
      <c r="M98" s="36">
        <v>5835</v>
      </c>
      <c r="N98" s="36">
        <v>0</v>
      </c>
      <c r="O98" s="36">
        <v>347.36400000000003</v>
      </c>
      <c r="P98" s="36">
        <v>6182.364</v>
      </c>
      <c r="Q98" s="36">
        <v>6311.555999999997</v>
      </c>
      <c r="R98" s="36">
        <v>212.36399999999958</v>
      </c>
      <c r="S98" s="63">
        <v>0.6547337278106509</v>
      </c>
      <c r="T98" s="63">
        <v>0.7821803852889667</v>
      </c>
      <c r="U98" s="63">
        <v>0.8166534577145678</v>
      </c>
      <c r="V98" s="41"/>
      <c r="W98" s="41"/>
      <c r="X98" s="41"/>
      <c r="Y98" s="41"/>
      <c r="Z98" s="41"/>
      <c r="AA98" s="12"/>
      <c r="AB98" s="12"/>
      <c r="AC98" s="12"/>
    </row>
    <row r="99" spans="1:29" s="3" customFormat="1" ht="12.75">
      <c r="A99" s="12"/>
      <c r="B99" s="35" t="s">
        <v>66</v>
      </c>
      <c r="C99" s="58" t="s">
        <v>819</v>
      </c>
      <c r="D99" s="58" t="s">
        <v>424</v>
      </c>
      <c r="E99" s="36">
        <v>5578</v>
      </c>
      <c r="F99" s="36">
        <v>0</v>
      </c>
      <c r="G99" s="36">
        <v>2693</v>
      </c>
      <c r="H99" s="36">
        <v>8271</v>
      </c>
      <c r="I99" s="36">
        <v>4803</v>
      </c>
      <c r="J99" s="36">
        <v>0</v>
      </c>
      <c r="K99" s="36">
        <v>2692</v>
      </c>
      <c r="L99" s="36">
        <v>7495</v>
      </c>
      <c r="M99" s="36">
        <v>775</v>
      </c>
      <c r="N99" s="36">
        <v>0</v>
      </c>
      <c r="O99" s="36">
        <v>1</v>
      </c>
      <c r="P99" s="36">
        <v>776</v>
      </c>
      <c r="Q99" s="36">
        <v>2693</v>
      </c>
      <c r="R99" s="36">
        <v>1</v>
      </c>
      <c r="S99" s="63">
        <v>0.8610613122983148</v>
      </c>
      <c r="T99" s="63">
        <v>0.8610613122983148</v>
      </c>
      <c r="U99" s="63">
        <v>0.9061782130334906</v>
      </c>
      <c r="V99" s="41"/>
      <c r="W99" s="41"/>
      <c r="X99" s="41"/>
      <c r="Y99" s="41"/>
      <c r="Z99" s="41"/>
      <c r="AA99" s="12"/>
      <c r="AB99" s="12"/>
      <c r="AC99" s="12"/>
    </row>
    <row r="100" spans="1:29" s="3" customFormat="1" ht="12.75">
      <c r="A100" s="12"/>
      <c r="B100" s="35" t="s">
        <v>194</v>
      </c>
      <c r="C100" s="58" t="s">
        <v>819</v>
      </c>
      <c r="D100" s="58" t="s">
        <v>430</v>
      </c>
      <c r="E100" s="36">
        <v>6138</v>
      </c>
      <c r="F100" s="36">
        <v>0</v>
      </c>
      <c r="G100" s="36">
        <v>12812</v>
      </c>
      <c r="H100" s="36">
        <v>18950</v>
      </c>
      <c r="I100" s="36">
        <v>2715</v>
      </c>
      <c r="J100" s="36">
        <v>0</v>
      </c>
      <c r="K100" s="36">
        <v>12798</v>
      </c>
      <c r="L100" s="36">
        <v>15513</v>
      </c>
      <c r="M100" s="36">
        <v>3423</v>
      </c>
      <c r="N100" s="36">
        <v>0</v>
      </c>
      <c r="O100" s="36">
        <v>14</v>
      </c>
      <c r="P100" s="36">
        <v>3437</v>
      </c>
      <c r="Q100" s="36">
        <v>0</v>
      </c>
      <c r="R100" s="36">
        <v>0</v>
      </c>
      <c r="S100" s="63">
        <v>0.4423264907135875</v>
      </c>
      <c r="T100" s="63">
        <v>0.8186279683377309</v>
      </c>
      <c r="U100" s="63">
        <v>0.8186279683377309</v>
      </c>
      <c r="V100" s="41"/>
      <c r="W100" s="41"/>
      <c r="X100" s="41"/>
      <c r="Y100" s="41"/>
      <c r="Z100" s="41"/>
      <c r="AA100" s="12"/>
      <c r="AB100" s="12"/>
      <c r="AC100" s="12"/>
    </row>
    <row r="101" spans="1:29" s="3" customFormat="1" ht="12.75">
      <c r="A101" s="12"/>
      <c r="B101" s="35" t="s">
        <v>127</v>
      </c>
      <c r="C101" s="58" t="s">
        <v>819</v>
      </c>
      <c r="D101" s="58" t="s">
        <v>413</v>
      </c>
      <c r="E101" s="36">
        <v>9411</v>
      </c>
      <c r="F101" s="36">
        <v>0</v>
      </c>
      <c r="G101" s="36">
        <v>1117</v>
      </c>
      <c r="H101" s="36">
        <v>10528</v>
      </c>
      <c r="I101" s="36">
        <v>6314</v>
      </c>
      <c r="J101" s="36">
        <v>0</v>
      </c>
      <c r="K101" s="36">
        <v>1021</v>
      </c>
      <c r="L101" s="36">
        <v>7335</v>
      </c>
      <c r="M101" s="36">
        <v>3097</v>
      </c>
      <c r="N101" s="36">
        <v>0</v>
      </c>
      <c r="O101" s="36">
        <v>96</v>
      </c>
      <c r="P101" s="36">
        <v>3193</v>
      </c>
      <c r="Q101" s="36">
        <v>0</v>
      </c>
      <c r="R101" s="36">
        <v>0</v>
      </c>
      <c r="S101" s="63">
        <v>0.6709170120072255</v>
      </c>
      <c r="T101" s="63">
        <v>0.6967135258358662</v>
      </c>
      <c r="U101" s="63">
        <v>0.6967135258358662</v>
      </c>
      <c r="V101" s="41"/>
      <c r="W101" s="41"/>
      <c r="X101" s="41"/>
      <c r="Y101" s="41"/>
      <c r="Z101" s="41"/>
      <c r="AA101" s="12"/>
      <c r="AB101" s="12"/>
      <c r="AC101" s="12"/>
    </row>
    <row r="102" spans="1:29" s="3" customFormat="1" ht="12.75">
      <c r="A102" s="12"/>
      <c r="B102" s="35" t="s">
        <v>113</v>
      </c>
      <c r="C102" s="58" t="s">
        <v>819</v>
      </c>
      <c r="D102" s="58" t="s">
        <v>439</v>
      </c>
      <c r="E102" s="36">
        <v>5936</v>
      </c>
      <c r="F102" s="36">
        <v>0</v>
      </c>
      <c r="G102" s="36">
        <v>620</v>
      </c>
      <c r="H102" s="36">
        <v>6556</v>
      </c>
      <c r="I102" s="36">
        <v>4016</v>
      </c>
      <c r="J102" s="36">
        <v>0</v>
      </c>
      <c r="K102" s="36">
        <v>617</v>
      </c>
      <c r="L102" s="36">
        <v>4633</v>
      </c>
      <c r="M102" s="36">
        <v>1920</v>
      </c>
      <c r="N102" s="36">
        <v>0</v>
      </c>
      <c r="O102" s="36">
        <v>3</v>
      </c>
      <c r="P102" s="36">
        <v>1923</v>
      </c>
      <c r="Q102" s="36">
        <v>0</v>
      </c>
      <c r="R102" s="36">
        <v>0</v>
      </c>
      <c r="S102" s="63">
        <v>0.6765498652291105</v>
      </c>
      <c r="T102" s="63">
        <v>0.7066809029896278</v>
      </c>
      <c r="U102" s="63">
        <v>0.7066809029896278</v>
      </c>
      <c r="V102" s="41"/>
      <c r="W102" s="41"/>
      <c r="X102" s="41"/>
      <c r="Y102" s="41"/>
      <c r="Z102" s="41"/>
      <c r="AA102" s="12"/>
      <c r="AB102" s="12"/>
      <c r="AC102" s="12"/>
    </row>
    <row r="103" spans="1:29" s="3" customFormat="1" ht="12.75">
      <c r="A103" s="12"/>
      <c r="B103" s="35" t="s">
        <v>112</v>
      </c>
      <c r="C103" s="58" t="s">
        <v>819</v>
      </c>
      <c r="D103" s="58" t="s">
        <v>446</v>
      </c>
      <c r="E103" s="36">
        <v>4242</v>
      </c>
      <c r="F103" s="36">
        <v>0</v>
      </c>
      <c r="G103" s="36">
        <v>47</v>
      </c>
      <c r="H103" s="36">
        <v>4289</v>
      </c>
      <c r="I103" s="36">
        <v>2972</v>
      </c>
      <c r="J103" s="36">
        <v>0</v>
      </c>
      <c r="K103" s="36">
        <v>47</v>
      </c>
      <c r="L103" s="36">
        <v>3019</v>
      </c>
      <c r="M103" s="36">
        <v>1270</v>
      </c>
      <c r="N103" s="36">
        <v>0</v>
      </c>
      <c r="O103" s="36">
        <v>0</v>
      </c>
      <c r="P103" s="36">
        <v>1270</v>
      </c>
      <c r="Q103" s="36">
        <v>0</v>
      </c>
      <c r="R103" s="36">
        <v>0</v>
      </c>
      <c r="S103" s="63">
        <v>0.7006129184347006</v>
      </c>
      <c r="T103" s="63">
        <v>0.7038936815108416</v>
      </c>
      <c r="U103" s="63">
        <v>0.7038936815108416</v>
      </c>
      <c r="V103" s="41"/>
      <c r="W103" s="41"/>
      <c r="X103" s="41"/>
      <c r="Y103" s="41"/>
      <c r="Z103" s="41"/>
      <c r="AA103" s="12"/>
      <c r="AB103" s="12"/>
      <c r="AC103" s="12"/>
    </row>
    <row r="104" spans="1:29" s="3" customFormat="1" ht="12.75">
      <c r="A104" s="12"/>
      <c r="B104" s="35" t="s">
        <v>198</v>
      </c>
      <c r="C104" s="58" t="s">
        <v>819</v>
      </c>
      <c r="D104" s="58" t="s">
        <v>449</v>
      </c>
      <c r="E104" s="36">
        <v>10059</v>
      </c>
      <c r="F104" s="36">
        <v>241</v>
      </c>
      <c r="G104" s="36">
        <v>5785</v>
      </c>
      <c r="H104" s="36">
        <v>16085</v>
      </c>
      <c r="I104" s="36">
        <v>6450</v>
      </c>
      <c r="J104" s="36">
        <v>241</v>
      </c>
      <c r="K104" s="36">
        <v>5563</v>
      </c>
      <c r="L104" s="36">
        <v>12254</v>
      </c>
      <c r="M104" s="36">
        <v>3609</v>
      </c>
      <c r="N104" s="36">
        <v>0</v>
      </c>
      <c r="O104" s="36">
        <v>222</v>
      </c>
      <c r="P104" s="36">
        <v>3831</v>
      </c>
      <c r="Q104" s="36">
        <v>0</v>
      </c>
      <c r="R104" s="36">
        <v>0</v>
      </c>
      <c r="S104" s="63">
        <v>0.6412168207575306</v>
      </c>
      <c r="T104" s="63">
        <v>0.7618277898663351</v>
      </c>
      <c r="U104" s="63">
        <v>0.7618277898663351</v>
      </c>
      <c r="V104" s="41"/>
      <c r="W104" s="41"/>
      <c r="X104" s="41"/>
      <c r="Y104" s="41"/>
      <c r="Z104" s="41"/>
      <c r="AA104" s="12"/>
      <c r="AB104" s="12"/>
      <c r="AC104" s="12"/>
    </row>
    <row r="105" spans="1:29" s="3" customFormat="1" ht="12.75">
      <c r="A105" s="12"/>
      <c r="B105" s="35" t="s">
        <v>195</v>
      </c>
      <c r="C105" s="58" t="s">
        <v>819</v>
      </c>
      <c r="D105" s="58" t="s">
        <v>459</v>
      </c>
      <c r="E105" s="36">
        <v>4871</v>
      </c>
      <c r="F105" s="36">
        <v>0</v>
      </c>
      <c r="G105" s="36">
        <v>9289</v>
      </c>
      <c r="H105" s="36">
        <v>14160</v>
      </c>
      <c r="I105" s="36">
        <v>2115</v>
      </c>
      <c r="J105" s="36">
        <v>0</v>
      </c>
      <c r="K105" s="36">
        <v>8708</v>
      </c>
      <c r="L105" s="36">
        <v>10823</v>
      </c>
      <c r="M105" s="36">
        <v>2756</v>
      </c>
      <c r="N105" s="36">
        <v>0</v>
      </c>
      <c r="O105" s="36">
        <v>581</v>
      </c>
      <c r="P105" s="36">
        <v>3337</v>
      </c>
      <c r="Q105" s="36">
        <v>0</v>
      </c>
      <c r="R105" s="36">
        <v>0</v>
      </c>
      <c r="S105" s="63">
        <v>0.4342024225005132</v>
      </c>
      <c r="T105" s="63">
        <v>0.7643361581920904</v>
      </c>
      <c r="U105" s="63">
        <v>0.7643361581920904</v>
      </c>
      <c r="V105" s="41"/>
      <c r="W105" s="41"/>
      <c r="X105" s="41"/>
      <c r="Y105" s="41"/>
      <c r="Z105" s="41"/>
      <c r="AA105" s="12"/>
      <c r="AB105" s="12"/>
      <c r="AC105" s="12"/>
    </row>
    <row r="106" spans="1:29" s="3" customFormat="1" ht="12.75">
      <c r="A106" s="12"/>
      <c r="B106" s="35" t="s">
        <v>88</v>
      </c>
      <c r="C106" s="58" t="s">
        <v>819</v>
      </c>
      <c r="D106" s="58" t="s">
        <v>531</v>
      </c>
      <c r="E106" s="36">
        <v>0</v>
      </c>
      <c r="F106" s="36">
        <v>994</v>
      </c>
      <c r="G106" s="36">
        <v>0</v>
      </c>
      <c r="H106" s="36">
        <v>994</v>
      </c>
      <c r="I106" s="36">
        <v>0</v>
      </c>
      <c r="J106" s="36">
        <v>985</v>
      </c>
      <c r="K106" s="36">
        <v>0</v>
      </c>
      <c r="L106" s="36">
        <v>985</v>
      </c>
      <c r="M106" s="36">
        <v>0</v>
      </c>
      <c r="N106" s="36">
        <v>9</v>
      </c>
      <c r="O106" s="36">
        <v>0</v>
      </c>
      <c r="P106" s="36">
        <v>9</v>
      </c>
      <c r="Q106" s="36">
        <v>0</v>
      </c>
      <c r="R106" s="36">
        <v>0</v>
      </c>
      <c r="S106" s="63" t="s">
        <v>9</v>
      </c>
      <c r="T106" s="63">
        <v>0.9909456740442656</v>
      </c>
      <c r="U106" s="63">
        <v>0.9909456740442656</v>
      </c>
      <c r="V106" s="41"/>
      <c r="W106" s="41"/>
      <c r="X106" s="41"/>
      <c r="Y106" s="41"/>
      <c r="Z106" s="41"/>
      <c r="AA106" s="12"/>
      <c r="AB106" s="12"/>
      <c r="AC106" s="12"/>
    </row>
    <row r="107" spans="1:29" s="3" customFormat="1" ht="12.75">
      <c r="A107" s="12"/>
      <c r="B107" s="35" t="s">
        <v>305</v>
      </c>
      <c r="C107" s="58" t="s">
        <v>819</v>
      </c>
      <c r="D107" s="58" t="s">
        <v>464</v>
      </c>
      <c r="E107" s="36">
        <v>22701</v>
      </c>
      <c r="F107" s="36">
        <v>3324</v>
      </c>
      <c r="G107" s="36">
        <v>9297</v>
      </c>
      <c r="H107" s="36">
        <v>35322</v>
      </c>
      <c r="I107" s="36">
        <v>15036</v>
      </c>
      <c r="J107" s="36">
        <v>3296</v>
      </c>
      <c r="K107" s="36">
        <v>9257</v>
      </c>
      <c r="L107" s="36">
        <v>27589</v>
      </c>
      <c r="M107" s="36">
        <v>7665</v>
      </c>
      <c r="N107" s="36">
        <v>28</v>
      </c>
      <c r="O107" s="36">
        <v>40</v>
      </c>
      <c r="P107" s="36">
        <v>7733</v>
      </c>
      <c r="Q107" s="36">
        <v>0</v>
      </c>
      <c r="R107" s="36">
        <v>0</v>
      </c>
      <c r="S107" s="63">
        <v>0.6623496762257169</v>
      </c>
      <c r="T107" s="63">
        <v>0.7810712870165902</v>
      </c>
      <c r="U107" s="63">
        <v>0.7810712870165902</v>
      </c>
      <c r="V107" s="41"/>
      <c r="W107" s="41"/>
      <c r="X107" s="41"/>
      <c r="Y107" s="41"/>
      <c r="Z107" s="41"/>
      <c r="AA107" s="12"/>
      <c r="AB107" s="12"/>
      <c r="AC107" s="12"/>
    </row>
    <row r="108" spans="1:29" s="3" customFormat="1" ht="12.75">
      <c r="A108" s="12"/>
      <c r="B108" s="35" t="s">
        <v>67</v>
      </c>
      <c r="C108" s="58" t="s">
        <v>819</v>
      </c>
      <c r="D108" s="58" t="s">
        <v>398</v>
      </c>
      <c r="E108" s="36">
        <v>6105</v>
      </c>
      <c r="F108" s="36">
        <v>0</v>
      </c>
      <c r="G108" s="36">
        <v>2016</v>
      </c>
      <c r="H108" s="36">
        <v>8121</v>
      </c>
      <c r="I108" s="36">
        <v>3518</v>
      </c>
      <c r="J108" s="36">
        <v>0</v>
      </c>
      <c r="K108" s="36">
        <v>2003</v>
      </c>
      <c r="L108" s="36">
        <v>5521</v>
      </c>
      <c r="M108" s="36">
        <v>2587</v>
      </c>
      <c r="N108" s="36">
        <v>0</v>
      </c>
      <c r="O108" s="36">
        <v>13</v>
      </c>
      <c r="P108" s="36">
        <v>2600</v>
      </c>
      <c r="Q108" s="36">
        <v>0</v>
      </c>
      <c r="R108" s="36">
        <v>0</v>
      </c>
      <c r="S108" s="63">
        <v>0.5762489762489762</v>
      </c>
      <c r="T108" s="63">
        <v>0.6798423839428642</v>
      </c>
      <c r="U108" s="63">
        <v>0.6798423839428642</v>
      </c>
      <c r="V108" s="41"/>
      <c r="W108" s="41"/>
      <c r="X108" s="41"/>
      <c r="Y108" s="41"/>
      <c r="Z108" s="41"/>
      <c r="AA108" s="12"/>
      <c r="AB108" s="12"/>
      <c r="AC108" s="12"/>
    </row>
    <row r="109" spans="1:29" s="3" customFormat="1" ht="12.75">
      <c r="A109" s="12"/>
      <c r="B109" s="35" t="s">
        <v>176</v>
      </c>
      <c r="C109" s="58" t="s">
        <v>819</v>
      </c>
      <c r="D109" s="58" t="s">
        <v>423</v>
      </c>
      <c r="E109" s="36">
        <v>24798</v>
      </c>
      <c r="F109" s="36">
        <v>0</v>
      </c>
      <c r="G109" s="36">
        <v>11213</v>
      </c>
      <c r="H109" s="36">
        <v>36011</v>
      </c>
      <c r="I109" s="36">
        <v>15953</v>
      </c>
      <c r="J109" s="36">
        <v>0</v>
      </c>
      <c r="K109" s="36">
        <v>10889</v>
      </c>
      <c r="L109" s="36">
        <v>26842</v>
      </c>
      <c r="M109" s="36">
        <v>8845</v>
      </c>
      <c r="N109" s="36">
        <v>0</v>
      </c>
      <c r="O109" s="36">
        <v>324</v>
      </c>
      <c r="P109" s="36">
        <v>9169</v>
      </c>
      <c r="Q109" s="36">
        <v>844</v>
      </c>
      <c r="R109" s="36">
        <v>0</v>
      </c>
      <c r="S109" s="63">
        <v>0.6433180095168965</v>
      </c>
      <c r="T109" s="63">
        <v>0.7392726135297296</v>
      </c>
      <c r="U109" s="63">
        <v>0.745383355085946</v>
      </c>
      <c r="V109" s="41"/>
      <c r="W109" s="41"/>
      <c r="X109" s="41"/>
      <c r="Y109" s="41"/>
      <c r="Z109" s="41"/>
      <c r="AA109" s="12"/>
      <c r="AB109" s="12"/>
      <c r="AC109" s="12"/>
    </row>
    <row r="110" spans="1:29" s="3" customFormat="1" ht="12.75">
      <c r="A110" s="12"/>
      <c r="B110" s="35" t="s">
        <v>126</v>
      </c>
      <c r="C110" s="58" t="s">
        <v>819</v>
      </c>
      <c r="D110" s="58" t="s">
        <v>482</v>
      </c>
      <c r="E110" s="36">
        <v>9480</v>
      </c>
      <c r="F110" s="36">
        <v>0</v>
      </c>
      <c r="G110" s="36">
        <v>3890</v>
      </c>
      <c r="H110" s="36">
        <v>13370</v>
      </c>
      <c r="I110" s="36">
        <v>7006</v>
      </c>
      <c r="J110" s="36">
        <v>0</v>
      </c>
      <c r="K110" s="36">
        <v>3882</v>
      </c>
      <c r="L110" s="36">
        <v>10888</v>
      </c>
      <c r="M110" s="36">
        <v>2474</v>
      </c>
      <c r="N110" s="36">
        <v>0</v>
      </c>
      <c r="O110" s="36">
        <v>8</v>
      </c>
      <c r="P110" s="36">
        <v>2482</v>
      </c>
      <c r="Q110" s="36">
        <v>0</v>
      </c>
      <c r="R110" s="36">
        <v>0</v>
      </c>
      <c r="S110" s="63">
        <v>0.7390295358649789</v>
      </c>
      <c r="T110" s="63">
        <v>0.8143605086013463</v>
      </c>
      <c r="U110" s="63">
        <v>0.8143605086013463</v>
      </c>
      <c r="V110" s="41"/>
      <c r="W110" s="41"/>
      <c r="X110" s="41"/>
      <c r="Y110" s="41"/>
      <c r="Z110" s="41"/>
      <c r="AA110" s="12"/>
      <c r="AB110" s="12"/>
      <c r="AC110" s="12"/>
    </row>
    <row r="111" spans="1:29" s="3" customFormat="1" ht="12.75">
      <c r="A111" s="12"/>
      <c r="B111" s="35" t="s">
        <v>173</v>
      </c>
      <c r="C111" s="58" t="s">
        <v>819</v>
      </c>
      <c r="D111" s="58" t="s">
        <v>491</v>
      </c>
      <c r="E111" s="36">
        <v>7704</v>
      </c>
      <c r="F111" s="36">
        <v>0</v>
      </c>
      <c r="G111" s="36">
        <v>5140</v>
      </c>
      <c r="H111" s="36">
        <v>12844</v>
      </c>
      <c r="I111" s="36">
        <v>5927</v>
      </c>
      <c r="J111" s="36">
        <v>0</v>
      </c>
      <c r="K111" s="36">
        <v>4995</v>
      </c>
      <c r="L111" s="36">
        <v>10922</v>
      </c>
      <c r="M111" s="36">
        <v>1777</v>
      </c>
      <c r="N111" s="36">
        <v>0</v>
      </c>
      <c r="O111" s="36">
        <v>145</v>
      </c>
      <c r="P111" s="36">
        <v>1922</v>
      </c>
      <c r="Q111" s="36">
        <v>2019</v>
      </c>
      <c r="R111" s="36">
        <v>96</v>
      </c>
      <c r="S111" s="63">
        <v>0.7693406022845275</v>
      </c>
      <c r="T111" s="63">
        <v>0.8313163972286374</v>
      </c>
      <c r="U111" s="63">
        <v>0.8503581438804111</v>
      </c>
      <c r="V111" s="41"/>
      <c r="W111" s="41"/>
      <c r="X111" s="41"/>
      <c r="Y111" s="41"/>
      <c r="Z111" s="41"/>
      <c r="AA111" s="12"/>
      <c r="AB111" s="12"/>
      <c r="AC111" s="12"/>
    </row>
    <row r="112" spans="1:29" s="3" customFormat="1" ht="12.75">
      <c r="A112" s="12"/>
      <c r="B112" s="35" t="s">
        <v>64</v>
      </c>
      <c r="C112" s="58" t="s">
        <v>819</v>
      </c>
      <c r="D112" s="58" t="s">
        <v>432</v>
      </c>
      <c r="E112" s="36">
        <v>10171</v>
      </c>
      <c r="F112" s="36">
        <v>0</v>
      </c>
      <c r="G112" s="36">
        <v>10681.944</v>
      </c>
      <c r="H112" s="36">
        <v>20852.944</v>
      </c>
      <c r="I112" s="36">
        <v>6059</v>
      </c>
      <c r="J112" s="36">
        <v>0</v>
      </c>
      <c r="K112" s="36">
        <v>10251.307999999999</v>
      </c>
      <c r="L112" s="36">
        <v>16310.307999999999</v>
      </c>
      <c r="M112" s="36">
        <v>4112</v>
      </c>
      <c r="N112" s="36">
        <v>0</v>
      </c>
      <c r="O112" s="36">
        <v>430.63599999999997</v>
      </c>
      <c r="P112" s="36">
        <v>4542.636</v>
      </c>
      <c r="Q112" s="36">
        <v>5949.9439999999995</v>
      </c>
      <c r="R112" s="36">
        <v>205.63600000000042</v>
      </c>
      <c r="S112" s="63">
        <v>0.5957133025267919</v>
      </c>
      <c r="T112" s="63">
        <v>0.708984768167483</v>
      </c>
      <c r="U112" s="63">
        <v>0.7821585287909467</v>
      </c>
      <c r="V112" s="41"/>
      <c r="W112" s="41"/>
      <c r="X112" s="41"/>
      <c r="Y112" s="41"/>
      <c r="Z112" s="41"/>
      <c r="AA112" s="12"/>
      <c r="AB112" s="12"/>
      <c r="AC112" s="12"/>
    </row>
    <row r="113" spans="1:29" s="3" customFormat="1" ht="12.75">
      <c r="A113" s="12"/>
      <c r="B113" s="35" t="s">
        <v>183</v>
      </c>
      <c r="C113" s="58" t="s">
        <v>819</v>
      </c>
      <c r="D113" s="58" t="s">
        <v>362</v>
      </c>
      <c r="E113" s="36">
        <v>8168</v>
      </c>
      <c r="F113" s="36">
        <v>0</v>
      </c>
      <c r="G113" s="36">
        <v>0</v>
      </c>
      <c r="H113" s="36">
        <v>8168</v>
      </c>
      <c r="I113" s="36">
        <v>4825</v>
      </c>
      <c r="J113" s="36">
        <v>0</v>
      </c>
      <c r="K113" s="36">
        <v>0</v>
      </c>
      <c r="L113" s="36">
        <v>4825</v>
      </c>
      <c r="M113" s="36">
        <v>3343</v>
      </c>
      <c r="N113" s="36">
        <v>0</v>
      </c>
      <c r="O113" s="36">
        <v>0</v>
      </c>
      <c r="P113" s="36">
        <v>3343</v>
      </c>
      <c r="Q113" s="36">
        <v>0</v>
      </c>
      <c r="R113" s="36">
        <v>0</v>
      </c>
      <c r="S113" s="63">
        <v>0.5907198824681684</v>
      </c>
      <c r="T113" s="63">
        <v>0.5907198824681684</v>
      </c>
      <c r="U113" s="63">
        <v>0.5907198824681684</v>
      </c>
      <c r="V113" s="41"/>
      <c r="W113" s="41"/>
      <c r="X113" s="41"/>
      <c r="Y113" s="41"/>
      <c r="Z113" s="41"/>
      <c r="AA113" s="12"/>
      <c r="AB113" s="12"/>
      <c r="AC113" s="12"/>
    </row>
    <row r="114" spans="1:29" s="3" customFormat="1" ht="12.75">
      <c r="A114" s="12"/>
      <c r="B114" s="35" t="s">
        <v>128</v>
      </c>
      <c r="C114" s="58" t="s">
        <v>819</v>
      </c>
      <c r="D114" s="58" t="s">
        <v>496</v>
      </c>
      <c r="E114" s="36">
        <v>7876</v>
      </c>
      <c r="F114" s="36">
        <v>0</v>
      </c>
      <c r="G114" s="36">
        <v>2962</v>
      </c>
      <c r="H114" s="36">
        <v>10838</v>
      </c>
      <c r="I114" s="36">
        <v>4684</v>
      </c>
      <c r="J114" s="36">
        <v>0</v>
      </c>
      <c r="K114" s="36">
        <v>2962</v>
      </c>
      <c r="L114" s="36">
        <v>7646</v>
      </c>
      <c r="M114" s="36">
        <v>3192</v>
      </c>
      <c r="N114" s="36">
        <v>0</v>
      </c>
      <c r="O114" s="36">
        <v>0</v>
      </c>
      <c r="P114" s="36">
        <v>3192</v>
      </c>
      <c r="Q114" s="36">
        <v>0</v>
      </c>
      <c r="R114" s="36">
        <v>0</v>
      </c>
      <c r="S114" s="63">
        <v>0.5947181310309801</v>
      </c>
      <c r="T114" s="63">
        <v>0.7054807159992619</v>
      </c>
      <c r="U114" s="63">
        <v>0.7054807159992619</v>
      </c>
      <c r="V114" s="41"/>
      <c r="W114" s="41"/>
      <c r="X114" s="41"/>
      <c r="Y114" s="41"/>
      <c r="Z114" s="41"/>
      <c r="AA114" s="12"/>
      <c r="AB114" s="12"/>
      <c r="AC114" s="12"/>
    </row>
    <row r="115" spans="1:29" s="3" customFormat="1" ht="12.75">
      <c r="A115" s="12"/>
      <c r="B115" s="35" t="s">
        <v>167</v>
      </c>
      <c r="C115" s="58" t="s">
        <v>819</v>
      </c>
      <c r="D115" s="58" t="s">
        <v>502</v>
      </c>
      <c r="E115" s="36">
        <v>7884</v>
      </c>
      <c r="F115" s="36">
        <v>97</v>
      </c>
      <c r="G115" s="36">
        <v>1911</v>
      </c>
      <c r="H115" s="36">
        <v>9892</v>
      </c>
      <c r="I115" s="36">
        <v>5371</v>
      </c>
      <c r="J115" s="36">
        <v>97</v>
      </c>
      <c r="K115" s="36">
        <v>1876</v>
      </c>
      <c r="L115" s="36">
        <v>7344</v>
      </c>
      <c r="M115" s="36">
        <v>2513</v>
      </c>
      <c r="N115" s="36">
        <v>0</v>
      </c>
      <c r="O115" s="36">
        <v>35</v>
      </c>
      <c r="P115" s="36">
        <v>2548</v>
      </c>
      <c r="Q115" s="36">
        <v>0</v>
      </c>
      <c r="R115" s="36">
        <v>0</v>
      </c>
      <c r="S115" s="63">
        <v>0.6812531709791984</v>
      </c>
      <c r="T115" s="63">
        <v>0.7424181156490093</v>
      </c>
      <c r="U115" s="63">
        <v>0.7424181156490093</v>
      </c>
      <c r="V115" s="41"/>
      <c r="W115" s="41"/>
      <c r="X115" s="41"/>
      <c r="Y115" s="41"/>
      <c r="Z115" s="41"/>
      <c r="AA115" s="12"/>
      <c r="AB115" s="12"/>
      <c r="AC115" s="12"/>
    </row>
    <row r="116" spans="1:29" s="3" customFormat="1" ht="12.75">
      <c r="A116" s="12"/>
      <c r="B116" s="35" t="s">
        <v>185</v>
      </c>
      <c r="C116" s="58" t="s">
        <v>819</v>
      </c>
      <c r="D116" s="58" t="s">
        <v>505</v>
      </c>
      <c r="E116" s="36">
        <v>7080</v>
      </c>
      <c r="F116" s="36">
        <v>0</v>
      </c>
      <c r="G116" s="36">
        <v>4363.5</v>
      </c>
      <c r="H116" s="36">
        <v>11443.5</v>
      </c>
      <c r="I116" s="36">
        <v>4891</v>
      </c>
      <c r="J116" s="36">
        <v>0</v>
      </c>
      <c r="K116" s="36">
        <v>4200.5</v>
      </c>
      <c r="L116" s="36">
        <v>9091.5</v>
      </c>
      <c r="M116" s="36">
        <v>2189</v>
      </c>
      <c r="N116" s="36">
        <v>0</v>
      </c>
      <c r="O116" s="36">
        <v>163</v>
      </c>
      <c r="P116" s="36">
        <v>2352</v>
      </c>
      <c r="Q116" s="36">
        <v>1948.5</v>
      </c>
      <c r="R116" s="36">
        <v>71</v>
      </c>
      <c r="S116" s="63">
        <v>0.6908192090395481</v>
      </c>
      <c r="T116" s="63">
        <v>0.759768299104792</v>
      </c>
      <c r="U116" s="63">
        <v>0.7944684755538078</v>
      </c>
      <c r="V116" s="41"/>
      <c r="W116" s="41"/>
      <c r="X116" s="41"/>
      <c r="Y116" s="41"/>
      <c r="Z116" s="41"/>
      <c r="AA116" s="12"/>
      <c r="AB116" s="12"/>
      <c r="AC116" s="12"/>
    </row>
    <row r="117" spans="1:29" s="3" customFormat="1" ht="12.75">
      <c r="A117" s="12"/>
      <c r="B117" s="35" t="s">
        <v>63</v>
      </c>
      <c r="C117" s="58" t="s">
        <v>819</v>
      </c>
      <c r="D117" s="58" t="s">
        <v>448</v>
      </c>
      <c r="E117" s="36">
        <v>7345</v>
      </c>
      <c r="F117" s="36">
        <v>0</v>
      </c>
      <c r="G117" s="36">
        <v>10614</v>
      </c>
      <c r="H117" s="36">
        <v>17959</v>
      </c>
      <c r="I117" s="36">
        <v>4309</v>
      </c>
      <c r="J117" s="36">
        <v>0</v>
      </c>
      <c r="K117" s="36">
        <v>10581</v>
      </c>
      <c r="L117" s="36">
        <v>14890</v>
      </c>
      <c r="M117" s="36">
        <v>3036</v>
      </c>
      <c r="N117" s="36">
        <v>0</v>
      </c>
      <c r="O117" s="36">
        <v>33</v>
      </c>
      <c r="P117" s="36">
        <v>3069</v>
      </c>
      <c r="Q117" s="36">
        <v>7029</v>
      </c>
      <c r="R117" s="36">
        <v>23</v>
      </c>
      <c r="S117" s="63">
        <v>0.5866575901974133</v>
      </c>
      <c r="T117" s="63">
        <v>0.7213174748398902</v>
      </c>
      <c r="U117" s="63">
        <v>0.8291107522690573</v>
      </c>
      <c r="V117" s="41"/>
      <c r="W117" s="41"/>
      <c r="X117" s="41"/>
      <c r="Y117" s="41"/>
      <c r="Z117" s="41"/>
      <c r="AA117" s="12"/>
      <c r="AB117" s="12"/>
      <c r="AC117" s="12"/>
    </row>
    <row r="118" spans="1:29" s="3" customFormat="1" ht="12.75">
      <c r="A118" s="12"/>
      <c r="B118" s="35" t="s">
        <v>153</v>
      </c>
      <c r="C118" s="58" t="s">
        <v>819</v>
      </c>
      <c r="D118" s="58" t="s">
        <v>443</v>
      </c>
      <c r="E118" s="36">
        <v>7436</v>
      </c>
      <c r="F118" s="36">
        <v>0</v>
      </c>
      <c r="G118" s="36">
        <v>4744</v>
      </c>
      <c r="H118" s="36">
        <v>12180</v>
      </c>
      <c r="I118" s="36">
        <v>4578</v>
      </c>
      <c r="J118" s="36">
        <v>0</v>
      </c>
      <c r="K118" s="36">
        <v>4710</v>
      </c>
      <c r="L118" s="36">
        <v>9288</v>
      </c>
      <c r="M118" s="36">
        <v>2858</v>
      </c>
      <c r="N118" s="36">
        <v>0</v>
      </c>
      <c r="O118" s="36">
        <v>34</v>
      </c>
      <c r="P118" s="36">
        <v>2892</v>
      </c>
      <c r="Q118" s="36">
        <v>0</v>
      </c>
      <c r="R118" s="36">
        <v>0</v>
      </c>
      <c r="S118" s="63">
        <v>0.6156535771920387</v>
      </c>
      <c r="T118" s="63">
        <v>0.7625615763546798</v>
      </c>
      <c r="U118" s="63">
        <v>0.7625615763546798</v>
      </c>
      <c r="V118" s="41"/>
      <c r="W118" s="41"/>
      <c r="X118" s="41"/>
      <c r="Y118" s="41"/>
      <c r="Z118" s="41"/>
      <c r="AA118" s="12"/>
      <c r="AB118" s="12"/>
      <c r="AC118" s="12"/>
    </row>
    <row r="119" spans="1:29" s="3" customFormat="1" ht="12.75">
      <c r="A119" s="12"/>
      <c r="B119" s="35" t="s">
        <v>163</v>
      </c>
      <c r="C119" s="58" t="s">
        <v>820</v>
      </c>
      <c r="D119" s="58" t="s">
        <v>456</v>
      </c>
      <c r="E119" s="36">
        <v>9909</v>
      </c>
      <c r="F119" s="36">
        <v>0</v>
      </c>
      <c r="G119" s="36">
        <v>6828</v>
      </c>
      <c r="H119" s="36">
        <v>16737</v>
      </c>
      <c r="I119" s="36">
        <v>7306</v>
      </c>
      <c r="J119" s="36">
        <v>0</v>
      </c>
      <c r="K119" s="36">
        <v>6811</v>
      </c>
      <c r="L119" s="36">
        <v>14117</v>
      </c>
      <c r="M119" s="36">
        <v>2603</v>
      </c>
      <c r="N119" s="36">
        <v>0</v>
      </c>
      <c r="O119" s="36">
        <v>17</v>
      </c>
      <c r="P119" s="36">
        <v>2620</v>
      </c>
      <c r="Q119" s="36">
        <v>6828</v>
      </c>
      <c r="R119" s="36">
        <v>17</v>
      </c>
      <c r="S119" s="63">
        <v>0.7373095166010697</v>
      </c>
      <c r="T119" s="63">
        <v>0.7373095166010697</v>
      </c>
      <c r="U119" s="63">
        <v>0.8434605962836829</v>
      </c>
      <c r="V119" s="41"/>
      <c r="W119" s="41"/>
      <c r="X119" s="41"/>
      <c r="Y119" s="41"/>
      <c r="Z119" s="41"/>
      <c r="AA119" s="12"/>
      <c r="AB119" s="12"/>
      <c r="AC119" s="12"/>
    </row>
    <row r="120" spans="1:29" s="3" customFormat="1" ht="12.75">
      <c r="A120" s="12"/>
      <c r="B120" s="35" t="s">
        <v>192</v>
      </c>
      <c r="C120" s="58" t="s">
        <v>820</v>
      </c>
      <c r="D120" s="58" t="s">
        <v>511</v>
      </c>
      <c r="E120" s="36">
        <v>13407</v>
      </c>
      <c r="F120" s="36">
        <v>1101</v>
      </c>
      <c r="G120" s="36">
        <v>3085.7168990468135</v>
      </c>
      <c r="H120" s="36">
        <v>17593.716899046813</v>
      </c>
      <c r="I120" s="36">
        <v>9728</v>
      </c>
      <c r="J120" s="36">
        <v>1089</v>
      </c>
      <c r="K120" s="36">
        <v>3050.46987114609</v>
      </c>
      <c r="L120" s="36">
        <v>13867.46987114609</v>
      </c>
      <c r="M120" s="36">
        <v>3679</v>
      </c>
      <c r="N120" s="36">
        <v>12</v>
      </c>
      <c r="O120" s="36">
        <v>35.24702790072357</v>
      </c>
      <c r="P120" s="36">
        <v>3726.2470279007234</v>
      </c>
      <c r="Q120" s="36">
        <v>3085.7168990468126</v>
      </c>
      <c r="R120" s="36">
        <v>35.247027900723424</v>
      </c>
      <c r="S120" s="63">
        <v>0.7255911091221003</v>
      </c>
      <c r="T120" s="63">
        <v>0.745588640749931</v>
      </c>
      <c r="U120" s="63">
        <v>0.7882058095351868</v>
      </c>
      <c r="V120" s="41"/>
      <c r="W120" s="41"/>
      <c r="X120" s="41"/>
      <c r="Y120" s="41"/>
      <c r="Z120" s="41"/>
      <c r="AA120" s="12"/>
      <c r="AB120" s="12"/>
      <c r="AC120" s="12"/>
    </row>
    <row r="121" spans="1:29" s="3" customFormat="1" ht="12.75">
      <c r="A121" s="12"/>
      <c r="B121" s="35" t="s">
        <v>197</v>
      </c>
      <c r="C121" s="58" t="s">
        <v>820</v>
      </c>
      <c r="D121" s="58" t="s">
        <v>513</v>
      </c>
      <c r="E121" s="36">
        <v>7342</v>
      </c>
      <c r="F121" s="36">
        <v>1167</v>
      </c>
      <c r="G121" s="36">
        <v>5499</v>
      </c>
      <c r="H121" s="36">
        <v>14008</v>
      </c>
      <c r="I121" s="36">
        <v>4347</v>
      </c>
      <c r="J121" s="36">
        <v>1167</v>
      </c>
      <c r="K121" s="36">
        <v>5390</v>
      </c>
      <c r="L121" s="36">
        <v>10904</v>
      </c>
      <c r="M121" s="36">
        <v>2995</v>
      </c>
      <c r="N121" s="36">
        <v>0</v>
      </c>
      <c r="O121" s="36">
        <v>109</v>
      </c>
      <c r="P121" s="36">
        <v>3104</v>
      </c>
      <c r="Q121" s="36">
        <v>0</v>
      </c>
      <c r="R121" s="36">
        <v>0</v>
      </c>
      <c r="S121" s="63">
        <v>0.5920730046308907</v>
      </c>
      <c r="T121" s="63">
        <v>0.7784123358081096</v>
      </c>
      <c r="U121" s="63">
        <v>0.7784123358081096</v>
      </c>
      <c r="V121" s="41"/>
      <c r="W121" s="41"/>
      <c r="X121" s="41"/>
      <c r="Y121" s="41"/>
      <c r="Z121" s="41"/>
      <c r="AA121" s="12"/>
      <c r="AB121" s="12"/>
      <c r="AC121" s="12"/>
    </row>
    <row r="122" spans="1:29" s="3" customFormat="1" ht="12.75">
      <c r="A122" s="12"/>
      <c r="B122" s="35" t="s">
        <v>131</v>
      </c>
      <c r="C122" s="58" t="s">
        <v>820</v>
      </c>
      <c r="D122" s="58" t="s">
        <v>514</v>
      </c>
      <c r="E122" s="36">
        <v>10098</v>
      </c>
      <c r="F122" s="36">
        <v>0</v>
      </c>
      <c r="G122" s="36">
        <v>1577</v>
      </c>
      <c r="H122" s="36">
        <v>11675</v>
      </c>
      <c r="I122" s="36">
        <v>6681</v>
      </c>
      <c r="J122" s="36">
        <v>0</v>
      </c>
      <c r="K122" s="36">
        <v>1574</v>
      </c>
      <c r="L122" s="36">
        <v>8255</v>
      </c>
      <c r="M122" s="36">
        <v>3417</v>
      </c>
      <c r="N122" s="36">
        <v>0</v>
      </c>
      <c r="O122" s="36">
        <v>3</v>
      </c>
      <c r="P122" s="36">
        <v>3420</v>
      </c>
      <c r="Q122" s="36">
        <v>0</v>
      </c>
      <c r="R122" s="36">
        <v>0</v>
      </c>
      <c r="S122" s="63">
        <v>0.6616161616161617</v>
      </c>
      <c r="T122" s="63">
        <v>0.7070663811563169</v>
      </c>
      <c r="U122" s="63">
        <v>0.7070663811563169</v>
      </c>
      <c r="V122" s="41"/>
      <c r="W122" s="41"/>
      <c r="X122" s="41"/>
      <c r="Y122" s="41"/>
      <c r="Z122" s="41"/>
      <c r="AA122" s="12"/>
      <c r="AB122" s="12"/>
      <c r="AC122" s="12"/>
    </row>
    <row r="123" spans="1:29" s="3" customFormat="1" ht="12.75">
      <c r="A123" s="12"/>
      <c r="B123" s="35" t="s">
        <v>171</v>
      </c>
      <c r="C123" s="58" t="s">
        <v>820</v>
      </c>
      <c r="D123" s="58" t="s">
        <v>480</v>
      </c>
      <c r="E123" s="36">
        <v>16492</v>
      </c>
      <c r="F123" s="36">
        <v>0</v>
      </c>
      <c r="G123" s="36">
        <v>9778.799693638493</v>
      </c>
      <c r="H123" s="36">
        <v>26270.799693638495</v>
      </c>
      <c r="I123" s="36">
        <v>11362</v>
      </c>
      <c r="J123" s="36">
        <v>0</v>
      </c>
      <c r="K123" s="36">
        <v>9744.134708956568</v>
      </c>
      <c r="L123" s="36">
        <v>21106.13470895657</v>
      </c>
      <c r="M123" s="36">
        <v>5130</v>
      </c>
      <c r="N123" s="36">
        <v>0</v>
      </c>
      <c r="O123" s="36">
        <v>34.66498468192467</v>
      </c>
      <c r="P123" s="36">
        <v>5164.664984681925</v>
      </c>
      <c r="Q123" s="36">
        <v>6509.799693638495</v>
      </c>
      <c r="R123" s="36">
        <v>9.66498468192458</v>
      </c>
      <c r="S123" s="63">
        <v>0.6889400921658986</v>
      </c>
      <c r="T123" s="63">
        <v>0.7391326349881079</v>
      </c>
      <c r="U123" s="63">
        <v>0.8034066322719307</v>
      </c>
      <c r="V123" s="41"/>
      <c r="W123" s="41"/>
      <c r="X123" s="41"/>
      <c r="Y123" s="41"/>
      <c r="Z123" s="41"/>
      <c r="AA123" s="12"/>
      <c r="AB123" s="12"/>
      <c r="AC123" s="12"/>
    </row>
    <row r="124" spans="1:29" s="3" customFormat="1" ht="12.75">
      <c r="A124" s="12"/>
      <c r="B124" s="35" t="s">
        <v>189</v>
      </c>
      <c r="C124" s="58" t="s">
        <v>820</v>
      </c>
      <c r="D124" s="58" t="s">
        <v>519</v>
      </c>
      <c r="E124" s="36">
        <v>9409</v>
      </c>
      <c r="F124" s="36">
        <v>0</v>
      </c>
      <c r="G124" s="36">
        <v>5671</v>
      </c>
      <c r="H124" s="36">
        <v>15080</v>
      </c>
      <c r="I124" s="36">
        <v>6886</v>
      </c>
      <c r="J124" s="36">
        <v>0</v>
      </c>
      <c r="K124" s="36">
        <v>5671</v>
      </c>
      <c r="L124" s="36">
        <v>12557</v>
      </c>
      <c r="M124" s="36">
        <v>2523</v>
      </c>
      <c r="N124" s="36">
        <v>0</v>
      </c>
      <c r="O124" s="36">
        <v>0</v>
      </c>
      <c r="P124" s="36">
        <v>2523</v>
      </c>
      <c r="Q124" s="36">
        <v>3633</v>
      </c>
      <c r="R124" s="36">
        <v>0</v>
      </c>
      <c r="S124" s="63">
        <v>0.7318524816664895</v>
      </c>
      <c r="T124" s="63">
        <v>0.7795929064383681</v>
      </c>
      <c r="U124" s="63">
        <v>0.8326923076923077</v>
      </c>
      <c r="V124" s="41"/>
      <c r="W124" s="41"/>
      <c r="X124" s="41"/>
      <c r="Y124" s="41"/>
      <c r="Z124" s="41"/>
      <c r="AA124" s="12"/>
      <c r="AB124" s="12"/>
      <c r="AC124" s="12"/>
    </row>
    <row r="125" spans="1:29" s="3" customFormat="1" ht="12.75">
      <c r="A125" s="12"/>
      <c r="B125" s="35" t="s">
        <v>83</v>
      </c>
      <c r="C125" s="58" t="s">
        <v>820</v>
      </c>
      <c r="D125" s="58" t="s">
        <v>463</v>
      </c>
      <c r="E125" s="36">
        <v>20803</v>
      </c>
      <c r="F125" s="36">
        <v>0</v>
      </c>
      <c r="G125" s="36">
        <v>0</v>
      </c>
      <c r="H125" s="36">
        <v>20803</v>
      </c>
      <c r="I125" s="36" t="s">
        <v>9</v>
      </c>
      <c r="J125" s="36" t="s">
        <v>9</v>
      </c>
      <c r="K125" s="36" t="s">
        <v>9</v>
      </c>
      <c r="L125" s="36" t="s">
        <v>9</v>
      </c>
      <c r="M125" s="36" t="s">
        <v>9</v>
      </c>
      <c r="N125" s="36" t="s">
        <v>9</v>
      </c>
      <c r="O125" s="36" t="s">
        <v>9</v>
      </c>
      <c r="P125" s="36" t="s">
        <v>9</v>
      </c>
      <c r="Q125" s="36">
        <v>0</v>
      </c>
      <c r="R125" s="36" t="s">
        <v>9</v>
      </c>
      <c r="S125" s="63" t="s">
        <v>9</v>
      </c>
      <c r="T125" s="63" t="s">
        <v>9</v>
      </c>
      <c r="U125" s="63" t="s">
        <v>9</v>
      </c>
      <c r="V125" s="41"/>
      <c r="W125" s="41"/>
      <c r="X125" s="41"/>
      <c r="Y125" s="41"/>
      <c r="Z125" s="41"/>
      <c r="AA125" s="12"/>
      <c r="AB125" s="12"/>
      <c r="AC125" s="12"/>
    </row>
    <row r="126" spans="1:29" s="3" customFormat="1" ht="12.75">
      <c r="A126" s="12"/>
      <c r="B126" s="35" t="s">
        <v>130</v>
      </c>
      <c r="C126" s="58" t="s">
        <v>820</v>
      </c>
      <c r="D126" s="58" t="s">
        <v>461</v>
      </c>
      <c r="E126" s="36">
        <v>10343</v>
      </c>
      <c r="F126" s="36">
        <v>0</v>
      </c>
      <c r="G126" s="36">
        <v>812</v>
      </c>
      <c r="H126" s="36">
        <v>11155</v>
      </c>
      <c r="I126" s="36">
        <v>7665</v>
      </c>
      <c r="J126" s="36">
        <v>0</v>
      </c>
      <c r="K126" s="36">
        <v>811</v>
      </c>
      <c r="L126" s="36">
        <v>8476</v>
      </c>
      <c r="M126" s="36">
        <v>2678</v>
      </c>
      <c r="N126" s="36">
        <v>0</v>
      </c>
      <c r="O126" s="36">
        <v>1</v>
      </c>
      <c r="P126" s="36">
        <v>2679</v>
      </c>
      <c r="Q126" s="36">
        <v>0</v>
      </c>
      <c r="R126" s="36">
        <v>0</v>
      </c>
      <c r="S126" s="63">
        <v>0.7410809242966258</v>
      </c>
      <c r="T126" s="63">
        <v>0.7598386373823398</v>
      </c>
      <c r="U126" s="63">
        <v>0.7598386373823398</v>
      </c>
      <c r="V126" s="41"/>
      <c r="W126" s="41"/>
      <c r="X126" s="41"/>
      <c r="Y126" s="41"/>
      <c r="Z126" s="41"/>
      <c r="AA126" s="12"/>
      <c r="AB126" s="12"/>
      <c r="AC126" s="12"/>
    </row>
    <row r="127" spans="1:29" s="3" customFormat="1" ht="12.75">
      <c r="A127" s="12"/>
      <c r="B127" s="35" t="s">
        <v>45</v>
      </c>
      <c r="C127" s="58" t="s">
        <v>820</v>
      </c>
      <c r="D127" s="58" t="s">
        <v>522</v>
      </c>
      <c r="E127" s="36">
        <v>2439</v>
      </c>
      <c r="F127" s="36">
        <v>0</v>
      </c>
      <c r="G127" s="36">
        <v>2594</v>
      </c>
      <c r="H127" s="36">
        <v>5033</v>
      </c>
      <c r="I127" s="36">
        <v>1170</v>
      </c>
      <c r="J127" s="36">
        <v>0</v>
      </c>
      <c r="K127" s="36">
        <v>2594</v>
      </c>
      <c r="L127" s="36">
        <v>3764</v>
      </c>
      <c r="M127" s="36">
        <v>1269</v>
      </c>
      <c r="N127" s="36">
        <v>0</v>
      </c>
      <c r="O127" s="36">
        <v>0</v>
      </c>
      <c r="P127" s="36">
        <v>1269</v>
      </c>
      <c r="Q127" s="36">
        <v>0</v>
      </c>
      <c r="R127" s="36">
        <v>0</v>
      </c>
      <c r="S127" s="63">
        <v>0.4797047970479705</v>
      </c>
      <c r="T127" s="63">
        <v>0.7478640969600636</v>
      </c>
      <c r="U127" s="63">
        <v>0.7478640969600636</v>
      </c>
      <c r="V127" s="41"/>
      <c r="W127" s="41"/>
      <c r="X127" s="41"/>
      <c r="Y127" s="41"/>
      <c r="Z127" s="41"/>
      <c r="AA127" s="12"/>
      <c r="AB127" s="12"/>
      <c r="AC127" s="12"/>
    </row>
    <row r="128" spans="1:29" s="3" customFormat="1" ht="12.75">
      <c r="A128" s="12"/>
      <c r="B128" s="35" t="s">
        <v>180</v>
      </c>
      <c r="C128" s="58" t="s">
        <v>820</v>
      </c>
      <c r="D128" s="58" t="s">
        <v>509</v>
      </c>
      <c r="E128" s="36">
        <v>14560</v>
      </c>
      <c r="F128" s="36">
        <v>0</v>
      </c>
      <c r="G128" s="36">
        <v>3655.204565023641</v>
      </c>
      <c r="H128" s="36">
        <v>18215.20456502364</v>
      </c>
      <c r="I128" s="36">
        <v>11959</v>
      </c>
      <c r="J128" s="36">
        <v>0</v>
      </c>
      <c r="K128" s="36">
        <v>3618.7613256997843</v>
      </c>
      <c r="L128" s="36">
        <v>15577.761325699783</v>
      </c>
      <c r="M128" s="36">
        <v>2601</v>
      </c>
      <c r="N128" s="36">
        <v>0</v>
      </c>
      <c r="O128" s="36">
        <v>36.44323932385686</v>
      </c>
      <c r="P128" s="36">
        <v>2637.4432393238567</v>
      </c>
      <c r="Q128" s="36">
        <v>692.2045650236396</v>
      </c>
      <c r="R128" s="36">
        <v>17.443239323856687</v>
      </c>
      <c r="S128" s="63">
        <v>0.8213598901098901</v>
      </c>
      <c r="T128" s="63">
        <v>0.8504822233635793</v>
      </c>
      <c r="U128" s="63">
        <v>0.8552064990591318</v>
      </c>
      <c r="V128" s="41"/>
      <c r="W128" s="41"/>
      <c r="X128" s="41"/>
      <c r="Y128" s="41"/>
      <c r="Z128" s="41"/>
      <c r="AA128" s="12"/>
      <c r="AB128" s="12"/>
      <c r="AC128" s="12"/>
    </row>
    <row r="129" spans="1:29" s="3" customFormat="1" ht="12.75">
      <c r="A129" s="12"/>
      <c r="B129" s="35" t="s">
        <v>141</v>
      </c>
      <c r="C129" s="58" t="s">
        <v>820</v>
      </c>
      <c r="D129" s="58" t="s">
        <v>481</v>
      </c>
      <c r="E129" s="36">
        <v>8351</v>
      </c>
      <c r="F129" s="36">
        <v>0</v>
      </c>
      <c r="G129" s="36">
        <v>6549.200306361507</v>
      </c>
      <c r="H129" s="36">
        <v>14900.200306361507</v>
      </c>
      <c r="I129" s="36">
        <v>5409</v>
      </c>
      <c r="J129" s="36">
        <v>0</v>
      </c>
      <c r="K129" s="36">
        <v>5798.865291043431</v>
      </c>
      <c r="L129" s="36">
        <v>11207.865291043432</v>
      </c>
      <c r="M129" s="36">
        <v>2942</v>
      </c>
      <c r="N129" s="36">
        <v>0</v>
      </c>
      <c r="O129" s="36">
        <v>750.3350153180753</v>
      </c>
      <c r="P129" s="36">
        <v>3692.3350153180754</v>
      </c>
      <c r="Q129" s="36">
        <v>2736.2003063615066</v>
      </c>
      <c r="R129" s="36">
        <v>8.33501531807542</v>
      </c>
      <c r="S129" s="63">
        <v>0.6477068614537181</v>
      </c>
      <c r="T129" s="63">
        <v>0.6971390989805984</v>
      </c>
      <c r="U129" s="63">
        <v>0.7521956121796788</v>
      </c>
      <c r="V129" s="41"/>
      <c r="W129" s="41"/>
      <c r="X129" s="41"/>
      <c r="Y129" s="41"/>
      <c r="Z129" s="41"/>
      <c r="AA129" s="12"/>
      <c r="AB129" s="12"/>
      <c r="AC129" s="12"/>
    </row>
    <row r="130" spans="1:29" s="3" customFormat="1" ht="12.75">
      <c r="A130" s="12"/>
      <c r="B130" s="35" t="s">
        <v>162</v>
      </c>
      <c r="C130" s="58" t="s">
        <v>820</v>
      </c>
      <c r="D130" s="58" t="s">
        <v>486</v>
      </c>
      <c r="E130" s="36">
        <v>12184</v>
      </c>
      <c r="F130" s="36">
        <v>1455</v>
      </c>
      <c r="G130" s="36">
        <v>2595.484</v>
      </c>
      <c r="H130" s="36">
        <v>16234.484</v>
      </c>
      <c r="I130" s="36">
        <v>9275</v>
      </c>
      <c r="J130" s="36">
        <v>1455</v>
      </c>
      <c r="K130" s="36">
        <v>2552.084</v>
      </c>
      <c r="L130" s="36">
        <v>13282.084</v>
      </c>
      <c r="M130" s="36">
        <v>2909</v>
      </c>
      <c r="N130" s="36">
        <v>0</v>
      </c>
      <c r="O130" s="36">
        <v>43.4</v>
      </c>
      <c r="P130" s="36">
        <v>2952.4</v>
      </c>
      <c r="Q130" s="36">
        <v>2072.4840000000004</v>
      </c>
      <c r="R130" s="36">
        <v>41.40000000000009</v>
      </c>
      <c r="S130" s="63">
        <v>0.7612442547603414</v>
      </c>
      <c r="T130" s="63">
        <v>0.794449936449654</v>
      </c>
      <c r="U130" s="63">
        <v>0.8181402008219049</v>
      </c>
      <c r="V130" s="41"/>
      <c r="W130" s="41"/>
      <c r="X130" s="41"/>
      <c r="Y130" s="41"/>
      <c r="Z130" s="41"/>
      <c r="AA130" s="12"/>
      <c r="AB130" s="12"/>
      <c r="AC130" s="12"/>
    </row>
    <row r="131" spans="1:29" s="3" customFormat="1" ht="12.75">
      <c r="A131" s="12"/>
      <c r="B131" s="35" t="s">
        <v>102</v>
      </c>
      <c r="C131" s="58" t="s">
        <v>820</v>
      </c>
      <c r="D131" s="58" t="s">
        <v>506</v>
      </c>
      <c r="E131" s="36">
        <v>10570</v>
      </c>
      <c r="F131" s="36">
        <v>830</v>
      </c>
      <c r="G131" s="36">
        <v>1621</v>
      </c>
      <c r="H131" s="36">
        <v>13021</v>
      </c>
      <c r="I131" s="36" t="s">
        <v>9</v>
      </c>
      <c r="J131" s="36" t="s">
        <v>9</v>
      </c>
      <c r="K131" s="36" t="s">
        <v>9</v>
      </c>
      <c r="L131" s="36" t="s">
        <v>9</v>
      </c>
      <c r="M131" s="36" t="s">
        <v>9</v>
      </c>
      <c r="N131" s="36" t="s">
        <v>9</v>
      </c>
      <c r="O131" s="36" t="s">
        <v>9</v>
      </c>
      <c r="P131" s="36" t="s">
        <v>9</v>
      </c>
      <c r="Q131" s="36">
        <v>0</v>
      </c>
      <c r="R131" s="36" t="s">
        <v>9</v>
      </c>
      <c r="S131" s="63" t="s">
        <v>9</v>
      </c>
      <c r="T131" s="63" t="s">
        <v>9</v>
      </c>
      <c r="U131" s="63" t="s">
        <v>9</v>
      </c>
      <c r="V131" s="41"/>
      <c r="W131" s="41"/>
      <c r="X131" s="41"/>
      <c r="Y131" s="41"/>
      <c r="Z131" s="41"/>
      <c r="AA131" s="12"/>
      <c r="AB131" s="12"/>
      <c r="AC131" s="12"/>
    </row>
    <row r="132" spans="1:29" s="3" customFormat="1" ht="12.75">
      <c r="A132" s="12"/>
      <c r="B132" s="35" t="s">
        <v>103</v>
      </c>
      <c r="C132" s="58" t="s">
        <v>820</v>
      </c>
      <c r="D132" s="58" t="s">
        <v>458</v>
      </c>
      <c r="E132" s="36">
        <v>10659</v>
      </c>
      <c r="F132" s="36">
        <v>1613</v>
      </c>
      <c r="G132" s="36">
        <v>6266.516</v>
      </c>
      <c r="H132" s="36">
        <v>18538.516</v>
      </c>
      <c r="I132" s="36">
        <v>7778</v>
      </c>
      <c r="J132" s="36">
        <v>1564</v>
      </c>
      <c r="K132" s="36">
        <v>6097.915999999999</v>
      </c>
      <c r="L132" s="36">
        <v>15439.916</v>
      </c>
      <c r="M132" s="36">
        <v>2881</v>
      </c>
      <c r="N132" s="36">
        <v>49</v>
      </c>
      <c r="O132" s="36">
        <v>168.6</v>
      </c>
      <c r="P132" s="36">
        <v>3098.6</v>
      </c>
      <c r="Q132" s="36">
        <v>6266.516</v>
      </c>
      <c r="R132" s="36">
        <v>168.5999999999999</v>
      </c>
      <c r="S132" s="63">
        <v>0.7297119804859743</v>
      </c>
      <c r="T132" s="63">
        <v>0.761245110821382</v>
      </c>
      <c r="U132" s="63">
        <v>0.8328560926883252</v>
      </c>
      <c r="V132" s="41"/>
      <c r="W132" s="41"/>
      <c r="X132" s="41"/>
      <c r="Y132" s="41"/>
      <c r="Z132" s="41"/>
      <c r="AA132" s="12"/>
      <c r="AB132" s="12"/>
      <c r="AC132" s="12"/>
    </row>
    <row r="133" spans="1:29" s="3" customFormat="1" ht="12.75">
      <c r="A133" s="12"/>
      <c r="B133" s="35" t="s">
        <v>47</v>
      </c>
      <c r="C133" s="58" t="s">
        <v>820</v>
      </c>
      <c r="D133" s="58" t="s">
        <v>476</v>
      </c>
      <c r="E133" s="36">
        <v>6300</v>
      </c>
      <c r="F133" s="36">
        <v>0</v>
      </c>
      <c r="G133" s="36">
        <v>466</v>
      </c>
      <c r="H133" s="36">
        <v>6766</v>
      </c>
      <c r="I133" s="36">
        <v>5181</v>
      </c>
      <c r="J133" s="36">
        <v>0</v>
      </c>
      <c r="K133" s="36">
        <v>463</v>
      </c>
      <c r="L133" s="36">
        <v>5644</v>
      </c>
      <c r="M133" s="36">
        <v>1119</v>
      </c>
      <c r="N133" s="36">
        <v>0</v>
      </c>
      <c r="O133" s="36">
        <v>3</v>
      </c>
      <c r="P133" s="36">
        <v>1122</v>
      </c>
      <c r="Q133" s="36">
        <v>466</v>
      </c>
      <c r="R133" s="36">
        <v>3</v>
      </c>
      <c r="S133" s="63">
        <v>0.8223809523809524</v>
      </c>
      <c r="T133" s="63">
        <v>0.8223809523809524</v>
      </c>
      <c r="U133" s="63">
        <v>0.8341708542713567</v>
      </c>
      <c r="V133" s="41"/>
      <c r="W133" s="41"/>
      <c r="X133" s="41"/>
      <c r="Y133" s="41"/>
      <c r="Z133" s="41"/>
      <c r="AA133" s="12"/>
      <c r="AB133" s="12"/>
      <c r="AC133" s="12"/>
    </row>
    <row r="134" spans="1:29" s="3" customFormat="1" ht="12.75">
      <c r="A134" s="12"/>
      <c r="B134" s="35" t="s">
        <v>164</v>
      </c>
      <c r="C134" s="58" t="s">
        <v>820</v>
      </c>
      <c r="D134" s="58" t="s">
        <v>479</v>
      </c>
      <c r="E134" s="36">
        <v>9053</v>
      </c>
      <c r="F134" s="36">
        <v>0</v>
      </c>
      <c r="G134" s="36">
        <v>8955.984214263055</v>
      </c>
      <c r="H134" s="36">
        <v>18008.984214263055</v>
      </c>
      <c r="I134" s="36">
        <v>7615</v>
      </c>
      <c r="J134" s="36">
        <v>0</v>
      </c>
      <c r="K134" s="36">
        <v>8809.197268840919</v>
      </c>
      <c r="L134" s="36">
        <v>16424.19726884092</v>
      </c>
      <c r="M134" s="36">
        <v>1438</v>
      </c>
      <c r="N134" s="36">
        <v>0</v>
      </c>
      <c r="O134" s="36">
        <v>146.78694542213628</v>
      </c>
      <c r="P134" s="36">
        <v>1584.7869454221363</v>
      </c>
      <c r="Q134" s="36">
        <v>8171.984214263055</v>
      </c>
      <c r="R134" s="36">
        <v>146.78694542213634</v>
      </c>
      <c r="S134" s="63">
        <v>0.8411576273058654</v>
      </c>
      <c r="T134" s="63">
        <v>0.8538172206973671</v>
      </c>
      <c r="U134" s="63">
        <v>0.912000203533579</v>
      </c>
      <c r="V134" s="41"/>
      <c r="W134" s="41"/>
      <c r="X134" s="41"/>
      <c r="Y134" s="41"/>
      <c r="Z134" s="41"/>
      <c r="AA134" s="12"/>
      <c r="AB134" s="12"/>
      <c r="AC134" s="12"/>
    </row>
    <row r="135" spans="1:29" s="3" customFormat="1" ht="12.75">
      <c r="A135" s="12"/>
      <c r="B135" s="35" t="s">
        <v>101</v>
      </c>
      <c r="C135" s="58" t="s">
        <v>820</v>
      </c>
      <c r="D135" s="58" t="s">
        <v>501</v>
      </c>
      <c r="E135" s="36">
        <v>10277</v>
      </c>
      <c r="F135" s="36">
        <v>1309</v>
      </c>
      <c r="G135" s="36">
        <v>7398</v>
      </c>
      <c r="H135" s="36">
        <v>18984</v>
      </c>
      <c r="I135" s="36">
        <v>7844</v>
      </c>
      <c r="J135" s="36">
        <v>1233</v>
      </c>
      <c r="K135" s="36">
        <v>7358</v>
      </c>
      <c r="L135" s="36">
        <v>16435</v>
      </c>
      <c r="M135" s="36">
        <v>2433</v>
      </c>
      <c r="N135" s="36">
        <v>76</v>
      </c>
      <c r="O135" s="36">
        <v>40</v>
      </c>
      <c r="P135" s="36">
        <v>2549</v>
      </c>
      <c r="Q135" s="36">
        <v>7398</v>
      </c>
      <c r="R135" s="36">
        <v>40</v>
      </c>
      <c r="S135" s="63">
        <v>0.7632577600467062</v>
      </c>
      <c r="T135" s="63">
        <v>0.7834455377179355</v>
      </c>
      <c r="U135" s="63">
        <v>0.8657290349768226</v>
      </c>
      <c r="V135" s="41"/>
      <c r="W135" s="41"/>
      <c r="X135" s="41"/>
      <c r="Y135" s="41"/>
      <c r="Z135" s="41"/>
      <c r="AA135" s="12"/>
      <c r="AB135" s="12"/>
      <c r="AC135" s="12"/>
    </row>
    <row r="136" spans="1:29" s="3" customFormat="1" ht="12.75">
      <c r="A136" s="12"/>
      <c r="B136" s="35" t="s">
        <v>209</v>
      </c>
      <c r="C136" s="58" t="s">
        <v>820</v>
      </c>
      <c r="D136" s="58" t="s">
        <v>510</v>
      </c>
      <c r="E136" s="36">
        <v>12911</v>
      </c>
      <c r="F136" s="36">
        <v>0</v>
      </c>
      <c r="G136" s="36">
        <v>854.0943216664904</v>
      </c>
      <c r="H136" s="36">
        <v>13765.094321666491</v>
      </c>
      <c r="I136" s="36">
        <v>11039</v>
      </c>
      <c r="J136" s="36">
        <v>0</v>
      </c>
      <c r="K136" s="36">
        <v>832.571534313207</v>
      </c>
      <c r="L136" s="36">
        <v>11871.571534313207</v>
      </c>
      <c r="M136" s="36">
        <v>1872</v>
      </c>
      <c r="N136" s="36">
        <v>0</v>
      </c>
      <c r="O136" s="36">
        <v>21.52278735328328</v>
      </c>
      <c r="P136" s="36">
        <v>1893.5227873532833</v>
      </c>
      <c r="Q136" s="36">
        <v>854.0943216664909</v>
      </c>
      <c r="R136" s="36">
        <v>21.52278735328332</v>
      </c>
      <c r="S136" s="63">
        <v>0.8550073580667648</v>
      </c>
      <c r="T136" s="63">
        <v>0.8550073580667648</v>
      </c>
      <c r="U136" s="63">
        <v>0.8624402606255412</v>
      </c>
      <c r="V136" s="41"/>
      <c r="W136" s="41"/>
      <c r="X136" s="41"/>
      <c r="Y136" s="41"/>
      <c r="Z136" s="41"/>
      <c r="AA136" s="12"/>
      <c r="AB136" s="12"/>
      <c r="AC136" s="12"/>
    </row>
    <row r="137" spans="1:29" s="3" customFormat="1" ht="12.75">
      <c r="A137" s="12"/>
      <c r="B137" s="35" t="s">
        <v>61</v>
      </c>
      <c r="C137" s="58" t="s">
        <v>821</v>
      </c>
      <c r="D137" s="58" t="s">
        <v>516</v>
      </c>
      <c r="E137" s="36">
        <v>4193</v>
      </c>
      <c r="F137" s="36">
        <v>0</v>
      </c>
      <c r="G137" s="36">
        <v>4413</v>
      </c>
      <c r="H137" s="36">
        <v>8606</v>
      </c>
      <c r="I137" s="36">
        <v>3447</v>
      </c>
      <c r="J137" s="36">
        <v>0</v>
      </c>
      <c r="K137" s="36">
        <v>4410</v>
      </c>
      <c r="L137" s="36">
        <v>7857</v>
      </c>
      <c r="M137" s="36">
        <v>746</v>
      </c>
      <c r="N137" s="36">
        <v>0</v>
      </c>
      <c r="O137" s="36">
        <v>3</v>
      </c>
      <c r="P137" s="36">
        <v>749</v>
      </c>
      <c r="Q137" s="36">
        <v>0</v>
      </c>
      <c r="R137" s="36">
        <v>0</v>
      </c>
      <c r="S137" s="63">
        <v>0.822084426424994</v>
      </c>
      <c r="T137" s="63">
        <v>0.9129676969556124</v>
      </c>
      <c r="U137" s="63">
        <v>0.9129676969556124</v>
      </c>
      <c r="V137" s="41"/>
      <c r="W137" s="41"/>
      <c r="X137" s="41"/>
      <c r="Y137" s="41"/>
      <c r="Z137" s="41"/>
      <c r="AA137" s="12"/>
      <c r="AB137" s="12"/>
      <c r="AC137" s="12"/>
    </row>
    <row r="138" spans="1:29" s="3" customFormat="1" ht="12.75">
      <c r="A138" s="12"/>
      <c r="B138" s="35" t="s">
        <v>159</v>
      </c>
      <c r="C138" s="58" t="s">
        <v>821</v>
      </c>
      <c r="D138" s="58" t="s">
        <v>473</v>
      </c>
      <c r="E138" s="36">
        <v>13287</v>
      </c>
      <c r="F138" s="36">
        <v>0</v>
      </c>
      <c r="G138" s="36">
        <v>5987</v>
      </c>
      <c r="H138" s="36">
        <v>19274</v>
      </c>
      <c r="I138" s="36">
        <v>9687</v>
      </c>
      <c r="J138" s="36">
        <v>0</v>
      </c>
      <c r="K138" s="36">
        <v>5956</v>
      </c>
      <c r="L138" s="36">
        <v>15643</v>
      </c>
      <c r="M138" s="36">
        <v>3600</v>
      </c>
      <c r="N138" s="36">
        <v>0</v>
      </c>
      <c r="O138" s="36">
        <v>31</v>
      </c>
      <c r="P138" s="36">
        <v>3631</v>
      </c>
      <c r="Q138" s="36">
        <v>5987</v>
      </c>
      <c r="R138" s="36">
        <v>31</v>
      </c>
      <c r="S138" s="63">
        <v>0.7290584782117859</v>
      </c>
      <c r="T138" s="63">
        <v>0.7290584782117859</v>
      </c>
      <c r="U138" s="63">
        <v>0.8116114973539483</v>
      </c>
      <c r="V138" s="41"/>
      <c r="W138" s="41"/>
      <c r="X138" s="41"/>
      <c r="Y138" s="41"/>
      <c r="Z138" s="41"/>
      <c r="AA138" s="12"/>
      <c r="AB138" s="12"/>
      <c r="AC138" s="12"/>
    </row>
    <row r="139" spans="1:29" s="3" customFormat="1" ht="12.75">
      <c r="A139" s="12"/>
      <c r="B139" s="35" t="s">
        <v>129</v>
      </c>
      <c r="C139" s="58" t="s">
        <v>821</v>
      </c>
      <c r="D139" s="58" t="s">
        <v>521</v>
      </c>
      <c r="E139" s="36">
        <v>5893</v>
      </c>
      <c r="F139" s="36">
        <v>0</v>
      </c>
      <c r="G139" s="36">
        <v>6887.2</v>
      </c>
      <c r="H139" s="36">
        <v>12780.2</v>
      </c>
      <c r="I139" s="36">
        <v>3160</v>
      </c>
      <c r="J139" s="36">
        <v>0</v>
      </c>
      <c r="K139" s="36">
        <v>6435</v>
      </c>
      <c r="L139" s="36">
        <v>9595</v>
      </c>
      <c r="M139" s="36">
        <v>2733</v>
      </c>
      <c r="N139" s="36">
        <v>0</v>
      </c>
      <c r="O139" s="36">
        <v>452.2</v>
      </c>
      <c r="P139" s="36">
        <v>3185.2</v>
      </c>
      <c r="Q139" s="36">
        <v>1007.2000000000007</v>
      </c>
      <c r="R139" s="36">
        <v>9.199999999999818</v>
      </c>
      <c r="S139" s="63">
        <v>0.5362294247412184</v>
      </c>
      <c r="T139" s="63">
        <v>0.730230187717659</v>
      </c>
      <c r="U139" s="63">
        <v>0.7507707234628566</v>
      </c>
      <c r="V139" s="41"/>
      <c r="W139" s="41"/>
      <c r="X139" s="41"/>
      <c r="Y139" s="41"/>
      <c r="Z139" s="41"/>
      <c r="AA139" s="12"/>
      <c r="AB139" s="12"/>
      <c r="AC139" s="12"/>
    </row>
    <row r="140" spans="2:26" ht="12.75">
      <c r="B140" s="35" t="s">
        <v>169</v>
      </c>
      <c r="C140" s="58" t="s">
        <v>821</v>
      </c>
      <c r="D140" s="58" t="s">
        <v>523</v>
      </c>
      <c r="E140" s="36">
        <v>8286</v>
      </c>
      <c r="F140" s="36">
        <v>0</v>
      </c>
      <c r="G140" s="36">
        <v>3101.7508000000003</v>
      </c>
      <c r="H140" s="36">
        <v>11387.750800000002</v>
      </c>
      <c r="I140" s="36">
        <v>6185</v>
      </c>
      <c r="J140" s="36">
        <v>0</v>
      </c>
      <c r="K140" s="36">
        <v>3093.4314000000004</v>
      </c>
      <c r="L140" s="36">
        <v>9278.431400000001</v>
      </c>
      <c r="M140" s="36">
        <v>2101</v>
      </c>
      <c r="N140" s="36">
        <v>0</v>
      </c>
      <c r="O140" s="36">
        <v>8.3194</v>
      </c>
      <c r="P140" s="36">
        <v>2109.3194</v>
      </c>
      <c r="Q140" s="36">
        <v>3101.7508000000016</v>
      </c>
      <c r="R140" s="36">
        <v>8.31939999999986</v>
      </c>
      <c r="S140" s="63">
        <v>0.7464397779386918</v>
      </c>
      <c r="T140" s="63">
        <v>0.7464397779386918</v>
      </c>
      <c r="U140" s="63">
        <v>0.8147729576239059</v>
      </c>
      <c r="V140" s="41"/>
      <c r="W140" s="41"/>
      <c r="X140" s="41"/>
      <c r="Y140" s="41"/>
      <c r="Z140" s="41"/>
    </row>
    <row r="141" spans="2:26" ht="12.75">
      <c r="B141" s="35" t="s">
        <v>69</v>
      </c>
      <c r="C141" s="58" t="s">
        <v>821</v>
      </c>
      <c r="D141" s="58" t="s">
        <v>524</v>
      </c>
      <c r="E141" s="36">
        <v>3751</v>
      </c>
      <c r="F141" s="36">
        <v>0</v>
      </c>
      <c r="G141" s="36">
        <v>848</v>
      </c>
      <c r="H141" s="36">
        <v>4599</v>
      </c>
      <c r="I141" s="36">
        <v>3055</v>
      </c>
      <c r="J141" s="36">
        <v>0</v>
      </c>
      <c r="K141" s="36">
        <v>848</v>
      </c>
      <c r="L141" s="36">
        <v>3903</v>
      </c>
      <c r="M141" s="36">
        <v>696</v>
      </c>
      <c r="N141" s="36">
        <v>0</v>
      </c>
      <c r="O141" s="36">
        <v>0</v>
      </c>
      <c r="P141" s="36">
        <v>696</v>
      </c>
      <c r="Q141" s="36">
        <v>0</v>
      </c>
      <c r="R141" s="36">
        <v>0</v>
      </c>
      <c r="S141" s="63">
        <v>0.8144494801386297</v>
      </c>
      <c r="T141" s="63">
        <v>0.8486627527723418</v>
      </c>
      <c r="U141" s="63">
        <v>0.8486627527723418</v>
      </c>
      <c r="V141" s="41"/>
      <c r="W141" s="41"/>
      <c r="X141" s="41"/>
      <c r="Y141" s="41"/>
      <c r="Z141" s="41"/>
    </row>
    <row r="142" spans="2:26" ht="12.75">
      <c r="B142" s="35" t="s">
        <v>116</v>
      </c>
      <c r="C142" s="58" t="s">
        <v>821</v>
      </c>
      <c r="D142" s="58" t="s">
        <v>525</v>
      </c>
      <c r="E142" s="36">
        <v>8186</v>
      </c>
      <c r="F142" s="36">
        <v>192</v>
      </c>
      <c r="G142" s="36">
        <v>2840</v>
      </c>
      <c r="H142" s="36">
        <v>11218</v>
      </c>
      <c r="I142" s="36" t="s">
        <v>9</v>
      </c>
      <c r="J142" s="36" t="s">
        <v>9</v>
      </c>
      <c r="K142" s="36" t="s">
        <v>9</v>
      </c>
      <c r="L142" s="36" t="s">
        <v>9</v>
      </c>
      <c r="M142" s="36" t="s">
        <v>9</v>
      </c>
      <c r="N142" s="36" t="s">
        <v>9</v>
      </c>
      <c r="O142" s="36" t="s">
        <v>9</v>
      </c>
      <c r="P142" s="36" t="s">
        <v>9</v>
      </c>
      <c r="Q142" s="36">
        <v>0</v>
      </c>
      <c r="R142" s="36" t="s">
        <v>9</v>
      </c>
      <c r="S142" s="63" t="s">
        <v>9</v>
      </c>
      <c r="T142" s="63" t="s">
        <v>9</v>
      </c>
      <c r="U142" s="63" t="s">
        <v>9</v>
      </c>
      <c r="V142" s="41"/>
      <c r="W142" s="41"/>
      <c r="X142" s="41"/>
      <c r="Y142" s="41"/>
      <c r="Z142" s="41"/>
    </row>
    <row r="143" spans="2:26" ht="12.75">
      <c r="B143" s="35" t="s">
        <v>78</v>
      </c>
      <c r="C143" s="58" t="s">
        <v>821</v>
      </c>
      <c r="D143" s="58" t="s">
        <v>515</v>
      </c>
      <c r="E143" s="36">
        <v>5895</v>
      </c>
      <c r="F143" s="36">
        <v>0</v>
      </c>
      <c r="G143" s="36">
        <v>1822</v>
      </c>
      <c r="H143" s="36">
        <v>7717</v>
      </c>
      <c r="I143" s="36" t="s">
        <v>9</v>
      </c>
      <c r="J143" s="36" t="s">
        <v>9</v>
      </c>
      <c r="K143" s="36" t="s">
        <v>9</v>
      </c>
      <c r="L143" s="36" t="s">
        <v>9</v>
      </c>
      <c r="M143" s="36" t="s">
        <v>9</v>
      </c>
      <c r="N143" s="36" t="s">
        <v>9</v>
      </c>
      <c r="O143" s="36" t="s">
        <v>9</v>
      </c>
      <c r="P143" s="36" t="s">
        <v>9</v>
      </c>
      <c r="Q143" s="36">
        <v>0</v>
      </c>
      <c r="R143" s="36" t="s">
        <v>9</v>
      </c>
      <c r="S143" s="63" t="s">
        <v>9</v>
      </c>
      <c r="T143" s="63" t="s">
        <v>9</v>
      </c>
      <c r="U143" s="63" t="s">
        <v>9</v>
      </c>
      <c r="V143" s="41"/>
      <c r="W143" s="41"/>
      <c r="X143" s="41"/>
      <c r="Y143" s="41"/>
      <c r="Z143" s="41"/>
    </row>
    <row r="144" spans="2:26" ht="12.75">
      <c r="B144" s="35" t="s">
        <v>86</v>
      </c>
      <c r="C144" s="58" t="s">
        <v>821</v>
      </c>
      <c r="D144" s="58" t="s">
        <v>526</v>
      </c>
      <c r="E144" s="36">
        <v>6463</v>
      </c>
      <c r="F144" s="36">
        <v>0</v>
      </c>
      <c r="G144" s="36">
        <v>9495</v>
      </c>
      <c r="H144" s="36">
        <v>15958</v>
      </c>
      <c r="I144" s="36">
        <v>4545</v>
      </c>
      <c r="J144" s="36">
        <v>0</v>
      </c>
      <c r="K144" s="36">
        <v>9425</v>
      </c>
      <c r="L144" s="36">
        <v>13970</v>
      </c>
      <c r="M144" s="36">
        <v>1918</v>
      </c>
      <c r="N144" s="36">
        <v>0</v>
      </c>
      <c r="O144" s="36">
        <v>70</v>
      </c>
      <c r="P144" s="36">
        <v>1988</v>
      </c>
      <c r="Q144" s="36">
        <v>0</v>
      </c>
      <c r="R144" s="36">
        <v>0</v>
      </c>
      <c r="S144" s="63">
        <v>0.7032337923564908</v>
      </c>
      <c r="T144" s="63">
        <v>0.8754229853365083</v>
      </c>
      <c r="U144" s="63">
        <v>0.8754229853365083</v>
      </c>
      <c r="V144" s="41"/>
      <c r="W144" s="41"/>
      <c r="X144" s="41"/>
      <c r="Y144" s="41"/>
      <c r="Z144" s="41"/>
    </row>
    <row r="145" spans="2:26" ht="12.75">
      <c r="B145" s="35" t="s">
        <v>100</v>
      </c>
      <c r="C145" s="58" t="s">
        <v>821</v>
      </c>
      <c r="D145" s="58" t="s">
        <v>471</v>
      </c>
      <c r="E145" s="36">
        <v>7658</v>
      </c>
      <c r="F145" s="36">
        <v>0</v>
      </c>
      <c r="G145" s="36">
        <v>6775</v>
      </c>
      <c r="H145" s="36">
        <v>14433</v>
      </c>
      <c r="I145" s="36">
        <v>5508</v>
      </c>
      <c r="J145" s="36">
        <v>0</v>
      </c>
      <c r="K145" s="36">
        <v>6716</v>
      </c>
      <c r="L145" s="36">
        <v>12224</v>
      </c>
      <c r="M145" s="36">
        <v>2150</v>
      </c>
      <c r="N145" s="36">
        <v>0</v>
      </c>
      <c r="O145" s="36">
        <v>59</v>
      </c>
      <c r="P145" s="36">
        <v>2209</v>
      </c>
      <c r="Q145" s="36">
        <v>3067</v>
      </c>
      <c r="R145" s="36">
        <v>37</v>
      </c>
      <c r="S145" s="63">
        <v>0.7192478453904414</v>
      </c>
      <c r="T145" s="63">
        <v>0.8089037480204118</v>
      </c>
      <c r="U145" s="63">
        <v>0.8469479664657382</v>
      </c>
      <c r="V145" s="41"/>
      <c r="W145" s="41"/>
      <c r="X145" s="41"/>
      <c r="Y145" s="41"/>
      <c r="Z145" s="41"/>
    </row>
    <row r="146" spans="2:26" ht="12.75">
      <c r="B146" s="35" t="s">
        <v>77</v>
      </c>
      <c r="C146" s="58" t="s">
        <v>821</v>
      </c>
      <c r="D146" s="58" t="s">
        <v>489</v>
      </c>
      <c r="E146" s="36">
        <v>6603</v>
      </c>
      <c r="F146" s="36">
        <v>0</v>
      </c>
      <c r="G146" s="36">
        <v>4119.7059</v>
      </c>
      <c r="H146" s="36">
        <v>10722.705899999999</v>
      </c>
      <c r="I146" s="36">
        <v>3996</v>
      </c>
      <c r="J146" s="36">
        <v>0</v>
      </c>
      <c r="K146" s="36">
        <v>4071.022</v>
      </c>
      <c r="L146" s="36">
        <v>8067.021999999999</v>
      </c>
      <c r="M146" s="36">
        <v>2607</v>
      </c>
      <c r="N146" s="36">
        <v>0</v>
      </c>
      <c r="O146" s="36">
        <v>48.683899999999994</v>
      </c>
      <c r="P146" s="36">
        <v>2655.6839</v>
      </c>
      <c r="Q146" s="36">
        <v>2949.705899999999</v>
      </c>
      <c r="R146" s="36">
        <v>31.683899999999994</v>
      </c>
      <c r="S146" s="63">
        <v>0.6051794638800545</v>
      </c>
      <c r="T146" s="63">
        <v>0.6624212015952656</v>
      </c>
      <c r="U146" s="63">
        <v>0.7523308085881568</v>
      </c>
      <c r="V146" s="41"/>
      <c r="W146" s="41"/>
      <c r="X146" s="41"/>
      <c r="Y146" s="41"/>
      <c r="Z146" s="41"/>
    </row>
    <row r="147" spans="2:26" ht="12.75">
      <c r="B147" s="35" t="s">
        <v>138</v>
      </c>
      <c r="C147" s="58" t="s">
        <v>821</v>
      </c>
      <c r="D147" s="58" t="s">
        <v>493</v>
      </c>
      <c r="E147" s="36">
        <v>4340</v>
      </c>
      <c r="F147" s="36">
        <v>259</v>
      </c>
      <c r="G147" s="36">
        <v>1565</v>
      </c>
      <c r="H147" s="36">
        <v>6164</v>
      </c>
      <c r="I147" s="36">
        <v>3532</v>
      </c>
      <c r="J147" s="36">
        <v>259</v>
      </c>
      <c r="K147" s="36">
        <v>1565</v>
      </c>
      <c r="L147" s="36">
        <v>5356</v>
      </c>
      <c r="M147" s="36">
        <v>808</v>
      </c>
      <c r="N147" s="36">
        <v>0</v>
      </c>
      <c r="O147" s="36">
        <v>0</v>
      </c>
      <c r="P147" s="36">
        <v>808</v>
      </c>
      <c r="Q147" s="36">
        <v>0</v>
      </c>
      <c r="R147" s="36">
        <v>0</v>
      </c>
      <c r="S147" s="63">
        <v>0.8138248847926267</v>
      </c>
      <c r="T147" s="63">
        <v>0.8689162881245944</v>
      </c>
      <c r="U147" s="63">
        <v>0.8689162881245944</v>
      </c>
      <c r="V147" s="41"/>
      <c r="W147" s="41"/>
      <c r="X147" s="41"/>
      <c r="Y147" s="41"/>
      <c r="Z147" s="41"/>
    </row>
    <row r="148" spans="2:26" ht="12.75">
      <c r="B148" s="35" t="s">
        <v>60</v>
      </c>
      <c r="C148" s="58" t="s">
        <v>821</v>
      </c>
      <c r="D148" s="58" t="s">
        <v>495</v>
      </c>
      <c r="E148" s="36">
        <v>6635</v>
      </c>
      <c r="F148" s="36">
        <v>0</v>
      </c>
      <c r="G148" s="36">
        <v>4305.1515</v>
      </c>
      <c r="H148" s="36">
        <v>10940.1515</v>
      </c>
      <c r="I148" s="36">
        <v>4930</v>
      </c>
      <c r="J148" s="36">
        <v>0</v>
      </c>
      <c r="K148" s="36">
        <v>4263.87</v>
      </c>
      <c r="L148" s="36">
        <v>9193.869999999999</v>
      </c>
      <c r="M148" s="36">
        <v>1705</v>
      </c>
      <c r="N148" s="36">
        <v>0</v>
      </c>
      <c r="O148" s="36">
        <v>41.2815</v>
      </c>
      <c r="P148" s="36">
        <v>1746.2815</v>
      </c>
      <c r="Q148" s="36">
        <v>4305.1515</v>
      </c>
      <c r="R148" s="36">
        <v>41.28150000000005</v>
      </c>
      <c r="S148" s="63">
        <v>0.7430293896006028</v>
      </c>
      <c r="T148" s="63">
        <v>0.7430293896006028</v>
      </c>
      <c r="U148" s="63">
        <v>0.8403786730010091</v>
      </c>
      <c r="V148" s="41"/>
      <c r="W148" s="41"/>
      <c r="X148" s="41"/>
      <c r="Y148" s="41"/>
      <c r="Z148" s="41"/>
    </row>
    <row r="149" spans="2:26" ht="12.75">
      <c r="B149" s="35" t="s">
        <v>85</v>
      </c>
      <c r="C149" s="58" t="s">
        <v>821</v>
      </c>
      <c r="D149" s="58" t="s">
        <v>504</v>
      </c>
      <c r="E149" s="36">
        <v>6738</v>
      </c>
      <c r="F149" s="36">
        <v>1180</v>
      </c>
      <c r="G149" s="36">
        <v>987</v>
      </c>
      <c r="H149" s="36">
        <v>8905</v>
      </c>
      <c r="I149" s="36">
        <v>4525</v>
      </c>
      <c r="J149" s="36">
        <v>1177</v>
      </c>
      <c r="K149" s="36">
        <v>987</v>
      </c>
      <c r="L149" s="36">
        <v>6689</v>
      </c>
      <c r="M149" s="36">
        <v>2213</v>
      </c>
      <c r="N149" s="36">
        <v>3</v>
      </c>
      <c r="O149" s="36">
        <v>0</v>
      </c>
      <c r="P149" s="36">
        <v>2216</v>
      </c>
      <c r="Q149" s="36">
        <v>0</v>
      </c>
      <c r="R149" s="36">
        <v>0</v>
      </c>
      <c r="S149" s="63">
        <v>0.6715642623924013</v>
      </c>
      <c r="T149" s="63">
        <v>0.7511510387422796</v>
      </c>
      <c r="U149" s="63">
        <v>0.7511510387422796</v>
      </c>
      <c r="V149" s="41"/>
      <c r="W149" s="41"/>
      <c r="X149" s="41"/>
      <c r="Y149" s="41"/>
      <c r="Z149" s="41"/>
    </row>
    <row r="150" spans="2:26" ht="12.75">
      <c r="B150" s="35" t="s">
        <v>51</v>
      </c>
      <c r="C150" s="58" t="s">
        <v>821</v>
      </c>
      <c r="D150" s="58" t="s">
        <v>527</v>
      </c>
      <c r="E150" s="36">
        <v>6251</v>
      </c>
      <c r="F150" s="36">
        <v>0</v>
      </c>
      <c r="G150" s="36">
        <v>2966</v>
      </c>
      <c r="H150" s="36">
        <v>9217</v>
      </c>
      <c r="I150" s="36">
        <v>4213</v>
      </c>
      <c r="J150" s="36">
        <v>0</v>
      </c>
      <c r="K150" s="36">
        <v>2966</v>
      </c>
      <c r="L150" s="36">
        <v>7179</v>
      </c>
      <c r="M150" s="36">
        <v>2038</v>
      </c>
      <c r="N150" s="36">
        <v>0</v>
      </c>
      <c r="O150" s="36">
        <v>0</v>
      </c>
      <c r="P150" s="36">
        <v>2038</v>
      </c>
      <c r="Q150" s="36">
        <v>0</v>
      </c>
      <c r="R150" s="36">
        <v>0</v>
      </c>
      <c r="S150" s="63">
        <v>0.6739721644536875</v>
      </c>
      <c r="T150" s="63">
        <v>0.7788868395356406</v>
      </c>
      <c r="U150" s="63">
        <v>0.7788868395356406</v>
      </c>
      <c r="V150" s="41"/>
      <c r="W150" s="41"/>
      <c r="X150" s="41"/>
      <c r="Y150" s="41"/>
      <c r="Z150" s="41"/>
    </row>
    <row r="151" spans="2:26" ht="12.75">
      <c r="B151" s="35" t="s">
        <v>50</v>
      </c>
      <c r="C151" s="58" t="s">
        <v>821</v>
      </c>
      <c r="D151" s="58" t="s">
        <v>466</v>
      </c>
      <c r="E151" s="36">
        <v>10923</v>
      </c>
      <c r="F151" s="36">
        <v>1935</v>
      </c>
      <c r="G151" s="36">
        <v>4158.622700000001</v>
      </c>
      <c r="H151" s="36">
        <v>17016.6227</v>
      </c>
      <c r="I151" s="36">
        <v>7880</v>
      </c>
      <c r="J151" s="36">
        <v>1907</v>
      </c>
      <c r="K151" s="36">
        <v>4144.517900000001</v>
      </c>
      <c r="L151" s="36">
        <v>13931.517899999999</v>
      </c>
      <c r="M151" s="36">
        <v>3043</v>
      </c>
      <c r="N151" s="36">
        <v>28</v>
      </c>
      <c r="O151" s="36">
        <v>14.104800000000001</v>
      </c>
      <c r="P151" s="36">
        <v>3085.1048</v>
      </c>
      <c r="Q151" s="36">
        <v>4158.6227</v>
      </c>
      <c r="R151" s="36">
        <v>14.104800000000068</v>
      </c>
      <c r="S151" s="63">
        <v>0.7214135310812048</v>
      </c>
      <c r="T151" s="63">
        <v>0.7611603670866387</v>
      </c>
      <c r="U151" s="63">
        <v>0.818700522754142</v>
      </c>
      <c r="V151" s="41"/>
      <c r="W151" s="41"/>
      <c r="X151" s="41"/>
      <c r="Y151" s="41"/>
      <c r="Z151" s="41"/>
    </row>
    <row r="152" spans="2:26" ht="12.75">
      <c r="B152" s="35" t="s">
        <v>48</v>
      </c>
      <c r="C152" s="35" t="s">
        <v>821</v>
      </c>
      <c r="D152" s="35" t="s">
        <v>528</v>
      </c>
      <c r="E152" s="36">
        <v>4220</v>
      </c>
      <c r="F152" s="36">
        <v>0</v>
      </c>
      <c r="G152" s="36">
        <v>1207.8458</v>
      </c>
      <c r="H152" s="36">
        <v>5427.8458</v>
      </c>
      <c r="I152" s="36">
        <v>2963</v>
      </c>
      <c r="J152" s="36">
        <v>0</v>
      </c>
      <c r="K152" s="36">
        <v>1203.4447</v>
      </c>
      <c r="L152" s="36">
        <v>4166.4447</v>
      </c>
      <c r="M152" s="36">
        <v>1257</v>
      </c>
      <c r="N152" s="36">
        <v>0</v>
      </c>
      <c r="O152" s="36">
        <v>4.4011</v>
      </c>
      <c r="P152" s="36">
        <v>1261.4011</v>
      </c>
      <c r="Q152" s="36">
        <v>1207.8458</v>
      </c>
      <c r="R152" s="36">
        <v>4.401100000000042</v>
      </c>
      <c r="S152" s="63">
        <v>0.702132701421801</v>
      </c>
      <c r="T152" s="63">
        <v>0.702132701421801</v>
      </c>
      <c r="U152" s="63">
        <v>0.7676055756779236</v>
      </c>
      <c r="V152" s="41"/>
      <c r="W152" s="41"/>
      <c r="X152" s="41"/>
      <c r="Y152" s="41"/>
      <c r="Z152" s="41"/>
    </row>
    <row r="153" spans="2:26" ht="12.75">
      <c r="B153" s="37" t="s">
        <v>49</v>
      </c>
      <c r="C153" s="37" t="s">
        <v>821</v>
      </c>
      <c r="D153" s="37" t="s">
        <v>497</v>
      </c>
      <c r="E153" s="38">
        <v>5255</v>
      </c>
      <c r="F153" s="38">
        <v>0</v>
      </c>
      <c r="G153" s="38">
        <v>2086.7233</v>
      </c>
      <c r="H153" s="38">
        <v>7341.7233</v>
      </c>
      <c r="I153" s="38">
        <v>4878</v>
      </c>
      <c r="J153" s="38">
        <v>0</v>
      </c>
      <c r="K153" s="38">
        <v>2066.714</v>
      </c>
      <c r="L153" s="38">
        <v>6944.714</v>
      </c>
      <c r="M153" s="38">
        <v>377</v>
      </c>
      <c r="N153" s="38">
        <v>0</v>
      </c>
      <c r="O153" s="38">
        <v>20.0093</v>
      </c>
      <c r="P153" s="38">
        <v>397.0093</v>
      </c>
      <c r="Q153" s="38">
        <v>2086.7232999999997</v>
      </c>
      <c r="R153" s="38">
        <v>20.009299999999996</v>
      </c>
      <c r="S153" s="73">
        <v>0.9282588011417697</v>
      </c>
      <c r="T153" s="73">
        <v>0.9282588011417697</v>
      </c>
      <c r="U153" s="73">
        <v>0.9459242355265555</v>
      </c>
      <c r="V153" s="41"/>
      <c r="W153" s="41"/>
      <c r="X153" s="41"/>
      <c r="Y153" s="41"/>
      <c r="Z153" s="41"/>
    </row>
    <row r="154" spans="2:26" ht="12.75">
      <c r="B154" s="12"/>
      <c r="C154" s="12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  <c r="Q154" s="41"/>
      <c r="R154" s="41"/>
      <c r="S154" s="41"/>
      <c r="T154" s="41"/>
      <c r="V154" s="41"/>
      <c r="W154" s="41"/>
      <c r="X154" s="41"/>
      <c r="Y154" s="41"/>
      <c r="Z154" s="41"/>
    </row>
    <row r="155" spans="2:26" ht="12.75">
      <c r="B155" s="12"/>
      <c r="C155" s="12"/>
      <c r="D155" s="12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2"/>
      <c r="T155" s="42"/>
      <c r="U155" s="42"/>
      <c r="V155" s="41"/>
      <c r="W155" s="41"/>
      <c r="X155" s="41"/>
      <c r="Y155" s="41"/>
      <c r="Z155" s="41"/>
    </row>
    <row r="156" spans="2:26" ht="12.75">
      <c r="B156" s="12"/>
      <c r="C156" s="12"/>
      <c r="D156" s="12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2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2:26" ht="12.75">
      <c r="B157" s="12"/>
      <c r="C157" s="12"/>
      <c r="D157" s="12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2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2:26" ht="12.75">
      <c r="B158" s="12"/>
      <c r="C158" s="12"/>
      <c r="D158" s="12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2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2:26" ht="12.75">
      <c r="B159" s="12"/>
      <c r="C159" s="12"/>
      <c r="D159" s="12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2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2:26" ht="12.75">
      <c r="B160" s="12"/>
      <c r="C160" s="12"/>
      <c r="D160" s="12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2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2:26" ht="12.75">
      <c r="B161" s="12"/>
      <c r="C161" s="12"/>
      <c r="D161" s="12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2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2:26" ht="12.75">
      <c r="B162" s="12"/>
      <c r="C162" s="12"/>
      <c r="D162" s="12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2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2:26" ht="12.75">
      <c r="B163" s="12"/>
      <c r="C163" s="12"/>
      <c r="D163" s="12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2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2:26" ht="12.75">
      <c r="B164" s="12"/>
      <c r="C164" s="12"/>
      <c r="D164" s="12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2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2:26" ht="12.75">
      <c r="B165" s="12"/>
      <c r="C165" s="12"/>
      <c r="D165" s="12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2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2:24" ht="12.75">
      <c r="B166" s="12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2"/>
      <c r="P166" s="41"/>
      <c r="Q166" s="41"/>
      <c r="R166" s="41"/>
      <c r="S166" s="41"/>
      <c r="T166" s="41"/>
      <c r="U166" s="41"/>
      <c r="V166" s="41"/>
      <c r="W166" s="41"/>
      <c r="X166" s="41"/>
    </row>
    <row r="167" spans="2:24" ht="12.75">
      <c r="B167" s="12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2"/>
      <c r="P167" s="41"/>
      <c r="Q167" s="41"/>
      <c r="R167" s="41"/>
      <c r="S167" s="41"/>
      <c r="T167" s="41"/>
      <c r="U167" s="41"/>
      <c r="V167" s="41"/>
      <c r="W167" s="41"/>
      <c r="X167" s="41"/>
    </row>
    <row r="168" spans="2:24" ht="12.75">
      <c r="B168" s="12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2"/>
      <c r="P168" s="41"/>
      <c r="Q168" s="41"/>
      <c r="R168" s="41"/>
      <c r="S168" s="41"/>
      <c r="T168" s="41"/>
      <c r="U168" s="41"/>
      <c r="V168" s="41"/>
      <c r="W168" s="41"/>
      <c r="X168" s="41"/>
    </row>
    <row r="169" spans="2:24" ht="12.75">
      <c r="B169" s="12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2"/>
      <c r="P169" s="41"/>
      <c r="Q169" s="41"/>
      <c r="R169" s="41"/>
      <c r="S169" s="41"/>
      <c r="T169" s="41"/>
      <c r="U169" s="41"/>
      <c r="V169" s="41"/>
      <c r="W169" s="41"/>
      <c r="X169" s="41"/>
    </row>
    <row r="170" spans="2:24" ht="12.75">
      <c r="B170" s="12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2"/>
      <c r="P170" s="41"/>
      <c r="Q170" s="41"/>
      <c r="R170" s="41"/>
      <c r="S170" s="41"/>
      <c r="T170" s="41"/>
      <c r="U170" s="41"/>
      <c r="V170" s="41"/>
      <c r="W170" s="41"/>
      <c r="X170" s="41"/>
    </row>
    <row r="171" spans="2:24" ht="12.75">
      <c r="B171" s="12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2"/>
      <c r="P171" s="41"/>
      <c r="Q171" s="41"/>
      <c r="R171" s="41"/>
      <c r="S171" s="41"/>
      <c r="T171" s="41"/>
      <c r="U171" s="41"/>
      <c r="V171" s="41"/>
      <c r="W171" s="41"/>
      <c r="X171" s="41"/>
    </row>
    <row r="172" spans="2:24" ht="12.75">
      <c r="B172" s="12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2"/>
      <c r="P172" s="41"/>
      <c r="Q172" s="41"/>
      <c r="R172" s="41"/>
      <c r="S172" s="41"/>
      <c r="T172" s="41"/>
      <c r="U172" s="41"/>
      <c r="V172" s="41"/>
      <c r="W172" s="41"/>
      <c r="X172" s="41"/>
    </row>
    <row r="173" spans="2:26" ht="12.75">
      <c r="B173" s="12"/>
      <c r="C173" s="12"/>
      <c r="D173" s="12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2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2:26" ht="12.75">
      <c r="B174" s="12"/>
      <c r="C174" s="12"/>
      <c r="D174" s="12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2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2:26" ht="12.75">
      <c r="B175" s="12"/>
      <c r="C175" s="12"/>
      <c r="D175" s="12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2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2:26" ht="12.75">
      <c r="B176" s="12"/>
      <c r="C176" s="12"/>
      <c r="D176" s="12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2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2:26" ht="12.75">
      <c r="B177" s="12"/>
      <c r="C177" s="12"/>
      <c r="D177" s="12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2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2:26" ht="12.75">
      <c r="B178" s="12"/>
      <c r="C178" s="12"/>
      <c r="D178" s="12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2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2:26" ht="12.75">
      <c r="B179" s="12"/>
      <c r="C179" s="12"/>
      <c r="D179" s="12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2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2:26" ht="12.75">
      <c r="B180" s="12"/>
      <c r="C180" s="12"/>
      <c r="D180" s="12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2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2:26" ht="12.75">
      <c r="B181" s="12"/>
      <c r="C181" s="12"/>
      <c r="D181" s="12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2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2:26" ht="12.75">
      <c r="B182" s="12"/>
      <c r="C182" s="12"/>
      <c r="D182" s="12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2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2:26" ht="12.75">
      <c r="B183" s="12"/>
      <c r="C183" s="12"/>
      <c r="D183" s="12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2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2:26" ht="12.75">
      <c r="B184" s="12"/>
      <c r="C184" s="12"/>
      <c r="D184" s="12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2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2:26" ht="12.75">
      <c r="B185" s="12"/>
      <c r="C185" s="12"/>
      <c r="D185" s="12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2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2:26" ht="12.75">
      <c r="B186" s="12"/>
      <c r="C186" s="12"/>
      <c r="D186" s="12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2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2:26" ht="12.75">
      <c r="B187" s="12"/>
      <c r="C187" s="12"/>
      <c r="D187" s="12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2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2:26" ht="12.75">
      <c r="B188" s="12"/>
      <c r="C188" s="12"/>
      <c r="D188" s="12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2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2:26" ht="12.75">
      <c r="B189" s="12"/>
      <c r="C189" s="12"/>
      <c r="D189" s="12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2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2:26" ht="12.75">
      <c r="B190" s="12"/>
      <c r="C190" s="12"/>
      <c r="D190" s="12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2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2:26" ht="12.75">
      <c r="B191" s="12"/>
      <c r="C191" s="12"/>
      <c r="D191" s="12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2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2:26" ht="12.75">
      <c r="B192" s="12"/>
      <c r="C192" s="12"/>
      <c r="D192" s="12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2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2:26" ht="12.75">
      <c r="B193" s="12"/>
      <c r="C193" s="12"/>
      <c r="D193" s="12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2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2:26" ht="12.75">
      <c r="B194" s="12"/>
      <c r="C194" s="12"/>
      <c r="D194" s="12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2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2:26" ht="12.75">
      <c r="B195" s="12"/>
      <c r="C195" s="12"/>
      <c r="D195" s="12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2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2:26" ht="12.75">
      <c r="B196" s="12"/>
      <c r="C196" s="12"/>
      <c r="D196" s="12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2:26" ht="12.75">
      <c r="B197" s="12"/>
      <c r="C197" s="12"/>
      <c r="D197" s="12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2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2:26" ht="12.75">
      <c r="B198" s="12"/>
      <c r="C198" s="12"/>
      <c r="D198" s="12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2:26" ht="12.75">
      <c r="B199" s="12"/>
      <c r="C199" s="12"/>
      <c r="D199" s="12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2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2:26" ht="12.75">
      <c r="B200" s="12"/>
      <c r="C200" s="12"/>
      <c r="D200" s="12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2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2:26" ht="12.75">
      <c r="B201" s="12"/>
      <c r="C201" s="12"/>
      <c r="D201" s="12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2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2:26" ht="12.75">
      <c r="B202" s="12"/>
      <c r="C202" s="12"/>
      <c r="D202" s="12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2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2:26" ht="12.75">
      <c r="B203" s="12"/>
      <c r="C203" s="12"/>
      <c r="D203" s="12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2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2:26" ht="12.75">
      <c r="B204" s="12"/>
      <c r="C204" s="12"/>
      <c r="D204" s="12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2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2:26" ht="12.75">
      <c r="B205" s="12"/>
      <c r="C205" s="12"/>
      <c r="D205" s="12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2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2:26" ht="12.75">
      <c r="B206" s="12"/>
      <c r="C206" s="12"/>
      <c r="D206" s="12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2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2:26" ht="12.75">
      <c r="B207" s="12"/>
      <c r="C207" s="12"/>
      <c r="D207" s="12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2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2:26" ht="12.75">
      <c r="B208" s="12"/>
      <c r="C208" s="12"/>
      <c r="D208" s="12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2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2:26" ht="12.75">
      <c r="B209" s="12"/>
      <c r="C209" s="12"/>
      <c r="D209" s="12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2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2:26" ht="12.75">
      <c r="B210" s="12"/>
      <c r="C210" s="12"/>
      <c r="D210" s="12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2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2:26" ht="12.75">
      <c r="B211" s="12"/>
      <c r="C211" s="12"/>
      <c r="D211" s="12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2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2:26" ht="12.75">
      <c r="B212" s="12"/>
      <c r="C212" s="12"/>
      <c r="D212" s="12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2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2:26" ht="12.75">
      <c r="B213" s="12"/>
      <c r="C213" s="12"/>
      <c r="D213" s="12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2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2:26" ht="12.75">
      <c r="B214" s="12"/>
      <c r="C214" s="12"/>
      <c r="D214" s="12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2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2:26" ht="12.75">
      <c r="B215" s="12"/>
      <c r="C215" s="12"/>
      <c r="D215" s="12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2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2:26" ht="12.75">
      <c r="B216" s="12"/>
      <c r="C216" s="12"/>
      <c r="D216" s="12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2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2:26" ht="12.75">
      <c r="B217" s="12"/>
      <c r="C217" s="12"/>
      <c r="D217" s="12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2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2:26" ht="12.75">
      <c r="B218" s="12"/>
      <c r="C218" s="12"/>
      <c r="D218" s="12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2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2:26" ht="12.75">
      <c r="B219" s="12"/>
      <c r="C219" s="12"/>
      <c r="D219" s="12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2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2:26" ht="12.75">
      <c r="B220" s="12"/>
      <c r="C220" s="12"/>
      <c r="D220" s="12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2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2:26" ht="12.75">
      <c r="B221" s="12"/>
      <c r="C221" s="12"/>
      <c r="D221" s="12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2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2:26" ht="12.75">
      <c r="B222" s="12"/>
      <c r="C222" s="12"/>
      <c r="D222" s="12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2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2:26" ht="12.75">
      <c r="B223" s="12"/>
      <c r="C223" s="12"/>
      <c r="D223" s="12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2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2:26" ht="12.75">
      <c r="B224" s="12"/>
      <c r="C224" s="12"/>
      <c r="D224" s="12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2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2:26" ht="12.75">
      <c r="B225" s="12"/>
      <c r="C225" s="12"/>
      <c r="D225" s="12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2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2:26" ht="12.75">
      <c r="B226" s="12"/>
      <c r="C226" s="12"/>
      <c r="D226" s="12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2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2:26" ht="12.75">
      <c r="B227" s="12"/>
      <c r="C227" s="12"/>
      <c r="D227" s="12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2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2:26" ht="12.75">
      <c r="B228" s="12"/>
      <c r="C228" s="12"/>
      <c r="D228" s="12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2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2:26" ht="12.75">
      <c r="B229" s="12"/>
      <c r="C229" s="12"/>
      <c r="D229" s="12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2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2:26" ht="12.75">
      <c r="B230" s="12"/>
      <c r="C230" s="12"/>
      <c r="D230" s="12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2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2:26" ht="12.75">
      <c r="B231" s="12"/>
      <c r="C231" s="12"/>
      <c r="D231" s="12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2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2:26" ht="12.75">
      <c r="B232" s="12"/>
      <c r="C232" s="12"/>
      <c r="D232" s="12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2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2:26" ht="12.75">
      <c r="B233" s="12"/>
      <c r="C233" s="12"/>
      <c r="D233" s="12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2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2:26" ht="12.75">
      <c r="B234" s="12"/>
      <c r="C234" s="12"/>
      <c r="D234" s="12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2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2:26" ht="12.75">
      <c r="B235" s="12"/>
      <c r="C235" s="12"/>
      <c r="D235" s="12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2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2:26" ht="12.75">
      <c r="B236" s="12"/>
      <c r="C236" s="12"/>
      <c r="D236" s="12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2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2:26" ht="12.75">
      <c r="B237" s="12"/>
      <c r="C237" s="12"/>
      <c r="D237" s="12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2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2:26" ht="12.75">
      <c r="B238" s="12"/>
      <c r="C238" s="12"/>
      <c r="D238" s="12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2"/>
      <c r="R238" s="42"/>
      <c r="S238" s="41"/>
      <c r="T238" s="41"/>
      <c r="U238" s="41"/>
      <c r="V238" s="41"/>
      <c r="W238" s="41"/>
      <c r="X238" s="41"/>
      <c r="Y238" s="41"/>
      <c r="Z238" s="41"/>
    </row>
    <row r="239" spans="2:26" ht="12.75">
      <c r="B239" s="12"/>
      <c r="C239" s="12"/>
      <c r="D239" s="12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2"/>
      <c r="R239" s="42"/>
      <c r="S239" s="41"/>
      <c r="T239" s="41"/>
      <c r="U239" s="41"/>
      <c r="V239" s="41"/>
      <c r="W239" s="41"/>
      <c r="X239" s="41"/>
      <c r="Y239" s="41"/>
      <c r="Z239" s="41"/>
    </row>
    <row r="240" spans="2:26" ht="12.75">
      <c r="B240" s="12"/>
      <c r="C240" s="12"/>
      <c r="D240" s="12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2"/>
      <c r="R240" s="42"/>
      <c r="S240" s="41"/>
      <c r="T240" s="41"/>
      <c r="U240" s="41"/>
      <c r="V240" s="41"/>
      <c r="W240" s="41"/>
      <c r="X240" s="41"/>
      <c r="Y240" s="41"/>
      <c r="Z240" s="41"/>
    </row>
    <row r="241" spans="2:26" ht="12.75">
      <c r="B241" s="12"/>
      <c r="C241" s="12"/>
      <c r="D241" s="12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2"/>
      <c r="R241" s="42"/>
      <c r="S241" s="41"/>
      <c r="T241" s="41"/>
      <c r="U241" s="41"/>
      <c r="V241" s="41"/>
      <c r="W241" s="41"/>
      <c r="X241" s="41"/>
      <c r="Y241" s="41"/>
      <c r="Z241" s="41"/>
    </row>
    <row r="242" spans="2:26" ht="12.75">
      <c r="B242" s="12"/>
      <c r="C242" s="12"/>
      <c r="D242" s="12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2"/>
      <c r="R242" s="42"/>
      <c r="S242" s="41"/>
      <c r="T242" s="41"/>
      <c r="U242" s="41"/>
      <c r="V242" s="41"/>
      <c r="W242" s="41"/>
      <c r="X242" s="41"/>
      <c r="Y242" s="41"/>
      <c r="Z242" s="41"/>
    </row>
    <row r="243" spans="2:26" ht="12.75">
      <c r="B243" s="12"/>
      <c r="C243" s="12"/>
      <c r="D243" s="12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2"/>
      <c r="R243" s="42"/>
      <c r="S243" s="41"/>
      <c r="T243" s="41"/>
      <c r="U243" s="41"/>
      <c r="V243" s="41"/>
      <c r="W243" s="41"/>
      <c r="X243" s="41"/>
      <c r="Y243" s="41"/>
      <c r="Z243" s="41"/>
    </row>
    <row r="244" spans="2:26" ht="12.75">
      <c r="B244" s="12"/>
      <c r="C244" s="12"/>
      <c r="D244" s="12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2"/>
      <c r="R244" s="42"/>
      <c r="S244" s="41"/>
      <c r="T244" s="41"/>
      <c r="U244" s="41"/>
      <c r="V244" s="41"/>
      <c r="W244" s="41"/>
      <c r="X244" s="41"/>
      <c r="Y244" s="41"/>
      <c r="Z244" s="41"/>
    </row>
    <row r="245" spans="2:26" ht="12.75">
      <c r="B245" s="12"/>
      <c r="C245" s="12"/>
      <c r="D245" s="12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2"/>
      <c r="R245" s="42"/>
      <c r="S245" s="41"/>
      <c r="T245" s="41"/>
      <c r="U245" s="41"/>
      <c r="V245" s="41"/>
      <c r="W245" s="41"/>
      <c r="X245" s="41"/>
      <c r="Y245" s="41"/>
      <c r="Z245" s="41"/>
    </row>
    <row r="246" spans="2:26" ht="12.75">
      <c r="B246" s="12"/>
      <c r="C246" s="12"/>
      <c r="D246" s="12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2"/>
      <c r="R246" s="42"/>
      <c r="S246" s="41"/>
      <c r="T246" s="41"/>
      <c r="U246" s="41"/>
      <c r="V246" s="41"/>
      <c r="W246" s="41"/>
      <c r="X246" s="41"/>
      <c r="Y246" s="41"/>
      <c r="Z246" s="41"/>
    </row>
    <row r="247" spans="2:26" ht="12.75">
      <c r="B247" s="12"/>
      <c r="C247" s="12"/>
      <c r="D247" s="12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2"/>
      <c r="R247" s="42"/>
      <c r="S247" s="41"/>
      <c r="T247" s="41"/>
      <c r="U247" s="41"/>
      <c r="V247" s="41"/>
      <c r="W247" s="41"/>
      <c r="X247" s="41"/>
      <c r="Y247" s="41"/>
      <c r="Z247" s="41"/>
    </row>
    <row r="248" spans="2:26" ht="12.75">
      <c r="B248" s="12"/>
      <c r="C248" s="12"/>
      <c r="D248" s="12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2"/>
      <c r="R248" s="42"/>
      <c r="S248" s="41"/>
      <c r="T248" s="41"/>
      <c r="U248" s="41"/>
      <c r="V248" s="41"/>
      <c r="W248" s="41"/>
      <c r="X248" s="41"/>
      <c r="Y248" s="41"/>
      <c r="Z248" s="41"/>
    </row>
    <row r="249" spans="2:26" ht="12.75">
      <c r="B249" s="12"/>
      <c r="C249" s="12"/>
      <c r="D249" s="12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2"/>
      <c r="R249" s="42"/>
      <c r="S249" s="41"/>
      <c r="T249" s="41"/>
      <c r="U249" s="41"/>
      <c r="V249" s="41"/>
      <c r="W249" s="41"/>
      <c r="X249" s="41"/>
      <c r="Y249" s="41"/>
      <c r="Z249" s="41"/>
    </row>
    <row r="250" spans="2:26" ht="12.75">
      <c r="B250" s="12"/>
      <c r="D250" s="12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2"/>
      <c r="R250" s="42"/>
      <c r="S250" s="41"/>
      <c r="T250" s="41"/>
      <c r="U250" s="41"/>
      <c r="V250" s="41"/>
      <c r="W250" s="41"/>
      <c r="X250" s="41"/>
      <c r="Y250" s="41"/>
      <c r="Z250" s="41"/>
    </row>
    <row r="251" spans="2:26" ht="12.75">
      <c r="B251" s="12"/>
      <c r="D251" s="12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2"/>
      <c r="R251" s="42"/>
      <c r="S251" s="41"/>
      <c r="T251" s="41"/>
      <c r="U251" s="41"/>
      <c r="V251" s="41"/>
      <c r="W251" s="41"/>
      <c r="X251" s="41"/>
      <c r="Y251" s="41"/>
      <c r="Z251" s="41"/>
    </row>
    <row r="252" spans="2:26" ht="12.75">
      <c r="B252" s="12"/>
      <c r="D252" s="12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2"/>
      <c r="R252" s="42"/>
      <c r="S252" s="41"/>
      <c r="T252" s="41"/>
      <c r="U252" s="41"/>
      <c r="V252" s="41"/>
      <c r="W252" s="41"/>
      <c r="X252" s="41"/>
      <c r="Y252" s="41"/>
      <c r="Z252" s="41"/>
    </row>
    <row r="253" spans="2:26" ht="12.75">
      <c r="B253" s="12"/>
      <c r="D253" s="12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2"/>
      <c r="R253" s="42"/>
      <c r="S253" s="41"/>
      <c r="T253" s="41"/>
      <c r="U253" s="41"/>
      <c r="V253" s="41"/>
      <c r="W253" s="41"/>
      <c r="X253" s="41"/>
      <c r="Y253" s="41"/>
      <c r="Z253" s="41"/>
    </row>
    <row r="254" spans="2:26" ht="12.75">
      <c r="B254" s="12"/>
      <c r="D254" s="12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2"/>
      <c r="R254" s="42"/>
      <c r="S254" s="41"/>
      <c r="T254" s="41"/>
      <c r="U254" s="41"/>
      <c r="V254" s="41"/>
      <c r="W254" s="41"/>
      <c r="X254" s="41"/>
      <c r="Y254" s="41"/>
      <c r="Z254" s="41"/>
    </row>
    <row r="255" spans="2:26" ht="12.75">
      <c r="B255" s="12"/>
      <c r="D255" s="12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2"/>
      <c r="R255" s="42"/>
      <c r="S255" s="41"/>
      <c r="T255" s="41"/>
      <c r="U255" s="41"/>
      <c r="V255" s="41"/>
      <c r="W255" s="41"/>
      <c r="X255" s="41"/>
      <c r="Y255" s="41"/>
      <c r="Z255" s="41"/>
    </row>
    <row r="256" spans="2:26" ht="12.75">
      <c r="B256" s="12"/>
      <c r="D256" s="12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2"/>
      <c r="R256" s="42"/>
      <c r="S256" s="41"/>
      <c r="T256" s="41"/>
      <c r="U256" s="41"/>
      <c r="V256" s="41"/>
      <c r="W256" s="41"/>
      <c r="X256" s="41"/>
      <c r="Y256" s="41"/>
      <c r="Z256" s="41"/>
    </row>
    <row r="257" spans="2:26" ht="12.75">
      <c r="B257" s="12"/>
      <c r="D257" s="12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2"/>
      <c r="R257" s="42"/>
      <c r="S257" s="41"/>
      <c r="T257" s="41"/>
      <c r="U257" s="41"/>
      <c r="V257" s="41"/>
      <c r="W257" s="41"/>
      <c r="X257" s="41"/>
      <c r="Y257" s="41"/>
      <c r="Z257" s="41"/>
    </row>
    <row r="258" spans="2:26" ht="12.75">
      <c r="B258" s="12"/>
      <c r="D258" s="12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2"/>
      <c r="R258" s="42"/>
      <c r="S258" s="41"/>
      <c r="T258" s="41"/>
      <c r="U258" s="41"/>
      <c r="V258" s="41"/>
      <c r="W258" s="41"/>
      <c r="X258" s="41"/>
      <c r="Y258" s="41"/>
      <c r="Z258" s="41"/>
    </row>
    <row r="259" spans="2:26" ht="12.75">
      <c r="B259" s="12"/>
      <c r="D259" s="12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2"/>
      <c r="R259" s="42"/>
      <c r="S259" s="41"/>
      <c r="T259" s="41"/>
      <c r="U259" s="41"/>
      <c r="V259" s="41"/>
      <c r="W259" s="41"/>
      <c r="X259" s="41"/>
      <c r="Y259" s="41"/>
      <c r="Z259" s="41"/>
    </row>
    <row r="260" spans="2:26" ht="12.75">
      <c r="B260" s="12"/>
      <c r="D260" s="12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2"/>
      <c r="R260" s="42"/>
      <c r="S260" s="41"/>
      <c r="T260" s="41"/>
      <c r="U260" s="41"/>
      <c r="V260" s="41"/>
      <c r="W260" s="41"/>
      <c r="X260" s="41"/>
      <c r="Y260" s="41"/>
      <c r="Z260" s="41"/>
    </row>
    <row r="261" spans="2:26" ht="12.75">
      <c r="B261" s="43"/>
      <c r="D261" s="43"/>
      <c r="E261" s="43"/>
      <c r="F261" s="43"/>
      <c r="G261" s="43"/>
      <c r="H261" s="41"/>
      <c r="I261" s="41"/>
      <c r="J261" s="41"/>
      <c r="K261" s="41"/>
      <c r="L261" s="41"/>
      <c r="M261" s="41"/>
      <c r="N261" s="41"/>
      <c r="O261" s="41"/>
      <c r="P261" s="41"/>
      <c r="Q261" s="42"/>
      <c r="R261" s="42"/>
      <c r="S261" s="41"/>
      <c r="T261" s="41"/>
      <c r="U261" s="41"/>
      <c r="V261" s="41"/>
      <c r="W261" s="41"/>
      <c r="X261" s="41"/>
      <c r="Y261" s="41"/>
      <c r="Z261" s="41"/>
    </row>
    <row r="262" spans="2:26" ht="12.75">
      <c r="B262" s="12"/>
      <c r="D262" s="12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2"/>
      <c r="R262" s="42"/>
      <c r="S262" s="41"/>
      <c r="T262" s="41"/>
      <c r="U262" s="41"/>
      <c r="V262" s="41"/>
      <c r="W262" s="41"/>
      <c r="X262" s="41"/>
      <c r="Y262" s="41"/>
      <c r="Z262" s="41"/>
    </row>
    <row r="263" spans="2:26" ht="12.75">
      <c r="B263" s="12"/>
      <c r="D263" s="12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2"/>
      <c r="R263" s="42"/>
      <c r="S263" s="41"/>
      <c r="T263" s="41"/>
      <c r="U263" s="41"/>
      <c r="V263" s="41"/>
      <c r="W263" s="41"/>
      <c r="X263" s="41"/>
      <c r="Y263" s="41"/>
      <c r="Z263" s="41"/>
    </row>
    <row r="264" spans="2:26" ht="12.75">
      <c r="B264" s="12"/>
      <c r="D264" s="12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2"/>
      <c r="R264" s="42"/>
      <c r="S264" s="41"/>
      <c r="T264" s="41"/>
      <c r="U264" s="41"/>
      <c r="V264" s="41"/>
      <c r="W264" s="41"/>
      <c r="X264" s="41"/>
      <c r="Y264" s="41"/>
      <c r="Z264" s="41"/>
    </row>
    <row r="265" spans="2:26" ht="12.75">
      <c r="B265" s="12"/>
      <c r="D265" s="12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2"/>
      <c r="R265" s="42"/>
      <c r="S265" s="41"/>
      <c r="T265" s="41"/>
      <c r="U265" s="41"/>
      <c r="V265" s="41"/>
      <c r="W265" s="41"/>
      <c r="X265" s="41"/>
      <c r="Y265" s="41"/>
      <c r="Z265" s="41"/>
    </row>
    <row r="266" spans="2:26" ht="12.75">
      <c r="B266" s="12"/>
      <c r="D266" s="12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2"/>
      <c r="R266" s="42"/>
      <c r="S266" s="41"/>
      <c r="T266" s="41"/>
      <c r="U266" s="41"/>
      <c r="V266" s="41"/>
      <c r="W266" s="41"/>
      <c r="X266" s="41"/>
      <c r="Y266" s="41"/>
      <c r="Z266" s="41"/>
    </row>
    <row r="267" spans="2:26" ht="12.75">
      <c r="B267" s="12"/>
      <c r="D267" s="12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2"/>
      <c r="R267" s="42"/>
      <c r="S267" s="41"/>
      <c r="T267" s="41"/>
      <c r="U267" s="41"/>
      <c r="V267" s="41"/>
      <c r="W267" s="41"/>
      <c r="X267" s="41"/>
      <c r="Y267" s="41"/>
      <c r="Z267" s="41"/>
    </row>
    <row r="268" spans="2:7" ht="12.75">
      <c r="B268" s="44"/>
      <c r="D268" s="44"/>
      <c r="E268" s="45"/>
      <c r="F268" s="45"/>
      <c r="G268" s="44"/>
    </row>
    <row r="269" spans="2:7" ht="12.75">
      <c r="B269" s="46"/>
      <c r="D269" s="46"/>
      <c r="E269" s="47"/>
      <c r="F269" s="47"/>
      <c r="G269" s="47"/>
    </row>
    <row r="270" spans="2:6" ht="12.75">
      <c r="B270" s="12"/>
      <c r="D270" s="12"/>
      <c r="E270" s="12"/>
      <c r="F270" s="12"/>
    </row>
    <row r="271" spans="2:6" ht="12.75">
      <c r="B271" s="12"/>
      <c r="D271" s="12"/>
      <c r="E271" s="12"/>
      <c r="F271" s="12"/>
    </row>
    <row r="272" spans="2:6" ht="12.75">
      <c r="B272" s="12"/>
      <c r="D272" s="12"/>
      <c r="E272" s="12"/>
      <c r="F272" s="12"/>
    </row>
    <row r="273" spans="2:6" ht="12.75">
      <c r="B273" s="12"/>
      <c r="D273" s="12"/>
      <c r="E273" s="12"/>
      <c r="F273" s="12"/>
    </row>
    <row r="274" spans="2:6" ht="12.75">
      <c r="B274" s="12"/>
      <c r="D274" s="12"/>
      <c r="E274" s="12"/>
      <c r="F274" s="12"/>
    </row>
    <row r="275" spans="2:6" ht="12.75">
      <c r="B275" s="12"/>
      <c r="D275" s="12"/>
      <c r="E275" s="12"/>
      <c r="F275" s="12"/>
    </row>
    <row r="276" spans="2:6" ht="12.75">
      <c r="B276" s="12"/>
      <c r="D276" s="12"/>
      <c r="E276" s="12"/>
      <c r="F276" s="12"/>
    </row>
    <row r="277" spans="2:6" ht="12.75">
      <c r="B277" s="12"/>
      <c r="D277" s="12"/>
      <c r="E277" s="12"/>
      <c r="F277" s="12"/>
    </row>
    <row r="278" spans="2:6" ht="12.75">
      <c r="B278" s="3" t="s">
        <v>532</v>
      </c>
      <c r="D278" s="12"/>
      <c r="E278" s="12"/>
      <c r="F278" s="12"/>
    </row>
    <row r="279" spans="2:6" ht="12.75">
      <c r="B279" s="3" t="s">
        <v>532</v>
      </c>
      <c r="D279" s="12"/>
      <c r="E279" s="12"/>
      <c r="F279" s="12"/>
    </row>
    <row r="280" spans="2:6" ht="12.75">
      <c r="B280" s="3" t="s">
        <v>532</v>
      </c>
      <c r="D280" s="12"/>
      <c r="E280" s="12"/>
      <c r="F280" s="12"/>
    </row>
    <row r="281" spans="2:6" ht="12.75">
      <c r="B281" s="3" t="s">
        <v>532</v>
      </c>
      <c r="D281" s="12"/>
      <c r="E281" s="12"/>
      <c r="F281" s="12"/>
    </row>
    <row r="282" spans="2:6" ht="12.75">
      <c r="B282" s="3" t="s">
        <v>532</v>
      </c>
      <c r="D282" s="12"/>
      <c r="E282" s="12"/>
      <c r="F282" s="12"/>
    </row>
    <row r="283" spans="2:6" ht="12.75">
      <c r="B283" s="3" t="s">
        <v>532</v>
      </c>
      <c r="D283" s="12"/>
      <c r="E283" s="12"/>
      <c r="F283" s="12"/>
    </row>
    <row r="284" spans="2:6" ht="12.75">
      <c r="B284" s="3" t="s">
        <v>532</v>
      </c>
      <c r="D284" s="12"/>
      <c r="E284" s="12"/>
      <c r="F284" s="12"/>
    </row>
    <row r="285" spans="2:6" ht="12.75">
      <c r="B285" s="3" t="s">
        <v>532</v>
      </c>
      <c r="D285" s="12"/>
      <c r="E285" s="12"/>
      <c r="F285" s="12"/>
    </row>
    <row r="286" spans="2:6" ht="12.75">
      <c r="B286" s="3" t="s">
        <v>532</v>
      </c>
      <c r="D286" s="12"/>
      <c r="E286" s="12"/>
      <c r="F286" s="12"/>
    </row>
    <row r="287" spans="2:6" ht="12.75">
      <c r="B287" s="3" t="s">
        <v>532</v>
      </c>
      <c r="D287" s="12"/>
      <c r="E287" s="12"/>
      <c r="F287" s="12"/>
    </row>
    <row r="288" spans="2:6" ht="12.75">
      <c r="B288" s="3" t="s">
        <v>532</v>
      </c>
      <c r="D288" s="12"/>
      <c r="E288" s="12"/>
      <c r="F288" s="12"/>
    </row>
    <row r="289" spans="2:6" ht="12.75">
      <c r="B289" s="3" t="s">
        <v>532</v>
      </c>
      <c r="D289" s="12"/>
      <c r="E289" s="12"/>
      <c r="F289" s="12"/>
    </row>
    <row r="290" spans="2:6" ht="12.75">
      <c r="B290" s="3" t="s">
        <v>532</v>
      </c>
      <c r="D290" s="12"/>
      <c r="E290" s="12"/>
      <c r="F290" s="12"/>
    </row>
    <row r="291" spans="2:6" ht="12.75">
      <c r="B291" s="3" t="s">
        <v>532</v>
      </c>
      <c r="D291" s="12"/>
      <c r="E291" s="12"/>
      <c r="F291" s="12"/>
    </row>
    <row r="292" spans="2:6" ht="12.75">
      <c r="B292" s="3" t="s">
        <v>532</v>
      </c>
      <c r="D292" s="12"/>
      <c r="E292" s="12"/>
      <c r="F292" s="12"/>
    </row>
    <row r="293" spans="2:6" ht="12.75">
      <c r="B293" s="3" t="s">
        <v>532</v>
      </c>
      <c r="D293" s="12"/>
      <c r="E293" s="12"/>
      <c r="F293" s="12"/>
    </row>
    <row r="294" spans="2:6" ht="12.75">
      <c r="B294" s="3" t="s">
        <v>532</v>
      </c>
      <c r="D294" s="12"/>
      <c r="E294" s="12"/>
      <c r="F294" s="12"/>
    </row>
    <row r="295" spans="2:6" ht="12.75">
      <c r="B295" s="3" t="s">
        <v>532</v>
      </c>
      <c r="D295" s="12"/>
      <c r="E295" s="12"/>
      <c r="F295" s="12"/>
    </row>
    <row r="296" spans="2:6" ht="12.75">
      <c r="B296" s="3" t="s">
        <v>532</v>
      </c>
      <c r="D296" s="12"/>
      <c r="E296" s="12"/>
      <c r="F296" s="12"/>
    </row>
    <row r="297" spans="2:6" ht="12.75">
      <c r="B297" s="3" t="s">
        <v>532</v>
      </c>
      <c r="D297" s="12"/>
      <c r="E297" s="12"/>
      <c r="F297" s="12"/>
    </row>
    <row r="298" spans="2:6" ht="12.75">
      <c r="B298" s="3" t="s">
        <v>532</v>
      </c>
      <c r="D298" s="12"/>
      <c r="E298" s="12"/>
      <c r="F298" s="12"/>
    </row>
    <row r="299" spans="2:6" ht="12.75">
      <c r="B299" s="3" t="s">
        <v>532</v>
      </c>
      <c r="D299" s="12"/>
      <c r="E299" s="12"/>
      <c r="F299" s="12"/>
    </row>
    <row r="300" spans="2:6" ht="12.75">
      <c r="B300" s="3" t="s">
        <v>532</v>
      </c>
      <c r="D300" s="12"/>
      <c r="E300" s="12"/>
      <c r="F300" s="12"/>
    </row>
    <row r="301" spans="2:6" ht="12.75">
      <c r="B301" s="3" t="s">
        <v>532</v>
      </c>
      <c r="D301" s="12"/>
      <c r="E301" s="12"/>
      <c r="F301" s="12"/>
    </row>
    <row r="302" spans="2:6" ht="12.75">
      <c r="B302" s="3" t="s">
        <v>532</v>
      </c>
      <c r="D302" s="12"/>
      <c r="E302" s="12"/>
      <c r="F302" s="12"/>
    </row>
    <row r="303" spans="2:6" ht="12.75">
      <c r="B303" s="3" t="s">
        <v>532</v>
      </c>
      <c r="D303" s="12"/>
      <c r="E303" s="12"/>
      <c r="F303" s="12"/>
    </row>
    <row r="304" spans="2:6" ht="12.75">
      <c r="B304" s="3" t="s">
        <v>532</v>
      </c>
      <c r="D304" s="12"/>
      <c r="E304" s="12"/>
      <c r="F304" s="12"/>
    </row>
    <row r="305" spans="2:6" ht="12.75">
      <c r="B305" s="3" t="s">
        <v>532</v>
      </c>
      <c r="D305" s="12"/>
      <c r="E305" s="12"/>
      <c r="F305" s="12"/>
    </row>
    <row r="306" spans="2:6" ht="12.75">
      <c r="B306" s="3" t="s">
        <v>532</v>
      </c>
      <c r="D306" s="12"/>
      <c r="E306" s="12"/>
      <c r="F306" s="12"/>
    </row>
    <row r="307" spans="2:6" ht="12.75">
      <c r="B307" s="3" t="s">
        <v>532</v>
      </c>
      <c r="D307" s="12"/>
      <c r="E307" s="12"/>
      <c r="F307" s="12"/>
    </row>
    <row r="308" spans="2:6" ht="12.75">
      <c r="B308" s="3" t="s">
        <v>532</v>
      </c>
      <c r="D308" s="12"/>
      <c r="E308" s="12"/>
      <c r="F308" s="12"/>
    </row>
    <row r="309" spans="2:6" ht="12.75">
      <c r="B309" s="3" t="s">
        <v>532</v>
      </c>
      <c r="D309" s="12"/>
      <c r="E309" s="12"/>
      <c r="F309" s="12"/>
    </row>
    <row r="310" spans="2:6" ht="12.75">
      <c r="B310" s="3" t="s">
        <v>532</v>
      </c>
      <c r="D310" s="12"/>
      <c r="E310" s="12"/>
      <c r="F310" s="12"/>
    </row>
    <row r="311" spans="2:6" ht="12.75">
      <c r="B311" s="3" t="s">
        <v>532</v>
      </c>
      <c r="D311" s="12"/>
      <c r="E311" s="12"/>
      <c r="F311" s="12"/>
    </row>
    <row r="312" spans="2:6" ht="12.75">
      <c r="B312" s="3" t="s">
        <v>532</v>
      </c>
      <c r="D312" s="12"/>
      <c r="E312" s="12"/>
      <c r="F312" s="12"/>
    </row>
    <row r="313" spans="2:6" ht="12.75">
      <c r="B313" s="3" t="s">
        <v>532</v>
      </c>
      <c r="D313" s="12"/>
      <c r="E313" s="12"/>
      <c r="F313" s="12"/>
    </row>
    <row r="314" spans="2:6" ht="12.75">
      <c r="B314" s="3" t="s">
        <v>532</v>
      </c>
      <c r="D314" s="12"/>
      <c r="E314" s="12"/>
      <c r="F314" s="12"/>
    </row>
    <row r="315" spans="2:6" ht="12.75">
      <c r="B315" s="3" t="s">
        <v>532</v>
      </c>
      <c r="D315" s="12"/>
      <c r="E315" s="12"/>
      <c r="F315" s="12"/>
    </row>
    <row r="316" spans="2:6" ht="12.75">
      <c r="B316" s="3" t="s">
        <v>532</v>
      </c>
      <c r="D316" s="12"/>
      <c r="E316" s="12"/>
      <c r="F316" s="12"/>
    </row>
    <row r="317" spans="2:6" ht="12.75">
      <c r="B317" s="3" t="s">
        <v>532</v>
      </c>
      <c r="D317" s="12"/>
      <c r="E317" s="12"/>
      <c r="F317" s="12"/>
    </row>
    <row r="318" spans="2:6" ht="12.75">
      <c r="B318" s="3" t="s">
        <v>532</v>
      </c>
      <c r="D318" s="12"/>
      <c r="E318" s="12"/>
      <c r="F318" s="12"/>
    </row>
    <row r="319" spans="2:6" ht="12.75">
      <c r="B319" s="3" t="s">
        <v>532</v>
      </c>
      <c r="D319" s="12"/>
      <c r="E319" s="12"/>
      <c r="F319" s="12"/>
    </row>
    <row r="320" spans="2:6" ht="12.75">
      <c r="B320" s="3" t="s">
        <v>532</v>
      </c>
      <c r="D320" s="12"/>
      <c r="E320" s="12"/>
      <c r="F320" s="12"/>
    </row>
    <row r="321" spans="2:6" ht="12.75">
      <c r="B321" s="3" t="s">
        <v>532</v>
      </c>
      <c r="D321" s="12"/>
      <c r="E321" s="12"/>
      <c r="F321" s="12"/>
    </row>
    <row r="322" spans="2:6" ht="12.75">
      <c r="B322" s="3" t="s">
        <v>532</v>
      </c>
      <c r="D322" s="12"/>
      <c r="E322" s="12"/>
      <c r="F322" s="12"/>
    </row>
    <row r="323" spans="2:6" ht="12.75">
      <c r="B323" s="3" t="s">
        <v>532</v>
      </c>
      <c r="D323" s="12"/>
      <c r="E323" s="12"/>
      <c r="F323" s="12"/>
    </row>
    <row r="324" spans="2:6" ht="12.75">
      <c r="B324" s="3" t="s">
        <v>532</v>
      </c>
      <c r="D324" s="12"/>
      <c r="E324" s="12"/>
      <c r="F324" s="12"/>
    </row>
    <row r="325" spans="2:6" ht="12.75">
      <c r="B325" s="3" t="s">
        <v>532</v>
      </c>
      <c r="D325" s="12"/>
      <c r="E325" s="12"/>
      <c r="F325" s="12"/>
    </row>
    <row r="326" spans="2:6" ht="12.75">
      <c r="B326" s="3" t="s">
        <v>532</v>
      </c>
      <c r="D326" s="12"/>
      <c r="E326" s="12"/>
      <c r="F326" s="12"/>
    </row>
    <row r="327" spans="2:6" ht="12.75">
      <c r="B327" s="3" t="s">
        <v>532</v>
      </c>
      <c r="D327" s="12"/>
      <c r="E327" s="12"/>
      <c r="F327" s="12"/>
    </row>
    <row r="328" spans="2:6" ht="12.75">
      <c r="B328" s="3" t="s">
        <v>532</v>
      </c>
      <c r="D328" s="12"/>
      <c r="E328" s="12"/>
      <c r="F328" s="12"/>
    </row>
    <row r="329" spans="2:6" ht="12.75">
      <c r="B329" s="3" t="s">
        <v>532</v>
      </c>
      <c r="D329" s="12"/>
      <c r="E329" s="12"/>
      <c r="F329" s="12"/>
    </row>
    <row r="330" spans="2:6" ht="12.75">
      <c r="B330" s="3" t="s">
        <v>532</v>
      </c>
      <c r="D330" s="12"/>
      <c r="E330" s="12"/>
      <c r="F330" s="12"/>
    </row>
    <row r="331" spans="2:6" ht="12.75">
      <c r="B331" s="3" t="s">
        <v>532</v>
      </c>
      <c r="D331" s="12"/>
      <c r="E331" s="12"/>
      <c r="F331" s="12"/>
    </row>
    <row r="332" spans="2:6" ht="12.75">
      <c r="B332" s="3" t="s">
        <v>532</v>
      </c>
      <c r="D332" s="12"/>
      <c r="E332" s="12"/>
      <c r="F332" s="12"/>
    </row>
    <row r="333" spans="2:6" ht="12.75">
      <c r="B333" s="3" t="s">
        <v>532</v>
      </c>
      <c r="D333" s="12"/>
      <c r="E333" s="12"/>
      <c r="F333" s="12"/>
    </row>
    <row r="334" spans="2:6" ht="12.75">
      <c r="B334" s="3" t="s">
        <v>532</v>
      </c>
      <c r="D334" s="12"/>
      <c r="E334" s="12"/>
      <c r="F334" s="12"/>
    </row>
    <row r="335" spans="2:6" ht="12.75">
      <c r="B335" s="3" t="s">
        <v>532</v>
      </c>
      <c r="D335" s="12"/>
      <c r="E335" s="12"/>
      <c r="F335" s="12"/>
    </row>
    <row r="336" spans="2:6" ht="12.75">
      <c r="B336" s="3" t="s">
        <v>532</v>
      </c>
      <c r="D336" s="12"/>
      <c r="E336" s="12"/>
      <c r="F336" s="12"/>
    </row>
    <row r="337" spans="2:6" ht="12.75">
      <c r="B337" s="3" t="s">
        <v>532</v>
      </c>
      <c r="D337" s="12"/>
      <c r="E337" s="12"/>
      <c r="F337" s="12"/>
    </row>
    <row r="338" spans="2:6" ht="12.75">
      <c r="B338" s="3" t="s">
        <v>532</v>
      </c>
      <c r="D338" s="12"/>
      <c r="E338" s="12"/>
      <c r="F338" s="12"/>
    </row>
    <row r="339" spans="2:6" ht="12.75">
      <c r="B339" s="3" t="s">
        <v>532</v>
      </c>
      <c r="D339" s="12"/>
      <c r="E339" s="12"/>
      <c r="F339" s="12"/>
    </row>
    <row r="340" spans="2:6" ht="12.75">
      <c r="B340" s="3" t="s">
        <v>532</v>
      </c>
      <c r="D340" s="12"/>
      <c r="E340" s="12"/>
      <c r="F340" s="12"/>
    </row>
    <row r="341" spans="2:6" ht="12.75">
      <c r="B341" s="3" t="s">
        <v>532</v>
      </c>
      <c r="D341" s="12"/>
      <c r="E341" s="12"/>
      <c r="F341" s="12"/>
    </row>
    <row r="342" spans="2:6" ht="12.75">
      <c r="B342" s="3" t="s">
        <v>532</v>
      </c>
      <c r="D342" s="12"/>
      <c r="E342" s="12"/>
      <c r="F342" s="12"/>
    </row>
    <row r="343" spans="2:6" ht="12.75">
      <c r="B343" s="3" t="s">
        <v>532</v>
      </c>
      <c r="D343" s="12"/>
      <c r="E343" s="12"/>
      <c r="F343" s="12"/>
    </row>
    <row r="344" spans="2:6" ht="12.75">
      <c r="B344" s="3" t="s">
        <v>532</v>
      </c>
      <c r="D344" s="12"/>
      <c r="E344" s="12"/>
      <c r="F344" s="12"/>
    </row>
    <row r="345" spans="2:6" ht="12.75">
      <c r="B345" s="3" t="s">
        <v>532</v>
      </c>
      <c r="D345" s="12"/>
      <c r="E345" s="12"/>
      <c r="F345" s="12"/>
    </row>
    <row r="346" spans="2:6" ht="12.75">
      <c r="B346" s="3" t="s">
        <v>532</v>
      </c>
      <c r="D346" s="12"/>
      <c r="E346" s="12"/>
      <c r="F346" s="12"/>
    </row>
    <row r="347" spans="2:6" ht="12.75">
      <c r="B347" s="3" t="s">
        <v>532</v>
      </c>
      <c r="D347" s="12"/>
      <c r="E347" s="12"/>
      <c r="F347" s="12"/>
    </row>
    <row r="348" spans="2:6" ht="12.75">
      <c r="B348" s="3" t="s">
        <v>532</v>
      </c>
      <c r="D348" s="12"/>
      <c r="E348" s="12"/>
      <c r="F348" s="12"/>
    </row>
    <row r="349" spans="2:6" ht="12.75">
      <c r="B349" s="3" t="s">
        <v>532</v>
      </c>
      <c r="D349" s="12"/>
      <c r="E349" s="12"/>
      <c r="F349" s="12"/>
    </row>
    <row r="350" spans="2:6" ht="12.75">
      <c r="B350" s="3" t="s">
        <v>532</v>
      </c>
      <c r="D350" s="12"/>
      <c r="E350" s="12"/>
      <c r="F350" s="12"/>
    </row>
    <row r="351" spans="2:6" ht="12.75">
      <c r="B351" s="3" t="s">
        <v>532</v>
      </c>
      <c r="D351" s="12"/>
      <c r="E351" s="12"/>
      <c r="F351" s="12"/>
    </row>
    <row r="352" spans="2:6" ht="12.75">
      <c r="B352" s="3" t="s">
        <v>532</v>
      </c>
      <c r="D352" s="12"/>
      <c r="E352" s="12"/>
      <c r="F352" s="12"/>
    </row>
    <row r="353" spans="2:6" ht="12.75">
      <c r="B353" s="3" t="s">
        <v>532</v>
      </c>
      <c r="D353" s="12"/>
      <c r="E353" s="12"/>
      <c r="F353" s="12"/>
    </row>
    <row r="354" spans="2:6" ht="12.75">
      <c r="B354" s="3" t="s">
        <v>532</v>
      </c>
      <c r="D354" s="12"/>
      <c r="E354" s="12"/>
      <c r="F354" s="12"/>
    </row>
    <row r="355" spans="2:6" ht="12.75">
      <c r="B355" s="3" t="s">
        <v>532</v>
      </c>
      <c r="D355" s="12"/>
      <c r="E355" s="12"/>
      <c r="F355" s="12"/>
    </row>
    <row r="356" spans="2:6" ht="12.75">
      <c r="B356" s="3" t="s">
        <v>532</v>
      </c>
      <c r="D356" s="12"/>
      <c r="E356" s="12"/>
      <c r="F356" s="12"/>
    </row>
    <row r="357" spans="2:6" ht="12.75">
      <c r="B357" s="3" t="s">
        <v>532</v>
      </c>
      <c r="D357" s="12"/>
      <c r="E357" s="12"/>
      <c r="F357" s="12"/>
    </row>
    <row r="358" spans="2:6" ht="12.75">
      <c r="B358" s="3" t="s">
        <v>532</v>
      </c>
      <c r="D358" s="12"/>
      <c r="E358" s="12"/>
      <c r="F358" s="12"/>
    </row>
    <row r="359" spans="2:6" ht="12.75">
      <c r="B359" s="3" t="s">
        <v>532</v>
      </c>
      <c r="D359" s="12"/>
      <c r="E359" s="12"/>
      <c r="F359" s="12"/>
    </row>
    <row r="360" spans="2:6" ht="12.75">
      <c r="B360" s="3" t="s">
        <v>532</v>
      </c>
      <c r="D360" s="12"/>
      <c r="E360" s="12"/>
      <c r="F360" s="12"/>
    </row>
    <row r="361" spans="2:6" ht="12.75">
      <c r="B361" s="3" t="s">
        <v>532</v>
      </c>
      <c r="D361" s="12"/>
      <c r="E361" s="12"/>
      <c r="F361" s="12"/>
    </row>
    <row r="362" spans="2:6" ht="12.75">
      <c r="B362" s="3" t="s">
        <v>532</v>
      </c>
      <c r="D362" s="12"/>
      <c r="E362" s="12"/>
      <c r="F362" s="12"/>
    </row>
    <row r="363" spans="2:6" ht="12.75">
      <c r="B363" s="3" t="s">
        <v>532</v>
      </c>
      <c r="D363" s="12"/>
      <c r="E363" s="12"/>
      <c r="F363" s="12"/>
    </row>
    <row r="364" spans="2:6" ht="12.75">
      <c r="B364" s="3" t="s">
        <v>532</v>
      </c>
      <c r="D364" s="12"/>
      <c r="E364" s="12"/>
      <c r="F364" s="12"/>
    </row>
    <row r="365" spans="2:6" ht="12.75">
      <c r="B365" s="3" t="s">
        <v>532</v>
      </c>
      <c r="D365" s="12"/>
      <c r="E365" s="12"/>
      <c r="F365" s="12"/>
    </row>
    <row r="366" spans="2:6" ht="12.75">
      <c r="B366" s="3" t="s">
        <v>532</v>
      </c>
      <c r="E366" s="3" t="s">
        <v>532</v>
      </c>
      <c r="F366" s="3" t="s">
        <v>532</v>
      </c>
    </row>
    <row r="367" spans="2:6" ht="12.75">
      <c r="B367" s="3" t="s">
        <v>532</v>
      </c>
      <c r="E367" s="3" t="s">
        <v>532</v>
      </c>
      <c r="F367" s="3" t="s">
        <v>532</v>
      </c>
    </row>
    <row r="368" spans="2:6" ht="12.75">
      <c r="B368" s="3" t="s">
        <v>532</v>
      </c>
      <c r="E368" s="3" t="s">
        <v>532</v>
      </c>
      <c r="F368" s="3" t="s">
        <v>532</v>
      </c>
    </row>
    <row r="369" spans="2:6" ht="12.75">
      <c r="B369" s="3" t="s">
        <v>532</v>
      </c>
      <c r="E369" s="3" t="s">
        <v>532</v>
      </c>
      <c r="F369" s="3" t="s">
        <v>532</v>
      </c>
    </row>
    <row r="370" spans="2:6" ht="12.75">
      <c r="B370" s="3" t="s">
        <v>532</v>
      </c>
      <c r="E370" s="3" t="s">
        <v>532</v>
      </c>
      <c r="F370" s="3" t="s">
        <v>532</v>
      </c>
    </row>
    <row r="371" spans="2:6" ht="12.75">
      <c r="B371" s="3" t="s">
        <v>532</v>
      </c>
      <c r="E371" s="3" t="s">
        <v>532</v>
      </c>
      <c r="F371" s="3" t="s">
        <v>532</v>
      </c>
    </row>
    <row r="372" spans="2:6" ht="12.75">
      <c r="B372" s="3" t="s">
        <v>532</v>
      </c>
      <c r="E372" s="3" t="s">
        <v>532</v>
      </c>
      <c r="F372" s="3" t="s">
        <v>532</v>
      </c>
    </row>
    <row r="373" spans="2:6" ht="12.75">
      <c r="B373" s="3" t="s">
        <v>532</v>
      </c>
      <c r="E373" s="3" t="s">
        <v>532</v>
      </c>
      <c r="F373" s="3" t="s">
        <v>532</v>
      </c>
    </row>
    <row r="374" spans="2:6" ht="12.75">
      <c r="B374" s="3" t="s">
        <v>532</v>
      </c>
      <c r="E374" s="3" t="s">
        <v>532</v>
      </c>
      <c r="F374" s="3" t="s">
        <v>532</v>
      </c>
    </row>
    <row r="375" spans="2:6" ht="12.75">
      <c r="B375" s="3" t="s">
        <v>532</v>
      </c>
      <c r="E375" s="3" t="s">
        <v>532</v>
      </c>
      <c r="F375" s="3" t="s">
        <v>532</v>
      </c>
    </row>
    <row r="376" spans="2:6" ht="12.75">
      <c r="B376" s="3" t="s">
        <v>532</v>
      </c>
      <c r="E376" s="3" t="s">
        <v>532</v>
      </c>
      <c r="F376" s="3" t="s">
        <v>532</v>
      </c>
    </row>
    <row r="377" spans="2:6" ht="12.75">
      <c r="B377" s="3" t="s">
        <v>532</v>
      </c>
      <c r="E377" s="3" t="s">
        <v>532</v>
      </c>
      <c r="F377" s="3" t="s">
        <v>532</v>
      </c>
    </row>
  </sheetData>
  <sheetProtection/>
  <mergeCells count="6">
    <mergeCell ref="C2:D3"/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7"/>
  <sheetViews>
    <sheetView zoomScalePageLayoutView="0" workbookViewId="0" topLeftCell="A1">
      <pane ySplit="4" topLeftCell="A85" activePane="bottomLeft" state="frozen"/>
      <selection pane="topLeft" activeCell="B1" sqref="B1"/>
      <selection pane="bottomLeft" activeCell="F120" sqref="F120"/>
    </sheetView>
  </sheetViews>
  <sheetFormatPr defaultColWidth="18.00390625" defaultRowHeight="12.75"/>
  <cols>
    <col min="1" max="1" width="9.140625" style="0" customWidth="1"/>
    <col min="2" max="2" width="36.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9.140625" style="0" customWidth="1"/>
    <col min="16" max="16" width="64.7109375" style="0" bestFit="1" customWidth="1"/>
    <col min="17" max="249" width="9.140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51"/>
      <c r="B1" s="51"/>
      <c r="C1" s="51"/>
      <c r="D1" s="51"/>
      <c r="E1" s="51"/>
      <c r="F1" s="54" t="s">
        <v>307</v>
      </c>
      <c r="G1" s="54">
        <v>4</v>
      </c>
      <c r="H1" s="54">
        <v>5</v>
      </c>
      <c r="I1" s="54">
        <v>6</v>
      </c>
      <c r="J1" s="54">
        <v>7</v>
      </c>
      <c r="K1" s="54">
        <v>12</v>
      </c>
      <c r="L1" s="54">
        <v>13</v>
      </c>
      <c r="M1" s="54">
        <v>14</v>
      </c>
      <c r="N1" s="54">
        <v>15</v>
      </c>
    </row>
    <row r="2" spans="1:14" ht="12.75">
      <c r="A2" s="51"/>
      <c r="B2" s="51"/>
      <c r="C2" s="51"/>
      <c r="D2" s="51"/>
      <c r="E2" s="51"/>
      <c r="F2" s="54"/>
      <c r="G2" s="54">
        <v>1</v>
      </c>
      <c r="H2" s="54">
        <v>2</v>
      </c>
      <c r="I2" s="54">
        <v>3</v>
      </c>
      <c r="J2" s="54">
        <v>4</v>
      </c>
      <c r="K2" s="54">
        <v>5</v>
      </c>
      <c r="L2" s="54">
        <v>6</v>
      </c>
      <c r="M2" s="54">
        <v>7</v>
      </c>
      <c r="N2" s="54">
        <v>8</v>
      </c>
    </row>
    <row r="3" spans="1:14" ht="28.5" customHeight="1">
      <c r="A3" s="51"/>
      <c r="B3" s="51"/>
      <c r="C3" s="51"/>
      <c r="D3" s="51"/>
      <c r="E3" s="51"/>
      <c r="F3" s="51"/>
      <c r="G3" s="22" t="s">
        <v>14</v>
      </c>
      <c r="H3" s="23"/>
      <c r="I3" s="23"/>
      <c r="J3" s="24"/>
      <c r="K3" s="88" t="s">
        <v>15</v>
      </c>
      <c r="L3" s="89"/>
      <c r="M3" s="89"/>
      <c r="N3" s="90"/>
    </row>
    <row r="4" spans="1:14" ht="51">
      <c r="A4" s="25" t="s">
        <v>4</v>
      </c>
      <c r="B4" s="25" t="s">
        <v>250</v>
      </c>
      <c r="C4" s="25" t="s">
        <v>5</v>
      </c>
      <c r="D4" s="26" t="s">
        <v>308</v>
      </c>
      <c r="E4" s="26" t="s">
        <v>309</v>
      </c>
      <c r="F4" s="26" t="s">
        <v>310</v>
      </c>
      <c r="G4" s="39" t="s">
        <v>17</v>
      </c>
      <c r="H4" s="26" t="s">
        <v>18</v>
      </c>
      <c r="I4" s="26" t="s">
        <v>19</v>
      </c>
      <c r="J4" s="26" t="s">
        <v>20</v>
      </c>
      <c r="K4" s="26" t="s">
        <v>17</v>
      </c>
      <c r="L4" s="26" t="s">
        <v>18</v>
      </c>
      <c r="M4" s="26" t="s">
        <v>19</v>
      </c>
      <c r="N4" s="26" t="s">
        <v>222</v>
      </c>
    </row>
    <row r="5" spans="1:17" ht="12.75">
      <c r="A5" s="32" t="s">
        <v>90</v>
      </c>
      <c r="B5" s="32" t="s">
        <v>311</v>
      </c>
      <c r="C5" s="32" t="s">
        <v>314</v>
      </c>
      <c r="D5" s="32" t="s">
        <v>90</v>
      </c>
      <c r="E5" s="32" t="s">
        <v>314</v>
      </c>
      <c r="F5" s="68">
        <v>1</v>
      </c>
      <c r="G5" s="52">
        <f>_xlfn.IFERROR(VLOOKUP($A5,'Provider Level Data'!$B$19:$AB$259,G$1,FALSE),0)*$F5</f>
        <v>15982</v>
      </c>
      <c r="H5" s="52">
        <f>_xlfn.IFERROR(VLOOKUP($A5,'Provider Level Data'!$B$19:$AB$259,H$1,FALSE),0)*$F5</f>
        <v>762</v>
      </c>
      <c r="I5" s="52">
        <f>_xlfn.IFERROR(VLOOKUP($A5,'Provider Level Data'!$B$19:$AB$259,I$1,FALSE),0)*$F5</f>
        <v>12191</v>
      </c>
      <c r="J5" s="52">
        <f>_xlfn.IFERROR(VLOOKUP($A5,'Provider Level Data'!$B$19:$AB$259,J$1,FALSE),0)*$F5</f>
        <v>28935</v>
      </c>
      <c r="K5" s="52">
        <f>_xlfn.IFERROR(VLOOKUP($A5,'Provider Level Data'!$B$19:$AB$259,K$1,FALSE),0)*$F5</f>
        <v>8860</v>
      </c>
      <c r="L5" s="52">
        <f>_xlfn.IFERROR(VLOOKUP($A5,'Provider Level Data'!$B$19:$AB$259,L$1,FALSE),0)*$F5</f>
        <v>21</v>
      </c>
      <c r="M5" s="52">
        <f>_xlfn.IFERROR(VLOOKUP($A5,'Provider Level Data'!$B$19:$AB$259,M$1,FALSE),0)*$F5</f>
        <v>480</v>
      </c>
      <c r="N5" s="52">
        <f>_xlfn.IFERROR(VLOOKUP($A5,'Provider Level Data'!$B$19:$AB$259,N$1,FALSE),0)*$F5</f>
        <v>9361</v>
      </c>
      <c r="P5" t="s">
        <v>314</v>
      </c>
      <c r="Q5" t="s">
        <v>90</v>
      </c>
    </row>
    <row r="6" spans="1:17" ht="12.75">
      <c r="A6" s="35" t="s">
        <v>46</v>
      </c>
      <c r="B6" s="35" t="s">
        <v>311</v>
      </c>
      <c r="C6" s="35" t="s">
        <v>316</v>
      </c>
      <c r="D6" s="35" t="s">
        <v>46</v>
      </c>
      <c r="E6" s="35" t="s">
        <v>316</v>
      </c>
      <c r="F6" s="69">
        <v>1</v>
      </c>
      <c r="G6" s="52">
        <f>_xlfn.IFERROR(VLOOKUP($A6,'Provider Level Data'!$B$19:$AB$259,G$1,FALSE),0)*$F6</f>
        <v>27443</v>
      </c>
      <c r="H6" s="52">
        <f>_xlfn.IFERROR(VLOOKUP($A6,'Provider Level Data'!$B$19:$AB$259,H$1,FALSE),0)*$F6</f>
        <v>762</v>
      </c>
      <c r="I6" s="52">
        <f>_xlfn.IFERROR(VLOOKUP($A6,'Provider Level Data'!$B$19:$AB$259,I$1,FALSE),0)*$F6</f>
        <v>18279</v>
      </c>
      <c r="J6" s="52">
        <f>_xlfn.IFERROR(VLOOKUP($A6,'Provider Level Data'!$B$19:$AB$259,J$1,FALSE),0)*$F6</f>
        <v>46484</v>
      </c>
      <c r="K6" s="52">
        <f>_xlfn.IFERROR(VLOOKUP($A6,'Provider Level Data'!$B$19:$AB$259,K$1,FALSE),0)*$F6</f>
        <v>8671</v>
      </c>
      <c r="L6" s="52">
        <f>_xlfn.IFERROR(VLOOKUP($A6,'Provider Level Data'!$B$19:$AB$259,L$1,FALSE),0)*$F6</f>
        <v>28</v>
      </c>
      <c r="M6" s="52">
        <f>_xlfn.IFERROR(VLOOKUP($A6,'Provider Level Data'!$B$19:$AB$259,M$1,FALSE),0)*$F6</f>
        <v>585</v>
      </c>
      <c r="N6" s="52">
        <f>_xlfn.IFERROR(VLOOKUP($A6,'Provider Level Data'!$B$19:$AB$259,N$1,FALSE),0)*$F6</f>
        <v>9284</v>
      </c>
      <c r="P6" t="s">
        <v>316</v>
      </c>
      <c r="Q6" t="s">
        <v>46</v>
      </c>
    </row>
    <row r="7" spans="1:17" ht="12.75">
      <c r="A7" s="35" t="s">
        <v>227</v>
      </c>
      <c r="B7" s="35" t="s">
        <v>311</v>
      </c>
      <c r="C7" s="35" t="s">
        <v>312</v>
      </c>
      <c r="D7" s="35" t="s">
        <v>106</v>
      </c>
      <c r="E7" s="35" t="s">
        <v>313</v>
      </c>
      <c r="F7" s="69">
        <v>0.25</v>
      </c>
      <c r="G7" s="52">
        <f>_xlfn.IFERROR(VLOOKUP($A7,'Provider Level Data'!$B$19:$AB$259,G$1,FALSE),0)*$F7</f>
        <v>0</v>
      </c>
      <c r="H7" s="52">
        <f>_xlfn.IFERROR(VLOOKUP($A7,'Provider Level Data'!$B$19:$AB$259,H$1,FALSE),0)*$F7</f>
        <v>0</v>
      </c>
      <c r="I7" s="52">
        <f>_xlfn.IFERROR(VLOOKUP($A7,'Provider Level Data'!$B$19:$AB$259,I$1,FALSE),0)*$F7</f>
        <v>1202.5</v>
      </c>
      <c r="J7" s="52">
        <f>_xlfn.IFERROR(VLOOKUP($A7,'Provider Level Data'!$B$19:$AB$259,J$1,FALSE),0)*$F7</f>
        <v>1202.5</v>
      </c>
      <c r="K7" s="52">
        <f>_xlfn.IFERROR(VLOOKUP($A7,'Provider Level Data'!$B$19:$AB$259,K$1,FALSE),0)*$F7</f>
        <v>0</v>
      </c>
      <c r="L7" s="52">
        <f>_xlfn.IFERROR(VLOOKUP($A7,'Provider Level Data'!$B$19:$AB$259,L$1,FALSE),0)*$F7</f>
        <v>0</v>
      </c>
      <c r="M7" s="52">
        <f>_xlfn.IFERROR(VLOOKUP($A7,'Provider Level Data'!$B$19:$AB$259,M$1,FALSE),0)*$F7</f>
        <v>20.25</v>
      </c>
      <c r="N7" s="52">
        <f>_xlfn.IFERROR(VLOOKUP($A7,'Provider Level Data'!$B$19:$AB$259,N$1,FALSE),0)*$F7</f>
        <v>20.25</v>
      </c>
      <c r="P7" t="s">
        <v>318</v>
      </c>
      <c r="Q7" t="s">
        <v>146</v>
      </c>
    </row>
    <row r="8" spans="1:17" ht="12.75">
      <c r="A8" s="35" t="s">
        <v>227</v>
      </c>
      <c r="B8" s="35" t="s">
        <v>311</v>
      </c>
      <c r="C8" s="35" t="s">
        <v>312</v>
      </c>
      <c r="D8" s="35" t="s">
        <v>105</v>
      </c>
      <c r="E8" s="35" t="s">
        <v>315</v>
      </c>
      <c r="F8" s="69">
        <v>0.37</v>
      </c>
      <c r="G8" s="52">
        <f>_xlfn.IFERROR(VLOOKUP($A8,'Provider Level Data'!$B$19:$AB$259,G$1,FALSE),0)*$F8</f>
        <v>0</v>
      </c>
      <c r="H8" s="52">
        <f>_xlfn.IFERROR(VLOOKUP($A8,'Provider Level Data'!$B$19:$AB$259,H$1,FALSE),0)*$F8</f>
        <v>0</v>
      </c>
      <c r="I8" s="52">
        <f>_xlfn.IFERROR(VLOOKUP($A8,'Provider Level Data'!$B$19:$AB$259,I$1,FALSE),0)*$F8</f>
        <v>1779.7</v>
      </c>
      <c r="J8" s="52">
        <f>_xlfn.IFERROR(VLOOKUP($A8,'Provider Level Data'!$B$19:$AB$259,J$1,FALSE),0)*$F8</f>
        <v>1779.7</v>
      </c>
      <c r="K8" s="52">
        <f>_xlfn.IFERROR(VLOOKUP($A8,'Provider Level Data'!$B$19:$AB$259,K$1,FALSE),0)*$F8</f>
        <v>0</v>
      </c>
      <c r="L8" s="52">
        <f>_xlfn.IFERROR(VLOOKUP($A8,'Provider Level Data'!$B$19:$AB$259,L$1,FALSE),0)*$F8</f>
        <v>0</v>
      </c>
      <c r="M8" s="52">
        <f>_xlfn.IFERROR(VLOOKUP($A8,'Provider Level Data'!$B$19:$AB$259,M$1,FALSE),0)*$F8</f>
        <v>29.97</v>
      </c>
      <c r="N8" s="52">
        <f>_xlfn.IFERROR(VLOOKUP($A8,'Provider Level Data'!$B$19:$AB$259,N$1,FALSE),0)*$F8</f>
        <v>29.97</v>
      </c>
      <c r="P8" t="s">
        <v>313</v>
      </c>
      <c r="Q8" t="s">
        <v>106</v>
      </c>
    </row>
    <row r="9" spans="1:17" ht="12.75">
      <c r="A9" s="35" t="s">
        <v>227</v>
      </c>
      <c r="B9" s="35" t="s">
        <v>311</v>
      </c>
      <c r="C9" s="35" t="s">
        <v>312</v>
      </c>
      <c r="D9" s="35" t="s">
        <v>114</v>
      </c>
      <c r="E9" s="35" t="s">
        <v>317</v>
      </c>
      <c r="F9" s="69">
        <v>0.38</v>
      </c>
      <c r="G9" s="52">
        <f>_xlfn.IFERROR(VLOOKUP($A9,'Provider Level Data'!$B$19:$AB$259,G$1,FALSE),0)*$F9</f>
        <v>0</v>
      </c>
      <c r="H9" s="52">
        <f>_xlfn.IFERROR(VLOOKUP($A9,'Provider Level Data'!$B$19:$AB$259,H$1,FALSE),0)*$F9</f>
        <v>0</v>
      </c>
      <c r="I9" s="52">
        <f>_xlfn.IFERROR(VLOOKUP($A9,'Provider Level Data'!$B$19:$AB$259,I$1,FALSE),0)*$F9</f>
        <v>1827.8</v>
      </c>
      <c r="J9" s="52">
        <f>_xlfn.IFERROR(VLOOKUP($A9,'Provider Level Data'!$B$19:$AB$259,J$1,FALSE),0)*$F9</f>
        <v>1827.8</v>
      </c>
      <c r="K9" s="52">
        <f>_xlfn.IFERROR(VLOOKUP($A9,'Provider Level Data'!$B$19:$AB$259,K$1,FALSE),0)*$F9</f>
        <v>0</v>
      </c>
      <c r="L9" s="52">
        <f>_xlfn.IFERROR(VLOOKUP($A9,'Provider Level Data'!$B$19:$AB$259,L$1,FALSE),0)*$F9</f>
        <v>0</v>
      </c>
      <c r="M9" s="52">
        <f>_xlfn.IFERROR(VLOOKUP($A9,'Provider Level Data'!$B$19:$AB$259,M$1,FALSE),0)*$F9</f>
        <v>30.78</v>
      </c>
      <c r="N9" s="52">
        <f>_xlfn.IFERROR(VLOOKUP($A9,'Provider Level Data'!$B$19:$AB$259,N$1,FALSE),0)*$F9</f>
        <v>30.78</v>
      </c>
      <c r="P9" t="s">
        <v>322</v>
      </c>
      <c r="Q9" t="s">
        <v>170</v>
      </c>
    </row>
    <row r="10" spans="1:17" ht="12.75">
      <c r="A10" s="35" t="s">
        <v>550</v>
      </c>
      <c r="B10" s="35" t="s">
        <v>311</v>
      </c>
      <c r="C10" s="35" t="s">
        <v>557</v>
      </c>
      <c r="D10" s="35" t="s">
        <v>245</v>
      </c>
      <c r="E10" s="35" t="s">
        <v>334</v>
      </c>
      <c r="F10" s="69">
        <v>1</v>
      </c>
      <c r="G10" s="52">
        <f>_xlfn.IFERROR(VLOOKUP($A10,'Provider Level Data'!$B$19:$AB$259,G$1,FALSE),0)*$F10</f>
        <v>0</v>
      </c>
      <c r="H10" s="52">
        <f>_xlfn.IFERROR(VLOOKUP($A10,'Provider Level Data'!$B$19:$AB$259,H$1,FALSE),0)*$F10</f>
        <v>0</v>
      </c>
      <c r="I10" s="52">
        <f>_xlfn.IFERROR(VLOOKUP($A10,'Provider Level Data'!$B$19:$AB$259,I$1,FALSE),0)*$F10</f>
        <v>127</v>
      </c>
      <c r="J10" s="52">
        <f>_xlfn.IFERROR(VLOOKUP($A10,'Provider Level Data'!$B$19:$AB$259,J$1,FALSE),0)*$F10</f>
        <v>127</v>
      </c>
      <c r="K10" s="52">
        <f>_xlfn.IFERROR(VLOOKUP($A10,'Provider Level Data'!$B$19:$AB$259,K$1,FALSE),0)*$F10</f>
        <v>0</v>
      </c>
      <c r="L10" s="52">
        <f>_xlfn.IFERROR(VLOOKUP($A10,'Provider Level Data'!$B$19:$AB$259,L$1,FALSE),0)*$F10</f>
        <v>0</v>
      </c>
      <c r="M10" s="52">
        <f>_xlfn.IFERROR(VLOOKUP($A10,'Provider Level Data'!$B$19:$AB$259,M$1,FALSE),0)*$F10</f>
        <v>0</v>
      </c>
      <c r="N10" s="52">
        <f>_xlfn.IFERROR(VLOOKUP($A10,'Provider Level Data'!$B$19:$AB$259,N$1,FALSE),0)*$F10</f>
        <v>0</v>
      </c>
      <c r="P10" t="s">
        <v>324</v>
      </c>
      <c r="Q10" t="s">
        <v>104</v>
      </c>
    </row>
    <row r="11" spans="1:17" ht="12.75">
      <c r="A11" s="35" t="s">
        <v>210</v>
      </c>
      <c r="B11" s="35" t="s">
        <v>311</v>
      </c>
      <c r="C11" s="35" t="s">
        <v>319</v>
      </c>
      <c r="D11" s="35" t="s">
        <v>778</v>
      </c>
      <c r="E11" s="35" t="s">
        <v>779</v>
      </c>
      <c r="F11" s="69">
        <v>0.52</v>
      </c>
      <c r="G11" s="52">
        <f>_xlfn.IFERROR(VLOOKUP($A11,'Provider Level Data'!$B$19:$AB$259,G$1,FALSE),0)*$F11</f>
        <v>0</v>
      </c>
      <c r="H11" s="52">
        <f>_xlfn.IFERROR(VLOOKUP($A11,'Provider Level Data'!$B$19:$AB$259,H$1,FALSE),0)*$F11</f>
        <v>0</v>
      </c>
      <c r="I11" s="52">
        <f>_xlfn.IFERROR(VLOOKUP($A11,'Provider Level Data'!$B$19:$AB$259,I$1,FALSE),0)*$F11</f>
        <v>8978.84</v>
      </c>
      <c r="J11" s="52">
        <f>_xlfn.IFERROR(VLOOKUP($A11,'Provider Level Data'!$B$19:$AB$259,J$1,FALSE),0)*$F11</f>
        <v>8978.84</v>
      </c>
      <c r="K11" s="52">
        <f>_xlfn.IFERROR(VLOOKUP($A11,'Provider Level Data'!$B$19:$AB$259,K$1,FALSE),0)*$F11</f>
        <v>0</v>
      </c>
      <c r="L11" s="52">
        <f>_xlfn.IFERROR(VLOOKUP($A11,'Provider Level Data'!$B$19:$AB$259,L$1,FALSE),0)*$F11</f>
        <v>0</v>
      </c>
      <c r="M11" s="52">
        <f>_xlfn.IFERROR(VLOOKUP($A11,'Provider Level Data'!$B$19:$AB$259,M$1,FALSE),0)*$F11</f>
        <v>200.20000000000002</v>
      </c>
      <c r="N11" s="52">
        <f>_xlfn.IFERROR(VLOOKUP($A11,'Provider Level Data'!$B$19:$AB$259,N$1,FALSE),0)*$F11</f>
        <v>200.20000000000002</v>
      </c>
      <c r="P11" t="s">
        <v>327</v>
      </c>
      <c r="Q11" t="s">
        <v>149</v>
      </c>
    </row>
    <row r="12" spans="1:17" ht="12.75">
      <c r="A12" s="35" t="s">
        <v>210</v>
      </c>
      <c r="B12" s="35" t="s">
        <v>311</v>
      </c>
      <c r="C12" s="35" t="s">
        <v>319</v>
      </c>
      <c r="D12" s="35" t="s">
        <v>118</v>
      </c>
      <c r="E12" s="35" t="s">
        <v>582</v>
      </c>
      <c r="F12" s="69">
        <v>0.21</v>
      </c>
      <c r="G12" s="52">
        <f>_xlfn.IFERROR(VLOOKUP($A12,'Provider Level Data'!$B$19:$AB$259,G$1,FALSE),0)*$F12</f>
        <v>0</v>
      </c>
      <c r="H12" s="52">
        <f>_xlfn.IFERROR(VLOOKUP($A12,'Provider Level Data'!$B$19:$AB$259,H$1,FALSE),0)*$F12</f>
        <v>0</v>
      </c>
      <c r="I12" s="52">
        <f>_xlfn.IFERROR(VLOOKUP($A12,'Provider Level Data'!$B$19:$AB$259,I$1,FALSE),0)*$F12</f>
        <v>3626.0699999999997</v>
      </c>
      <c r="J12" s="52">
        <f>_xlfn.IFERROR(VLOOKUP($A12,'Provider Level Data'!$B$19:$AB$259,J$1,FALSE),0)*$F12</f>
        <v>3626.0699999999997</v>
      </c>
      <c r="K12" s="52">
        <f>_xlfn.IFERROR(VLOOKUP($A12,'Provider Level Data'!$B$19:$AB$259,K$1,FALSE),0)*$F12</f>
        <v>0</v>
      </c>
      <c r="L12" s="52">
        <f>_xlfn.IFERROR(VLOOKUP($A12,'Provider Level Data'!$B$19:$AB$259,L$1,FALSE),0)*$F12</f>
        <v>0</v>
      </c>
      <c r="M12" s="52">
        <f>_xlfn.IFERROR(VLOOKUP($A12,'Provider Level Data'!$B$19:$AB$259,M$1,FALSE),0)*$F12</f>
        <v>80.85</v>
      </c>
      <c r="N12" s="52">
        <f>_xlfn.IFERROR(VLOOKUP($A12,'Provider Level Data'!$B$19:$AB$259,N$1,FALSE),0)*$F12</f>
        <v>80.85</v>
      </c>
      <c r="P12" t="s">
        <v>320</v>
      </c>
      <c r="Q12" t="s">
        <v>208</v>
      </c>
    </row>
    <row r="13" spans="1:17" ht="12.75">
      <c r="A13" s="35" t="s">
        <v>210</v>
      </c>
      <c r="B13" s="35" t="s">
        <v>311</v>
      </c>
      <c r="C13" s="35" t="s">
        <v>319</v>
      </c>
      <c r="D13" s="35" t="s">
        <v>155</v>
      </c>
      <c r="E13" s="35" t="s">
        <v>323</v>
      </c>
      <c r="F13" s="69">
        <v>0.27</v>
      </c>
      <c r="G13" s="52">
        <f>_xlfn.IFERROR(VLOOKUP($A13,'Provider Level Data'!$B$19:$AB$259,G$1,FALSE),0)*$F13</f>
        <v>0</v>
      </c>
      <c r="H13" s="52">
        <f>_xlfn.IFERROR(VLOOKUP($A13,'Provider Level Data'!$B$19:$AB$259,H$1,FALSE),0)*$F13</f>
        <v>0</v>
      </c>
      <c r="I13" s="52">
        <f>_xlfn.IFERROR(VLOOKUP($A13,'Provider Level Data'!$B$19:$AB$259,I$1,FALSE),0)*$F13</f>
        <v>4662.09</v>
      </c>
      <c r="J13" s="52">
        <f>_xlfn.IFERROR(VLOOKUP($A13,'Provider Level Data'!$B$19:$AB$259,J$1,FALSE),0)*$F13</f>
        <v>4662.09</v>
      </c>
      <c r="K13" s="52">
        <f>_xlfn.IFERROR(VLOOKUP($A13,'Provider Level Data'!$B$19:$AB$259,K$1,FALSE),0)*$F13</f>
        <v>0</v>
      </c>
      <c r="L13" s="52">
        <f>_xlfn.IFERROR(VLOOKUP($A13,'Provider Level Data'!$B$19:$AB$259,L$1,FALSE),0)*$F13</f>
        <v>0</v>
      </c>
      <c r="M13" s="52">
        <f>_xlfn.IFERROR(VLOOKUP($A13,'Provider Level Data'!$B$19:$AB$259,M$1,FALSE),0)*$F13</f>
        <v>103.95</v>
      </c>
      <c r="N13" s="52">
        <f>_xlfn.IFERROR(VLOOKUP($A13,'Provider Level Data'!$B$19:$AB$259,N$1,FALSE),0)*$F13</f>
        <v>103.95</v>
      </c>
      <c r="P13" t="s">
        <v>317</v>
      </c>
      <c r="Q13" t="s">
        <v>114</v>
      </c>
    </row>
    <row r="14" spans="1:17" ht="12.75">
      <c r="A14" s="35" t="s">
        <v>146</v>
      </c>
      <c r="B14" s="35" t="s">
        <v>311</v>
      </c>
      <c r="C14" s="35" t="s">
        <v>318</v>
      </c>
      <c r="D14" s="35" t="s">
        <v>146</v>
      </c>
      <c r="E14" s="35" t="s">
        <v>318</v>
      </c>
      <c r="F14" s="69">
        <v>1</v>
      </c>
      <c r="G14" s="52">
        <f>_xlfn.IFERROR(VLOOKUP($A14,'Provider Level Data'!$B$19:$AB$259,G$1,FALSE),0)*$F14</f>
        <v>20465</v>
      </c>
      <c r="H14" s="52">
        <f>_xlfn.IFERROR(VLOOKUP($A14,'Provider Level Data'!$B$19:$AB$259,H$1,FALSE),0)*$F14</f>
        <v>0</v>
      </c>
      <c r="I14" s="52">
        <f>_xlfn.IFERROR(VLOOKUP($A14,'Provider Level Data'!$B$19:$AB$259,I$1,FALSE),0)*$F14</f>
        <v>10136</v>
      </c>
      <c r="J14" s="52">
        <f>_xlfn.IFERROR(VLOOKUP($A14,'Provider Level Data'!$B$19:$AB$259,J$1,FALSE),0)*$F14</f>
        <v>30601</v>
      </c>
      <c r="K14" s="52" t="e">
        <f>_xlfn.IFERROR(VLOOKUP($A14,'Provider Level Data'!$B$19:$AB$259,K$1,FALSE),0)*$F14</f>
        <v>#VALUE!</v>
      </c>
      <c r="L14" s="52" t="e">
        <f>_xlfn.IFERROR(VLOOKUP($A14,'Provider Level Data'!$B$19:$AB$259,L$1,FALSE),0)*$F14</f>
        <v>#VALUE!</v>
      </c>
      <c r="M14" s="52" t="e">
        <f>_xlfn.IFERROR(VLOOKUP($A14,'Provider Level Data'!$B$19:$AB$259,M$1,FALSE),0)*$F14</f>
        <v>#VALUE!</v>
      </c>
      <c r="N14" s="52" t="e">
        <f>_xlfn.IFERROR(VLOOKUP($A14,'Provider Level Data'!$B$19:$AB$259,N$1,FALSE),0)*$F14</f>
        <v>#VALUE!</v>
      </c>
      <c r="P14" t="s">
        <v>330</v>
      </c>
      <c r="Q14" t="s">
        <v>59</v>
      </c>
    </row>
    <row r="15" spans="1:17" ht="12.75">
      <c r="A15" s="35" t="s">
        <v>106</v>
      </c>
      <c r="B15" s="35" t="s">
        <v>311</v>
      </c>
      <c r="C15" s="35" t="s">
        <v>313</v>
      </c>
      <c r="D15" s="35" t="s">
        <v>106</v>
      </c>
      <c r="E15" s="35" t="s">
        <v>313</v>
      </c>
      <c r="F15" s="69">
        <v>1</v>
      </c>
      <c r="G15" s="52">
        <f>_xlfn.IFERROR(VLOOKUP($A15,'Provider Level Data'!$B$19:$AB$259,G$1,FALSE),0)*$F15</f>
        <v>7835</v>
      </c>
      <c r="H15" s="52">
        <f>_xlfn.IFERROR(VLOOKUP($A15,'Provider Level Data'!$B$19:$AB$259,H$1,FALSE),0)*$F15</f>
        <v>0</v>
      </c>
      <c r="I15" s="52">
        <f>_xlfn.IFERROR(VLOOKUP($A15,'Provider Level Data'!$B$19:$AB$259,I$1,FALSE),0)*$F15</f>
        <v>13571</v>
      </c>
      <c r="J15" s="52">
        <f>_xlfn.IFERROR(VLOOKUP($A15,'Provider Level Data'!$B$19:$AB$259,J$1,FALSE),0)*$F15</f>
        <v>21406</v>
      </c>
      <c r="K15" s="52">
        <f>_xlfn.IFERROR(VLOOKUP($A15,'Provider Level Data'!$B$19:$AB$259,K$1,FALSE),0)*$F15</f>
        <v>4059</v>
      </c>
      <c r="L15" s="52">
        <f>_xlfn.IFERROR(VLOOKUP($A15,'Provider Level Data'!$B$19:$AB$259,L$1,FALSE),0)*$F15</f>
        <v>0</v>
      </c>
      <c r="M15" s="52">
        <f>_xlfn.IFERROR(VLOOKUP($A15,'Provider Level Data'!$B$19:$AB$259,M$1,FALSE),0)*$F15</f>
        <v>354</v>
      </c>
      <c r="N15" s="52">
        <f>_xlfn.IFERROR(VLOOKUP($A15,'Provider Level Data'!$B$19:$AB$259,N$1,FALSE),0)*$F15</f>
        <v>4413</v>
      </c>
      <c r="P15" t="s">
        <v>315</v>
      </c>
      <c r="Q15" t="s">
        <v>105</v>
      </c>
    </row>
    <row r="16" spans="1:17" ht="12.75">
      <c r="A16" s="35" t="s">
        <v>247</v>
      </c>
      <c r="B16" s="35" t="s">
        <v>311</v>
      </c>
      <c r="C16" s="35" t="s">
        <v>325</v>
      </c>
      <c r="D16" s="35" t="s">
        <v>56</v>
      </c>
      <c r="E16" s="35" t="s">
        <v>326</v>
      </c>
      <c r="F16" s="69">
        <v>1</v>
      </c>
      <c r="G16" s="52">
        <f>_xlfn.IFERROR(VLOOKUP($A16,'Provider Level Data'!$B$19:$AB$259,G$1,FALSE),0)*$F16</f>
        <v>0</v>
      </c>
      <c r="H16" s="52">
        <f>_xlfn.IFERROR(VLOOKUP($A16,'Provider Level Data'!$B$19:$AB$259,H$1,FALSE),0)*$F16</f>
        <v>0</v>
      </c>
      <c r="I16" s="52">
        <f>_xlfn.IFERROR(VLOOKUP($A16,'Provider Level Data'!$B$19:$AB$259,I$1,FALSE),0)*$F16</f>
        <v>0</v>
      </c>
      <c r="J16" s="52">
        <f>_xlfn.IFERROR(VLOOKUP($A16,'Provider Level Data'!$B$19:$AB$259,J$1,FALSE),0)*$F16</f>
        <v>0</v>
      </c>
      <c r="K16" s="52">
        <f>_xlfn.IFERROR(VLOOKUP($A16,'Provider Level Data'!$B$19:$AB$259,K$1,FALSE),0)*$F16</f>
        <v>0</v>
      </c>
      <c r="L16" s="52">
        <f>_xlfn.IFERROR(VLOOKUP($A16,'Provider Level Data'!$B$19:$AB$259,L$1,FALSE),0)*$F16</f>
        <v>0</v>
      </c>
      <c r="M16" s="52">
        <f>_xlfn.IFERROR(VLOOKUP($A16,'Provider Level Data'!$B$19:$AB$259,M$1,FALSE),0)*$F16</f>
        <v>0</v>
      </c>
      <c r="N16" s="52">
        <f>_xlfn.IFERROR(VLOOKUP($A16,'Provider Level Data'!$B$19:$AB$259,N$1,FALSE),0)*$F16</f>
        <v>0</v>
      </c>
      <c r="P16" t="s">
        <v>334</v>
      </c>
      <c r="Q16" t="s">
        <v>245</v>
      </c>
    </row>
    <row r="17" spans="1:17" ht="12.75">
      <c r="A17" s="35" t="s">
        <v>170</v>
      </c>
      <c r="B17" s="35" t="s">
        <v>311</v>
      </c>
      <c r="C17" s="35" t="s">
        <v>322</v>
      </c>
      <c r="D17" s="35" t="s">
        <v>170</v>
      </c>
      <c r="E17" s="35" t="s">
        <v>322</v>
      </c>
      <c r="F17" s="69">
        <v>1</v>
      </c>
      <c r="G17" s="52">
        <f>_xlfn.IFERROR(VLOOKUP($A17,'Provider Level Data'!$B$19:$AB$259,G$1,FALSE),0)*$F17</f>
        <v>13362</v>
      </c>
      <c r="H17" s="52">
        <f>_xlfn.IFERROR(VLOOKUP($A17,'Provider Level Data'!$B$19:$AB$259,H$1,FALSE),0)*$F17</f>
        <v>398</v>
      </c>
      <c r="I17" s="52">
        <f>_xlfn.IFERROR(VLOOKUP($A17,'Provider Level Data'!$B$19:$AB$259,I$1,FALSE),0)*$F17</f>
        <v>1455</v>
      </c>
      <c r="J17" s="52">
        <f>_xlfn.IFERROR(VLOOKUP($A17,'Provider Level Data'!$B$19:$AB$259,J$1,FALSE),0)*$F17</f>
        <v>15215</v>
      </c>
      <c r="K17" s="52">
        <f>_xlfn.IFERROR(VLOOKUP($A17,'Provider Level Data'!$B$19:$AB$259,K$1,FALSE),0)*$F17</f>
        <v>2667</v>
      </c>
      <c r="L17" s="52">
        <f>_xlfn.IFERROR(VLOOKUP($A17,'Provider Level Data'!$B$19:$AB$259,L$1,FALSE),0)*$F17</f>
        <v>0</v>
      </c>
      <c r="M17" s="52">
        <f>_xlfn.IFERROR(VLOOKUP($A17,'Provider Level Data'!$B$19:$AB$259,M$1,FALSE),0)*$F17</f>
        <v>0</v>
      </c>
      <c r="N17" s="52">
        <f>_xlfn.IFERROR(VLOOKUP($A17,'Provider Level Data'!$B$19:$AB$259,N$1,FALSE),0)*$F17</f>
        <v>2667</v>
      </c>
      <c r="P17" t="s">
        <v>326</v>
      </c>
      <c r="Q17" t="s">
        <v>56</v>
      </c>
    </row>
    <row r="18" spans="1:17" ht="12.75">
      <c r="A18" s="35" t="s">
        <v>104</v>
      </c>
      <c r="B18" s="35" t="s">
        <v>311</v>
      </c>
      <c r="C18" s="35" t="s">
        <v>324</v>
      </c>
      <c r="D18" s="35" t="s">
        <v>104</v>
      </c>
      <c r="E18" s="35" t="s">
        <v>324</v>
      </c>
      <c r="F18" s="69">
        <v>1</v>
      </c>
      <c r="G18" s="52">
        <f>_xlfn.IFERROR(VLOOKUP($A18,'Provider Level Data'!$B$19:$AB$259,G$1,FALSE),0)*$F18</f>
        <v>13249</v>
      </c>
      <c r="H18" s="52">
        <f>_xlfn.IFERROR(VLOOKUP($A18,'Provider Level Data'!$B$19:$AB$259,H$1,FALSE),0)*$F18</f>
        <v>733</v>
      </c>
      <c r="I18" s="52">
        <f>_xlfn.IFERROR(VLOOKUP($A18,'Provider Level Data'!$B$19:$AB$259,I$1,FALSE),0)*$F18</f>
        <v>3585</v>
      </c>
      <c r="J18" s="52">
        <f>_xlfn.IFERROR(VLOOKUP($A18,'Provider Level Data'!$B$19:$AB$259,J$1,FALSE),0)*$F18</f>
        <v>17567</v>
      </c>
      <c r="K18" s="52">
        <f>_xlfn.IFERROR(VLOOKUP($A18,'Provider Level Data'!$B$19:$AB$259,K$1,FALSE),0)*$F18</f>
        <v>3048</v>
      </c>
      <c r="L18" s="52">
        <f>_xlfn.IFERROR(VLOOKUP($A18,'Provider Level Data'!$B$19:$AB$259,L$1,FALSE),0)*$F18</f>
        <v>0</v>
      </c>
      <c r="M18" s="52">
        <f>_xlfn.IFERROR(VLOOKUP($A18,'Provider Level Data'!$B$19:$AB$259,M$1,FALSE),0)*$F18</f>
        <v>3</v>
      </c>
      <c r="N18" s="52">
        <f>_xlfn.IFERROR(VLOOKUP($A18,'Provider Level Data'!$B$19:$AB$259,N$1,FALSE),0)*$F18</f>
        <v>3051</v>
      </c>
      <c r="P18" t="s">
        <v>337</v>
      </c>
      <c r="Q18" t="s">
        <v>54</v>
      </c>
    </row>
    <row r="19" spans="1:17" ht="12.75">
      <c r="A19" s="35" t="s">
        <v>220</v>
      </c>
      <c r="B19" s="35" t="s">
        <v>311</v>
      </c>
      <c r="C19" s="35" t="s">
        <v>328</v>
      </c>
      <c r="D19" s="35" t="s">
        <v>90</v>
      </c>
      <c r="E19" s="35" t="s">
        <v>314</v>
      </c>
      <c r="F19" s="69">
        <v>1</v>
      </c>
      <c r="G19" s="52">
        <f>_xlfn.IFERROR(VLOOKUP($A19,'Provider Level Data'!$B$19:$AB$259,G$1,FALSE),0)*$F19</f>
        <v>0</v>
      </c>
      <c r="H19" s="52">
        <f>_xlfn.IFERROR(VLOOKUP($A19,'Provider Level Data'!$B$19:$AB$259,H$1,FALSE),0)*$F19</f>
        <v>0</v>
      </c>
      <c r="I19" s="52">
        <f>_xlfn.IFERROR(VLOOKUP($A19,'Provider Level Data'!$B$19:$AB$259,I$1,FALSE),0)*$F19</f>
        <v>3077</v>
      </c>
      <c r="J19" s="52">
        <f>_xlfn.IFERROR(VLOOKUP($A19,'Provider Level Data'!$B$19:$AB$259,J$1,FALSE),0)*$F19</f>
        <v>3077</v>
      </c>
      <c r="K19" s="52">
        <f>_xlfn.IFERROR(VLOOKUP($A19,'Provider Level Data'!$B$19:$AB$259,K$1,FALSE),0)*$F19</f>
        <v>0</v>
      </c>
      <c r="L19" s="52">
        <f>_xlfn.IFERROR(VLOOKUP($A19,'Provider Level Data'!$B$19:$AB$259,L$1,FALSE),0)*$F19</f>
        <v>0</v>
      </c>
      <c r="M19" s="52">
        <f>_xlfn.IFERROR(VLOOKUP($A19,'Provider Level Data'!$B$19:$AB$259,M$1,FALSE),0)*$F19</f>
        <v>347</v>
      </c>
      <c r="N19" s="52">
        <f>_xlfn.IFERROR(VLOOKUP($A19,'Provider Level Data'!$B$19:$AB$259,N$1,FALSE),0)*$F19</f>
        <v>347</v>
      </c>
      <c r="P19" t="s">
        <v>339</v>
      </c>
      <c r="Q19" t="s">
        <v>107</v>
      </c>
    </row>
    <row r="20" spans="1:17" ht="12.75">
      <c r="A20" s="35" t="s">
        <v>149</v>
      </c>
      <c r="B20" s="35" t="s">
        <v>311</v>
      </c>
      <c r="C20" s="35" t="s">
        <v>327</v>
      </c>
      <c r="D20" s="35" t="s">
        <v>149</v>
      </c>
      <c r="E20" s="35" t="s">
        <v>327</v>
      </c>
      <c r="F20" s="69">
        <v>1</v>
      </c>
      <c r="G20" s="52">
        <f>_xlfn.IFERROR(VLOOKUP($A20,'Provider Level Data'!$B$19:$AB$259,G$1,FALSE),0)*$F20</f>
        <v>11307</v>
      </c>
      <c r="H20" s="52">
        <f>_xlfn.IFERROR(VLOOKUP($A20,'Provider Level Data'!$B$19:$AB$259,H$1,FALSE),0)*$F20</f>
        <v>0</v>
      </c>
      <c r="I20" s="52">
        <f>_xlfn.IFERROR(VLOOKUP($A20,'Provider Level Data'!$B$19:$AB$259,I$1,FALSE),0)*$F20</f>
        <v>0</v>
      </c>
      <c r="J20" s="52">
        <f>_xlfn.IFERROR(VLOOKUP($A20,'Provider Level Data'!$B$19:$AB$259,J$1,FALSE),0)*$F20</f>
        <v>11307</v>
      </c>
      <c r="K20" s="52">
        <f>_xlfn.IFERROR(VLOOKUP($A20,'Provider Level Data'!$B$19:$AB$259,K$1,FALSE),0)*$F20</f>
        <v>952</v>
      </c>
      <c r="L20" s="52">
        <f>_xlfn.IFERROR(VLOOKUP($A20,'Provider Level Data'!$B$19:$AB$259,L$1,FALSE),0)*$F20</f>
        <v>0</v>
      </c>
      <c r="M20" s="52">
        <f>_xlfn.IFERROR(VLOOKUP($A20,'Provider Level Data'!$B$19:$AB$259,M$1,FALSE),0)*$F20</f>
        <v>0</v>
      </c>
      <c r="N20" s="52">
        <f>_xlfn.IFERROR(VLOOKUP($A20,'Provider Level Data'!$B$19:$AB$259,N$1,FALSE),0)*$F20</f>
        <v>952</v>
      </c>
      <c r="P20" t="s">
        <v>341</v>
      </c>
      <c r="Q20" t="s">
        <v>57</v>
      </c>
    </row>
    <row r="21" spans="1:17" ht="12.75">
      <c r="A21" s="35" t="s">
        <v>206</v>
      </c>
      <c r="B21" s="35" t="s">
        <v>311</v>
      </c>
      <c r="C21" s="35" t="s">
        <v>329</v>
      </c>
      <c r="D21" s="35" t="s">
        <v>59</v>
      </c>
      <c r="E21" s="35" t="s">
        <v>330</v>
      </c>
      <c r="F21" s="69">
        <v>1</v>
      </c>
      <c r="G21" s="52">
        <f>_xlfn.IFERROR(VLOOKUP($A21,'Provider Level Data'!$B$19:$AB$259,G$1,FALSE),0)*$F21</f>
        <v>0</v>
      </c>
      <c r="H21" s="52">
        <f>_xlfn.IFERROR(VLOOKUP($A21,'Provider Level Data'!$B$19:$AB$259,H$1,FALSE),0)*$F21</f>
        <v>0</v>
      </c>
      <c r="I21" s="52">
        <f>_xlfn.IFERROR(VLOOKUP($A21,'Provider Level Data'!$B$19:$AB$259,I$1,FALSE),0)*$F21</f>
        <v>4565</v>
      </c>
      <c r="J21" s="52">
        <f>_xlfn.IFERROR(VLOOKUP($A21,'Provider Level Data'!$B$19:$AB$259,J$1,FALSE),0)*$F21</f>
        <v>4565</v>
      </c>
      <c r="K21" s="52">
        <f>_xlfn.IFERROR(VLOOKUP($A21,'Provider Level Data'!$B$19:$AB$259,K$1,FALSE),0)*$F21</f>
        <v>0</v>
      </c>
      <c r="L21" s="52">
        <f>_xlfn.IFERROR(VLOOKUP($A21,'Provider Level Data'!$B$19:$AB$259,L$1,FALSE),0)*$F21</f>
        <v>0</v>
      </c>
      <c r="M21" s="52">
        <f>_xlfn.IFERROR(VLOOKUP($A21,'Provider Level Data'!$B$19:$AB$259,M$1,FALSE),0)*$F21</f>
        <v>0</v>
      </c>
      <c r="N21" s="52">
        <f>_xlfn.IFERROR(VLOOKUP($A21,'Provider Level Data'!$B$19:$AB$259,N$1,FALSE),0)*$F21</f>
        <v>0</v>
      </c>
      <c r="P21" t="s">
        <v>321</v>
      </c>
      <c r="Q21" t="s">
        <v>118</v>
      </c>
    </row>
    <row r="22" spans="1:17" ht="12.75">
      <c r="A22" s="35" t="s">
        <v>208</v>
      </c>
      <c r="B22" s="35" t="s">
        <v>311</v>
      </c>
      <c r="C22" s="35" t="s">
        <v>320</v>
      </c>
      <c r="D22" s="35" t="s">
        <v>208</v>
      </c>
      <c r="E22" s="35" t="s">
        <v>320</v>
      </c>
      <c r="F22" s="69">
        <v>1</v>
      </c>
      <c r="G22" s="52">
        <f>_xlfn.IFERROR(VLOOKUP($A22,'Provider Level Data'!$B$19:$AB$259,G$1,FALSE),0)*$F22</f>
        <v>11033</v>
      </c>
      <c r="H22" s="52">
        <f>_xlfn.IFERROR(VLOOKUP($A22,'Provider Level Data'!$B$19:$AB$259,H$1,FALSE),0)*$F22</f>
        <v>3683</v>
      </c>
      <c r="I22" s="52">
        <f>_xlfn.IFERROR(VLOOKUP($A22,'Provider Level Data'!$B$19:$AB$259,I$1,FALSE),0)*$F22</f>
        <v>10075</v>
      </c>
      <c r="J22" s="52">
        <f>_xlfn.IFERROR(VLOOKUP($A22,'Provider Level Data'!$B$19:$AB$259,J$1,FALSE),0)*$F22</f>
        <v>24791</v>
      </c>
      <c r="K22" s="52" t="e">
        <f>_xlfn.IFERROR(VLOOKUP($A22,'Provider Level Data'!$B$19:$AB$259,K$1,FALSE),0)*$F22</f>
        <v>#VALUE!</v>
      </c>
      <c r="L22" s="52" t="e">
        <f>_xlfn.IFERROR(VLOOKUP($A22,'Provider Level Data'!$B$19:$AB$259,L$1,FALSE),0)*$F22</f>
        <v>#VALUE!</v>
      </c>
      <c r="M22" s="52" t="e">
        <f>_xlfn.IFERROR(VLOOKUP($A22,'Provider Level Data'!$B$19:$AB$259,M$1,FALSE),0)*$F22</f>
        <v>#VALUE!</v>
      </c>
      <c r="N22" s="52" t="e">
        <f>_xlfn.IFERROR(VLOOKUP($A22,'Provider Level Data'!$B$19:$AB$259,N$1,FALSE),0)*$F22</f>
        <v>#VALUE!</v>
      </c>
      <c r="P22" t="s">
        <v>323</v>
      </c>
      <c r="Q22" t="s">
        <v>155</v>
      </c>
    </row>
    <row r="23" spans="1:17" ht="12.75">
      <c r="A23" s="35" t="s">
        <v>114</v>
      </c>
      <c r="B23" s="35" t="s">
        <v>311</v>
      </c>
      <c r="C23" s="35" t="s">
        <v>317</v>
      </c>
      <c r="D23" s="35" t="s">
        <v>114</v>
      </c>
      <c r="E23" s="35" t="s">
        <v>317</v>
      </c>
      <c r="F23" s="69">
        <v>1</v>
      </c>
      <c r="G23" s="52">
        <f>_xlfn.IFERROR(VLOOKUP($A23,'Provider Level Data'!$B$19:$AB$259,G$1,FALSE),0)*$F23</f>
        <v>15030</v>
      </c>
      <c r="H23" s="52">
        <f>_xlfn.IFERROR(VLOOKUP($A23,'Provider Level Data'!$B$19:$AB$259,H$1,FALSE),0)*$F23</f>
        <v>0</v>
      </c>
      <c r="I23" s="52">
        <f>_xlfn.IFERROR(VLOOKUP($A23,'Provider Level Data'!$B$19:$AB$259,I$1,FALSE),0)*$F23</f>
        <v>10435</v>
      </c>
      <c r="J23" s="52">
        <f>_xlfn.IFERROR(VLOOKUP($A23,'Provider Level Data'!$B$19:$AB$259,J$1,FALSE),0)*$F23</f>
        <v>25465</v>
      </c>
      <c r="K23" s="52">
        <f>_xlfn.IFERROR(VLOOKUP($A23,'Provider Level Data'!$B$19:$AB$259,K$1,FALSE),0)*$F23</f>
        <v>6854</v>
      </c>
      <c r="L23" s="52">
        <f>_xlfn.IFERROR(VLOOKUP($A23,'Provider Level Data'!$B$19:$AB$259,L$1,FALSE),0)*$F23</f>
        <v>0</v>
      </c>
      <c r="M23" s="52">
        <f>_xlfn.IFERROR(VLOOKUP($A23,'Provider Level Data'!$B$19:$AB$259,M$1,FALSE),0)*$F23</f>
        <v>1373</v>
      </c>
      <c r="N23" s="52">
        <f>_xlfn.IFERROR(VLOOKUP($A23,'Provider Level Data'!$B$19:$AB$259,N$1,FALSE),0)*$F23</f>
        <v>8227</v>
      </c>
      <c r="P23" t="s">
        <v>332</v>
      </c>
      <c r="Q23" t="s">
        <v>80</v>
      </c>
    </row>
    <row r="24" spans="1:17" ht="12.75">
      <c r="A24" s="35" t="s">
        <v>59</v>
      </c>
      <c r="B24" s="35" t="s">
        <v>311</v>
      </c>
      <c r="C24" s="35" t="s">
        <v>330</v>
      </c>
      <c r="D24" s="35" t="s">
        <v>59</v>
      </c>
      <c r="E24" s="35" t="s">
        <v>330</v>
      </c>
      <c r="F24" s="69">
        <v>1</v>
      </c>
      <c r="G24" s="52">
        <f>_xlfn.IFERROR(VLOOKUP($A24,'Provider Level Data'!$B$19:$AB$259,G$1,FALSE),0)*$F24</f>
        <v>7789</v>
      </c>
      <c r="H24" s="52">
        <f>_xlfn.IFERROR(VLOOKUP($A24,'Provider Level Data'!$B$19:$AB$259,H$1,FALSE),0)*$F24</f>
        <v>1073</v>
      </c>
      <c r="I24" s="52">
        <f>_xlfn.IFERROR(VLOOKUP($A24,'Provider Level Data'!$B$19:$AB$259,I$1,FALSE),0)*$F24</f>
        <v>3130</v>
      </c>
      <c r="J24" s="52">
        <f>_xlfn.IFERROR(VLOOKUP($A24,'Provider Level Data'!$B$19:$AB$259,J$1,FALSE),0)*$F24</f>
        <v>11992</v>
      </c>
      <c r="K24" s="52">
        <f>_xlfn.IFERROR(VLOOKUP($A24,'Provider Level Data'!$B$19:$AB$259,K$1,FALSE),0)*$F24</f>
        <v>1656</v>
      </c>
      <c r="L24" s="52">
        <f>_xlfn.IFERROR(VLOOKUP($A24,'Provider Level Data'!$B$19:$AB$259,L$1,FALSE),0)*$F24</f>
        <v>0</v>
      </c>
      <c r="M24" s="52">
        <f>_xlfn.IFERROR(VLOOKUP($A24,'Provider Level Data'!$B$19:$AB$259,M$1,FALSE),0)*$F24</f>
        <v>39</v>
      </c>
      <c r="N24" s="52">
        <f>_xlfn.IFERROR(VLOOKUP($A24,'Provider Level Data'!$B$19:$AB$259,N$1,FALSE),0)*$F24</f>
        <v>1695</v>
      </c>
      <c r="P24" t="s">
        <v>349</v>
      </c>
      <c r="Q24" t="s">
        <v>70</v>
      </c>
    </row>
    <row r="25" spans="1:17" ht="12.75">
      <c r="A25" s="35" t="s">
        <v>105</v>
      </c>
      <c r="B25" s="35" t="s">
        <v>311</v>
      </c>
      <c r="C25" s="35" t="s">
        <v>315</v>
      </c>
      <c r="D25" s="35" t="s">
        <v>105</v>
      </c>
      <c r="E25" s="35" t="s">
        <v>315</v>
      </c>
      <c r="F25" s="69">
        <v>1</v>
      </c>
      <c r="G25" s="52">
        <f>_xlfn.IFERROR(VLOOKUP($A25,'Provider Level Data'!$B$19:$AB$259,G$1,FALSE),0)*$F25</f>
        <v>14764</v>
      </c>
      <c r="H25" s="52">
        <f>_xlfn.IFERROR(VLOOKUP($A25,'Provider Level Data'!$B$19:$AB$259,H$1,FALSE),0)*$F25</f>
        <v>0</v>
      </c>
      <c r="I25" s="52">
        <f>_xlfn.IFERROR(VLOOKUP($A25,'Provider Level Data'!$B$19:$AB$259,I$1,FALSE),0)*$F25</f>
        <v>12465</v>
      </c>
      <c r="J25" s="52">
        <f>_xlfn.IFERROR(VLOOKUP($A25,'Provider Level Data'!$B$19:$AB$259,J$1,FALSE),0)*$F25</f>
        <v>27229</v>
      </c>
      <c r="K25" s="52">
        <f>_xlfn.IFERROR(VLOOKUP($A25,'Provider Level Data'!$B$19:$AB$259,K$1,FALSE),0)*$F25</f>
        <v>4842</v>
      </c>
      <c r="L25" s="52">
        <f>_xlfn.IFERROR(VLOOKUP($A25,'Provider Level Data'!$B$19:$AB$259,L$1,FALSE),0)*$F25</f>
        <v>0</v>
      </c>
      <c r="M25" s="52">
        <f>_xlfn.IFERROR(VLOOKUP($A25,'Provider Level Data'!$B$19:$AB$259,M$1,FALSE),0)*$F25</f>
        <v>805</v>
      </c>
      <c r="N25" s="52">
        <f>_xlfn.IFERROR(VLOOKUP($A25,'Provider Level Data'!$B$19:$AB$259,N$1,FALSE),0)*$F25</f>
        <v>5647</v>
      </c>
      <c r="P25" t="s">
        <v>352</v>
      </c>
      <c r="Q25" t="s">
        <v>143</v>
      </c>
    </row>
    <row r="26" spans="1:17" ht="12.75">
      <c r="A26" s="35" t="s">
        <v>245</v>
      </c>
      <c r="B26" s="35" t="s">
        <v>311</v>
      </c>
      <c r="C26" s="35" t="s">
        <v>334</v>
      </c>
      <c r="D26" s="35" t="s">
        <v>245</v>
      </c>
      <c r="E26" s="35" t="s">
        <v>334</v>
      </c>
      <c r="F26" s="69">
        <v>1</v>
      </c>
      <c r="G26" s="52">
        <f>_xlfn.IFERROR(VLOOKUP($A26,'Provider Level Data'!$B$19:$AB$259,G$1,FALSE),0)*$F26</f>
        <v>12701</v>
      </c>
      <c r="H26" s="52">
        <f>_xlfn.IFERROR(VLOOKUP($A26,'Provider Level Data'!$B$19:$AB$259,H$1,FALSE),0)*$F26</f>
        <v>0</v>
      </c>
      <c r="I26" s="52">
        <f>_xlfn.IFERROR(VLOOKUP($A26,'Provider Level Data'!$B$19:$AB$259,I$1,FALSE),0)*$F26</f>
        <v>19006</v>
      </c>
      <c r="J26" s="52">
        <f>_xlfn.IFERROR(VLOOKUP($A26,'Provider Level Data'!$B$19:$AB$259,J$1,FALSE),0)*$F26</f>
        <v>31707</v>
      </c>
      <c r="K26" s="52">
        <f>_xlfn.IFERROR(VLOOKUP($A26,'Provider Level Data'!$B$19:$AB$259,K$1,FALSE),0)*$F26</f>
        <v>4976</v>
      </c>
      <c r="L26" s="52">
        <f>_xlfn.IFERROR(VLOOKUP($A26,'Provider Level Data'!$B$19:$AB$259,L$1,FALSE),0)*$F26</f>
        <v>0</v>
      </c>
      <c r="M26" s="52">
        <f>_xlfn.IFERROR(VLOOKUP($A26,'Provider Level Data'!$B$19:$AB$259,M$1,FALSE),0)*$F26</f>
        <v>747</v>
      </c>
      <c r="N26" s="52">
        <f>_xlfn.IFERROR(VLOOKUP($A26,'Provider Level Data'!$B$19:$AB$259,N$1,FALSE),0)*$F26</f>
        <v>5723</v>
      </c>
      <c r="P26" t="s">
        <v>355</v>
      </c>
      <c r="Q26" t="s">
        <v>110</v>
      </c>
    </row>
    <row r="27" spans="1:17" ht="12.75">
      <c r="A27" s="35" t="s">
        <v>140</v>
      </c>
      <c r="B27" s="35" t="s">
        <v>311</v>
      </c>
      <c r="C27" s="35" t="s">
        <v>530</v>
      </c>
      <c r="D27" s="35" t="s">
        <v>140</v>
      </c>
      <c r="E27" s="35" t="s">
        <v>530</v>
      </c>
      <c r="F27" s="69">
        <v>1</v>
      </c>
      <c r="G27" s="52">
        <f>_xlfn.IFERROR(VLOOKUP($A27,'Provider Level Data'!$B$19:$AB$259,G$1,FALSE),0)*$F27</f>
        <v>0</v>
      </c>
      <c r="H27" s="52">
        <f>_xlfn.IFERROR(VLOOKUP($A27,'Provider Level Data'!$B$19:$AB$259,H$1,FALSE),0)*$F27</f>
        <v>6923</v>
      </c>
      <c r="I27" s="52">
        <f>_xlfn.IFERROR(VLOOKUP($A27,'Provider Level Data'!$B$19:$AB$259,I$1,FALSE),0)*$F27</f>
        <v>0</v>
      </c>
      <c r="J27" s="52">
        <f>_xlfn.IFERROR(VLOOKUP($A27,'Provider Level Data'!$B$19:$AB$259,J$1,FALSE),0)*$F27</f>
        <v>6923</v>
      </c>
      <c r="K27" s="52">
        <f>_xlfn.IFERROR(VLOOKUP($A27,'Provider Level Data'!$B$19:$AB$259,K$1,FALSE),0)*$F27</f>
        <v>0</v>
      </c>
      <c r="L27" s="52">
        <f>_xlfn.IFERROR(VLOOKUP($A27,'Provider Level Data'!$B$19:$AB$259,L$1,FALSE),0)*$F27</f>
        <v>46</v>
      </c>
      <c r="M27" s="52">
        <f>_xlfn.IFERROR(VLOOKUP($A27,'Provider Level Data'!$B$19:$AB$259,M$1,FALSE),0)*$F27</f>
        <v>0</v>
      </c>
      <c r="N27" s="52">
        <f>_xlfn.IFERROR(VLOOKUP($A27,'Provider Level Data'!$B$19:$AB$259,N$1,FALSE),0)*$F27</f>
        <v>46</v>
      </c>
      <c r="P27" t="s">
        <v>358</v>
      </c>
      <c r="Q27" t="s">
        <v>98</v>
      </c>
    </row>
    <row r="28" spans="1:17" ht="12.75">
      <c r="A28" s="35" t="s">
        <v>58</v>
      </c>
      <c r="B28" s="35" t="s">
        <v>311</v>
      </c>
      <c r="C28" s="35" t="s">
        <v>331</v>
      </c>
      <c r="D28" s="35" t="s">
        <v>90</v>
      </c>
      <c r="E28" s="35" t="s">
        <v>314</v>
      </c>
      <c r="F28" s="69">
        <v>0.52</v>
      </c>
      <c r="G28" s="52">
        <f>_xlfn.IFERROR(VLOOKUP($A28,'Provider Level Data'!$B$19:$AB$259,G$1,FALSE),0)*$F28</f>
        <v>0</v>
      </c>
      <c r="H28" s="52">
        <f>_xlfn.IFERROR(VLOOKUP($A28,'Provider Level Data'!$B$19:$AB$259,H$1,FALSE),0)*$F28</f>
        <v>0</v>
      </c>
      <c r="I28" s="52">
        <f>_xlfn.IFERROR(VLOOKUP($A28,'Provider Level Data'!$B$19:$AB$259,I$1,FALSE),0)*$F28</f>
        <v>2384.7200000000003</v>
      </c>
      <c r="J28" s="52">
        <f>_xlfn.IFERROR(VLOOKUP($A28,'Provider Level Data'!$B$19:$AB$259,J$1,FALSE),0)*$F28</f>
        <v>2384.7200000000003</v>
      </c>
      <c r="K28" s="52">
        <f>_xlfn.IFERROR(VLOOKUP($A28,'Provider Level Data'!$B$19:$AB$259,K$1,FALSE),0)*$F28</f>
        <v>0</v>
      </c>
      <c r="L28" s="52">
        <f>_xlfn.IFERROR(VLOOKUP($A28,'Provider Level Data'!$B$19:$AB$259,L$1,FALSE),0)*$F28</f>
        <v>0</v>
      </c>
      <c r="M28" s="52">
        <f>_xlfn.IFERROR(VLOOKUP($A28,'Provider Level Data'!$B$19:$AB$259,M$1,FALSE),0)*$F28</f>
        <v>21.84</v>
      </c>
      <c r="N28" s="52">
        <f>_xlfn.IFERROR(VLOOKUP($A28,'Provider Level Data'!$B$19:$AB$259,N$1,FALSE),0)*$F28</f>
        <v>21.84</v>
      </c>
      <c r="P28" t="s">
        <v>360</v>
      </c>
      <c r="Q28" t="s">
        <v>93</v>
      </c>
    </row>
    <row r="29" spans="1:17" ht="12.75">
      <c r="A29" s="35" t="s">
        <v>58</v>
      </c>
      <c r="B29" s="35" t="s">
        <v>311</v>
      </c>
      <c r="C29" s="35" t="s">
        <v>331</v>
      </c>
      <c r="D29" s="35" t="s">
        <v>80</v>
      </c>
      <c r="E29" s="35" t="s">
        <v>261</v>
      </c>
      <c r="F29" s="69">
        <v>0.48</v>
      </c>
      <c r="G29" s="52">
        <f>_xlfn.IFERROR(VLOOKUP($A29,'Provider Level Data'!$B$19:$AB$259,G$1,FALSE),0)*$F29</f>
        <v>0</v>
      </c>
      <c r="H29" s="52">
        <f>_xlfn.IFERROR(VLOOKUP($A29,'Provider Level Data'!$B$19:$AB$259,H$1,FALSE),0)*$F29</f>
        <v>0</v>
      </c>
      <c r="I29" s="52">
        <f>_xlfn.IFERROR(VLOOKUP($A29,'Provider Level Data'!$B$19:$AB$259,I$1,FALSE),0)*$F29</f>
        <v>2201.2799999999997</v>
      </c>
      <c r="J29" s="52">
        <f>_xlfn.IFERROR(VLOOKUP($A29,'Provider Level Data'!$B$19:$AB$259,J$1,FALSE),0)*$F29</f>
        <v>2201.2799999999997</v>
      </c>
      <c r="K29" s="52">
        <f>_xlfn.IFERROR(VLOOKUP($A29,'Provider Level Data'!$B$19:$AB$259,K$1,FALSE),0)*$F29</f>
        <v>0</v>
      </c>
      <c r="L29" s="52">
        <f>_xlfn.IFERROR(VLOOKUP($A29,'Provider Level Data'!$B$19:$AB$259,L$1,FALSE),0)*$F29</f>
        <v>0</v>
      </c>
      <c r="M29" s="52">
        <f>_xlfn.IFERROR(VLOOKUP($A29,'Provider Level Data'!$B$19:$AB$259,M$1,FALSE),0)*$F29</f>
        <v>20.16</v>
      </c>
      <c r="N29" s="52">
        <f>_xlfn.IFERROR(VLOOKUP($A29,'Provider Level Data'!$B$19:$AB$259,N$1,FALSE),0)*$F29</f>
        <v>20.16</v>
      </c>
      <c r="P29" t="s">
        <v>351</v>
      </c>
      <c r="Q29" t="s">
        <v>81</v>
      </c>
    </row>
    <row r="30" spans="1:17" ht="12.75">
      <c r="A30" s="35" t="s">
        <v>56</v>
      </c>
      <c r="B30" s="35" t="s">
        <v>311</v>
      </c>
      <c r="C30" s="35" t="s">
        <v>326</v>
      </c>
      <c r="D30" s="35" t="s">
        <v>56</v>
      </c>
      <c r="E30" s="35" t="s">
        <v>326</v>
      </c>
      <c r="F30" s="69">
        <v>1</v>
      </c>
      <c r="G30" s="52">
        <f>_xlfn.IFERROR(VLOOKUP($A30,'Provider Level Data'!$B$19:$AB$259,G$1,FALSE),0)*$F30</f>
        <v>9947</v>
      </c>
      <c r="H30" s="52">
        <f>_xlfn.IFERROR(VLOOKUP($A30,'Provider Level Data'!$B$19:$AB$259,H$1,FALSE),0)*$F30</f>
        <v>386</v>
      </c>
      <c r="I30" s="52">
        <f>_xlfn.IFERROR(VLOOKUP($A30,'Provider Level Data'!$B$19:$AB$259,I$1,FALSE),0)*$F30</f>
        <v>7361</v>
      </c>
      <c r="J30" s="52">
        <f>_xlfn.IFERROR(VLOOKUP($A30,'Provider Level Data'!$B$19:$AB$259,J$1,FALSE),0)*$F30</f>
        <v>17694</v>
      </c>
      <c r="K30" s="52">
        <f>_xlfn.IFERROR(VLOOKUP($A30,'Provider Level Data'!$B$19:$AB$259,K$1,FALSE),0)*$F30</f>
        <v>3377</v>
      </c>
      <c r="L30" s="52">
        <f>_xlfn.IFERROR(VLOOKUP($A30,'Provider Level Data'!$B$19:$AB$259,L$1,FALSE),0)*$F30</f>
        <v>1</v>
      </c>
      <c r="M30" s="52">
        <f>_xlfn.IFERROR(VLOOKUP($A30,'Provider Level Data'!$B$19:$AB$259,M$1,FALSE),0)*$F30</f>
        <v>521</v>
      </c>
      <c r="N30" s="52">
        <f>_xlfn.IFERROR(VLOOKUP($A30,'Provider Level Data'!$B$19:$AB$259,N$1,FALSE),0)*$F30</f>
        <v>3899</v>
      </c>
      <c r="P30" t="s">
        <v>363</v>
      </c>
      <c r="Q30" t="s">
        <v>161</v>
      </c>
    </row>
    <row r="31" spans="1:17" ht="12.75">
      <c r="A31" s="35" t="s">
        <v>251</v>
      </c>
      <c r="B31" s="35" t="s">
        <v>311</v>
      </c>
      <c r="C31" s="35" t="s">
        <v>333</v>
      </c>
      <c r="D31" s="35" t="s">
        <v>90</v>
      </c>
      <c r="E31" s="35" t="s">
        <v>314</v>
      </c>
      <c r="F31" s="69">
        <v>1</v>
      </c>
      <c r="G31" s="52">
        <f>_xlfn.IFERROR(VLOOKUP($A31,'Provider Level Data'!$B$19:$AB$259,G$1,FALSE),0)*$F31</f>
        <v>0</v>
      </c>
      <c r="H31" s="52">
        <f>_xlfn.IFERROR(VLOOKUP($A31,'Provider Level Data'!$B$19:$AB$259,H$1,FALSE),0)*$F31</f>
        <v>0</v>
      </c>
      <c r="I31" s="52">
        <f>_xlfn.IFERROR(VLOOKUP($A31,'Provider Level Data'!$B$19:$AB$259,I$1,FALSE),0)*$F31</f>
        <v>844</v>
      </c>
      <c r="J31" s="52">
        <f>_xlfn.IFERROR(VLOOKUP($A31,'Provider Level Data'!$B$19:$AB$259,J$1,FALSE),0)*$F31</f>
        <v>844</v>
      </c>
      <c r="K31" s="52">
        <f>_xlfn.IFERROR(VLOOKUP($A31,'Provider Level Data'!$B$19:$AB$259,K$1,FALSE),0)*$F31</f>
        <v>0</v>
      </c>
      <c r="L31" s="52">
        <f>_xlfn.IFERROR(VLOOKUP($A31,'Provider Level Data'!$B$19:$AB$259,L$1,FALSE),0)*$F31</f>
        <v>0</v>
      </c>
      <c r="M31" s="52">
        <f>_xlfn.IFERROR(VLOOKUP($A31,'Provider Level Data'!$B$19:$AB$259,M$1,FALSE),0)*$F31</f>
        <v>0</v>
      </c>
      <c r="N31" s="52">
        <f>_xlfn.IFERROR(VLOOKUP($A31,'Provider Level Data'!$B$19:$AB$259,N$1,FALSE),0)*$F31</f>
        <v>0</v>
      </c>
      <c r="P31" t="s">
        <v>364</v>
      </c>
      <c r="Q31" t="s">
        <v>182</v>
      </c>
    </row>
    <row r="32" spans="1:17" ht="12.75">
      <c r="A32" s="35" t="s">
        <v>54</v>
      </c>
      <c r="B32" s="35" t="s">
        <v>311</v>
      </c>
      <c r="C32" s="35" t="s">
        <v>337</v>
      </c>
      <c r="D32" s="35" t="s">
        <v>54</v>
      </c>
      <c r="E32" s="35" t="s">
        <v>337</v>
      </c>
      <c r="F32" s="69">
        <v>1</v>
      </c>
      <c r="G32" s="52">
        <f>_xlfn.IFERROR(VLOOKUP($A32,'Provider Level Data'!$B$19:$AB$259,G$1,FALSE),0)*$F32</f>
        <v>22085</v>
      </c>
      <c r="H32" s="52">
        <f>_xlfn.IFERROR(VLOOKUP($A32,'Provider Level Data'!$B$19:$AB$259,H$1,FALSE),0)*$F32</f>
        <v>0</v>
      </c>
      <c r="I32" s="52">
        <f>_xlfn.IFERROR(VLOOKUP($A32,'Provider Level Data'!$B$19:$AB$259,I$1,FALSE),0)*$F32</f>
        <v>4511</v>
      </c>
      <c r="J32" s="52">
        <f>_xlfn.IFERROR(VLOOKUP($A32,'Provider Level Data'!$B$19:$AB$259,J$1,FALSE),0)*$F32</f>
        <v>26596</v>
      </c>
      <c r="K32" s="52">
        <f>_xlfn.IFERROR(VLOOKUP($A32,'Provider Level Data'!$B$19:$AB$259,K$1,FALSE),0)*$F32</f>
        <v>5340</v>
      </c>
      <c r="L32" s="52">
        <f>_xlfn.IFERROR(VLOOKUP($A32,'Provider Level Data'!$B$19:$AB$259,L$1,FALSE),0)*$F32</f>
        <v>0</v>
      </c>
      <c r="M32" s="52">
        <f>_xlfn.IFERROR(VLOOKUP($A32,'Provider Level Data'!$B$19:$AB$259,M$1,FALSE),0)*$F32</f>
        <v>4</v>
      </c>
      <c r="N32" s="52">
        <f>_xlfn.IFERROR(VLOOKUP($A32,'Provider Level Data'!$B$19:$AB$259,N$1,FALSE),0)*$F32</f>
        <v>5344</v>
      </c>
      <c r="P32" t="s">
        <v>365</v>
      </c>
      <c r="Q32" t="s">
        <v>123</v>
      </c>
    </row>
    <row r="33" spans="1:17" ht="12.75">
      <c r="A33" s="35" t="s">
        <v>107</v>
      </c>
      <c r="B33" s="35" t="s">
        <v>311</v>
      </c>
      <c r="C33" s="35" t="s">
        <v>339</v>
      </c>
      <c r="D33" s="35" t="s">
        <v>107</v>
      </c>
      <c r="E33" s="35" t="s">
        <v>339</v>
      </c>
      <c r="F33" s="69">
        <v>1</v>
      </c>
      <c r="G33" s="52">
        <f>_xlfn.IFERROR(VLOOKUP($A33,'Provider Level Data'!$B$19:$AB$259,G$1,FALSE),0)*$F33</f>
        <v>13143</v>
      </c>
      <c r="H33" s="52">
        <f>_xlfn.IFERROR(VLOOKUP($A33,'Provider Level Data'!$B$19:$AB$259,H$1,FALSE),0)*$F33</f>
        <v>0</v>
      </c>
      <c r="I33" s="52">
        <f>_xlfn.IFERROR(VLOOKUP($A33,'Provider Level Data'!$B$19:$AB$259,I$1,FALSE),0)*$F33</f>
        <v>1240</v>
      </c>
      <c r="J33" s="52">
        <f>_xlfn.IFERROR(VLOOKUP($A33,'Provider Level Data'!$B$19:$AB$259,J$1,FALSE),0)*$F33</f>
        <v>14383</v>
      </c>
      <c r="K33" s="52">
        <f>_xlfn.IFERROR(VLOOKUP($A33,'Provider Level Data'!$B$19:$AB$259,K$1,FALSE),0)*$F33</f>
        <v>2958</v>
      </c>
      <c r="L33" s="52">
        <f>_xlfn.IFERROR(VLOOKUP($A33,'Provider Level Data'!$B$19:$AB$259,L$1,FALSE),0)*$F33</f>
        <v>0</v>
      </c>
      <c r="M33" s="52">
        <f>_xlfn.IFERROR(VLOOKUP($A33,'Provider Level Data'!$B$19:$AB$259,M$1,FALSE),0)*$F33</f>
        <v>0</v>
      </c>
      <c r="N33" s="52">
        <f>_xlfn.IFERROR(VLOOKUP($A33,'Provider Level Data'!$B$19:$AB$259,N$1,FALSE),0)*$F33</f>
        <v>2958</v>
      </c>
      <c r="P33" t="s">
        <v>345</v>
      </c>
      <c r="Q33" t="s">
        <v>150</v>
      </c>
    </row>
    <row r="34" spans="1:17" ht="12.75">
      <c r="A34" s="35" t="s">
        <v>57</v>
      </c>
      <c r="B34" s="35" t="s">
        <v>311</v>
      </c>
      <c r="C34" s="35" t="s">
        <v>341</v>
      </c>
      <c r="D34" s="35" t="s">
        <v>57</v>
      </c>
      <c r="E34" s="35" t="s">
        <v>341</v>
      </c>
      <c r="F34" s="69">
        <v>1</v>
      </c>
      <c r="G34" s="52">
        <f>_xlfn.IFERROR(VLOOKUP($A34,'Provider Level Data'!$B$19:$AB$259,G$1,FALSE),0)*$F34</f>
        <v>6909</v>
      </c>
      <c r="H34" s="52">
        <f>_xlfn.IFERROR(VLOOKUP($A34,'Provider Level Data'!$B$19:$AB$259,H$1,FALSE),0)*$F34</f>
        <v>0</v>
      </c>
      <c r="I34" s="52">
        <f>_xlfn.IFERROR(VLOOKUP($A34,'Provider Level Data'!$B$19:$AB$259,I$1,FALSE),0)*$F34</f>
        <v>8344</v>
      </c>
      <c r="J34" s="52">
        <f>_xlfn.IFERROR(VLOOKUP($A34,'Provider Level Data'!$B$19:$AB$259,J$1,FALSE),0)*$F34</f>
        <v>15253</v>
      </c>
      <c r="K34" s="52">
        <f>_xlfn.IFERROR(VLOOKUP($A34,'Provider Level Data'!$B$19:$AB$259,K$1,FALSE),0)*$F34</f>
        <v>3019</v>
      </c>
      <c r="L34" s="52">
        <f>_xlfn.IFERROR(VLOOKUP($A34,'Provider Level Data'!$B$19:$AB$259,L$1,FALSE),0)*$F34</f>
        <v>0</v>
      </c>
      <c r="M34" s="52">
        <f>_xlfn.IFERROR(VLOOKUP($A34,'Provider Level Data'!$B$19:$AB$259,M$1,FALSE),0)*$F34</f>
        <v>329</v>
      </c>
      <c r="N34" s="52">
        <f>_xlfn.IFERROR(VLOOKUP($A34,'Provider Level Data'!$B$19:$AB$259,N$1,FALSE),0)*$F34</f>
        <v>3348</v>
      </c>
      <c r="P34" t="s">
        <v>368</v>
      </c>
      <c r="Q34" t="s">
        <v>96</v>
      </c>
    </row>
    <row r="35" spans="1:17" ht="12.75">
      <c r="A35" s="35" t="s">
        <v>259</v>
      </c>
      <c r="B35" s="35" t="s">
        <v>311</v>
      </c>
      <c r="C35" s="35" t="s">
        <v>336</v>
      </c>
      <c r="D35" s="35" t="s">
        <v>778</v>
      </c>
      <c r="E35" s="35" t="s">
        <v>779</v>
      </c>
      <c r="F35" s="69">
        <v>1</v>
      </c>
      <c r="G35" s="52">
        <f>_xlfn.IFERROR(VLOOKUP($A35,'Provider Level Data'!$B$19:$AB$259,G$1,FALSE),0)*$F35</f>
        <v>0</v>
      </c>
      <c r="H35" s="52">
        <f>_xlfn.IFERROR(VLOOKUP($A35,'Provider Level Data'!$B$19:$AB$259,H$1,FALSE),0)*$F35</f>
        <v>0</v>
      </c>
      <c r="I35" s="52">
        <f>_xlfn.IFERROR(VLOOKUP($A35,'Provider Level Data'!$B$19:$AB$259,I$1,FALSE),0)*$F35</f>
        <v>3083</v>
      </c>
      <c r="J35" s="52">
        <f>_xlfn.IFERROR(VLOOKUP($A35,'Provider Level Data'!$B$19:$AB$259,J$1,FALSE),0)*$F35</f>
        <v>3083</v>
      </c>
      <c r="K35" s="52">
        <f>_xlfn.IFERROR(VLOOKUP($A35,'Provider Level Data'!$B$19:$AB$259,K$1,FALSE),0)*$F35</f>
        <v>0</v>
      </c>
      <c r="L35" s="52">
        <f>_xlfn.IFERROR(VLOOKUP($A35,'Provider Level Data'!$B$19:$AB$259,L$1,FALSE),0)*$F35</f>
        <v>0</v>
      </c>
      <c r="M35" s="52">
        <f>_xlfn.IFERROR(VLOOKUP($A35,'Provider Level Data'!$B$19:$AB$259,M$1,FALSE),0)*$F35</f>
        <v>0</v>
      </c>
      <c r="N35" s="52">
        <f>_xlfn.IFERROR(VLOOKUP($A35,'Provider Level Data'!$B$19:$AB$259,N$1,FALSE),0)*$F35</f>
        <v>0</v>
      </c>
      <c r="P35" t="s">
        <v>369</v>
      </c>
      <c r="Q35" t="s">
        <v>95</v>
      </c>
    </row>
    <row r="36" spans="1:17" ht="12.75">
      <c r="A36" s="35" t="s">
        <v>549</v>
      </c>
      <c r="B36" s="35" t="s">
        <v>311</v>
      </c>
      <c r="C36" s="35" t="s">
        <v>576</v>
      </c>
      <c r="D36" s="35" t="s">
        <v>245</v>
      </c>
      <c r="E36" s="35" t="s">
        <v>334</v>
      </c>
      <c r="F36" s="69">
        <v>1</v>
      </c>
      <c r="G36" s="52">
        <f>_xlfn.IFERROR(VLOOKUP($A36,'Provider Level Data'!$B$19:$AB$259,G$1,FALSE),0)*$F36</f>
        <v>0</v>
      </c>
      <c r="H36" s="52">
        <f>_xlfn.IFERROR(VLOOKUP($A36,'Provider Level Data'!$B$19:$AB$259,H$1,FALSE),0)*$F36</f>
        <v>0</v>
      </c>
      <c r="I36" s="52">
        <f>_xlfn.IFERROR(VLOOKUP($A36,'Provider Level Data'!$B$19:$AB$259,I$1,FALSE),0)*$F36</f>
        <v>4484</v>
      </c>
      <c r="J36" s="52">
        <f>_xlfn.IFERROR(VLOOKUP($A36,'Provider Level Data'!$B$19:$AB$259,J$1,FALSE),0)*$F36</f>
        <v>4484</v>
      </c>
      <c r="K36" s="52">
        <f>_xlfn.IFERROR(VLOOKUP($A36,'Provider Level Data'!$B$19:$AB$259,K$1,FALSE),0)*$F36</f>
        <v>0</v>
      </c>
      <c r="L36" s="52">
        <f>_xlfn.IFERROR(VLOOKUP($A36,'Provider Level Data'!$B$19:$AB$259,L$1,FALSE),0)*$F36</f>
        <v>0</v>
      </c>
      <c r="M36" s="52">
        <f>_xlfn.IFERROR(VLOOKUP($A36,'Provider Level Data'!$B$19:$AB$259,M$1,FALSE),0)*$F36</f>
        <v>0</v>
      </c>
      <c r="N36" s="52">
        <f>_xlfn.IFERROR(VLOOKUP($A36,'Provider Level Data'!$B$19:$AB$259,N$1,FALSE),0)*$F36</f>
        <v>0</v>
      </c>
      <c r="P36" t="s">
        <v>354</v>
      </c>
      <c r="Q36" t="s">
        <v>135</v>
      </c>
    </row>
    <row r="37" spans="1:17" ht="12.75">
      <c r="A37" s="35" t="s">
        <v>118</v>
      </c>
      <c r="B37" s="35" t="s">
        <v>311</v>
      </c>
      <c r="C37" s="35" t="s">
        <v>582</v>
      </c>
      <c r="D37" s="35" t="s">
        <v>118</v>
      </c>
      <c r="E37" s="35" t="s">
        <v>582</v>
      </c>
      <c r="F37" s="69">
        <v>1</v>
      </c>
      <c r="G37" s="52">
        <f>_xlfn.IFERROR(VLOOKUP($A37,'Provider Level Data'!$B$19:$AB$259,G$1,FALSE),0)*$F37</f>
        <v>9768</v>
      </c>
      <c r="H37" s="52">
        <f>_xlfn.IFERROR(VLOOKUP($A37,'Provider Level Data'!$B$19:$AB$259,H$1,FALSE),0)*$F37</f>
        <v>0</v>
      </c>
      <c r="I37" s="52">
        <f>_xlfn.IFERROR(VLOOKUP($A37,'Provider Level Data'!$B$19:$AB$259,I$1,FALSE),0)*$F37</f>
        <v>0</v>
      </c>
      <c r="J37" s="52">
        <f>_xlfn.IFERROR(VLOOKUP($A37,'Provider Level Data'!$B$19:$AB$259,J$1,FALSE),0)*$F37</f>
        <v>9768</v>
      </c>
      <c r="K37" s="52">
        <f>_xlfn.IFERROR(VLOOKUP($A37,'Provider Level Data'!$B$19:$AB$259,K$1,FALSE),0)*$F37</f>
        <v>2173</v>
      </c>
      <c r="L37" s="52">
        <f>_xlfn.IFERROR(VLOOKUP($A37,'Provider Level Data'!$B$19:$AB$259,L$1,FALSE),0)*$F37</f>
        <v>0</v>
      </c>
      <c r="M37" s="52">
        <f>_xlfn.IFERROR(VLOOKUP($A37,'Provider Level Data'!$B$19:$AB$259,M$1,FALSE),0)*$F37</f>
        <v>0</v>
      </c>
      <c r="N37" s="52">
        <f>_xlfn.IFERROR(VLOOKUP($A37,'Provider Level Data'!$B$19:$AB$259,N$1,FALSE),0)*$F37</f>
        <v>2173</v>
      </c>
      <c r="P37" t="s">
        <v>374</v>
      </c>
      <c r="Q37" t="s">
        <v>71</v>
      </c>
    </row>
    <row r="38" spans="1:17" ht="12.75">
      <c r="A38" s="35" t="s">
        <v>155</v>
      </c>
      <c r="B38" s="35" t="s">
        <v>311</v>
      </c>
      <c r="C38" s="35" t="s">
        <v>323</v>
      </c>
      <c r="D38" s="35" t="s">
        <v>155</v>
      </c>
      <c r="E38" s="35" t="s">
        <v>323</v>
      </c>
      <c r="F38" s="69">
        <v>1</v>
      </c>
      <c r="G38" s="52">
        <f>_xlfn.IFERROR(VLOOKUP($A38,'Provider Level Data'!$B$19:$AB$259,G$1,FALSE),0)*$F38</f>
        <v>12867</v>
      </c>
      <c r="H38" s="52">
        <f>_xlfn.IFERROR(VLOOKUP($A38,'Provider Level Data'!$B$19:$AB$259,H$1,FALSE),0)*$F38</f>
        <v>0</v>
      </c>
      <c r="I38" s="52">
        <f>_xlfn.IFERROR(VLOOKUP($A38,'Provider Level Data'!$B$19:$AB$259,I$1,FALSE),0)*$F38</f>
        <v>0</v>
      </c>
      <c r="J38" s="52">
        <f>_xlfn.IFERROR(VLOOKUP($A38,'Provider Level Data'!$B$19:$AB$259,J$1,FALSE),0)*$F38</f>
        <v>12867</v>
      </c>
      <c r="K38" s="52">
        <f>_xlfn.IFERROR(VLOOKUP($A38,'Provider Level Data'!$B$19:$AB$259,K$1,FALSE),0)*$F38</f>
        <v>2930</v>
      </c>
      <c r="L38" s="52">
        <f>_xlfn.IFERROR(VLOOKUP($A38,'Provider Level Data'!$B$19:$AB$259,L$1,FALSE),0)*$F38</f>
        <v>0</v>
      </c>
      <c r="M38" s="52">
        <f>_xlfn.IFERROR(VLOOKUP($A38,'Provider Level Data'!$B$19:$AB$259,M$1,FALSE),0)*$F38</f>
        <v>0</v>
      </c>
      <c r="N38" s="52">
        <f>_xlfn.IFERROR(VLOOKUP($A38,'Provider Level Data'!$B$19:$AB$259,N$1,FALSE),0)*$F38</f>
        <v>2930</v>
      </c>
      <c r="P38" t="s">
        <v>377</v>
      </c>
      <c r="Q38" t="s">
        <v>145</v>
      </c>
    </row>
    <row r="39" spans="1:17" ht="12.75">
      <c r="A39" s="35" t="s">
        <v>246</v>
      </c>
      <c r="B39" s="35" t="s">
        <v>311</v>
      </c>
      <c r="C39" s="35" t="s">
        <v>340</v>
      </c>
      <c r="D39" s="35" t="s">
        <v>114</v>
      </c>
      <c r="E39" s="35" t="s">
        <v>317</v>
      </c>
      <c r="F39" s="69">
        <v>1</v>
      </c>
      <c r="G39" s="52">
        <f>_xlfn.IFERROR(VLOOKUP($A39,'Provider Level Data'!$B$19:$AB$259,G$1,FALSE),0)*$F39</f>
        <v>0</v>
      </c>
      <c r="H39" s="52">
        <f>_xlfn.IFERROR(VLOOKUP($A39,'Provider Level Data'!$B$19:$AB$259,H$1,FALSE),0)*$F39</f>
        <v>0</v>
      </c>
      <c r="I39" s="52">
        <f>_xlfn.IFERROR(VLOOKUP($A39,'Provider Level Data'!$B$19:$AB$259,I$1,FALSE),0)*$F39</f>
        <v>9674</v>
      </c>
      <c r="J39" s="52">
        <f>_xlfn.IFERROR(VLOOKUP($A39,'Provider Level Data'!$B$19:$AB$259,J$1,FALSE),0)*$F39</f>
        <v>9674</v>
      </c>
      <c r="K39" s="52">
        <f>_xlfn.IFERROR(VLOOKUP($A39,'Provider Level Data'!$B$19:$AB$259,K$1,FALSE),0)*$F39</f>
        <v>0</v>
      </c>
      <c r="L39" s="52">
        <f>_xlfn.IFERROR(VLOOKUP($A39,'Provider Level Data'!$B$19:$AB$259,L$1,FALSE),0)*$F39</f>
        <v>0</v>
      </c>
      <c r="M39" s="52">
        <f>_xlfn.IFERROR(VLOOKUP($A39,'Provider Level Data'!$B$19:$AB$259,M$1,FALSE),0)*$F39</f>
        <v>382</v>
      </c>
      <c r="N39" s="52">
        <f>_xlfn.IFERROR(VLOOKUP($A39,'Provider Level Data'!$B$19:$AB$259,N$1,FALSE),0)*$F39</f>
        <v>382</v>
      </c>
      <c r="P39" t="s">
        <v>379</v>
      </c>
      <c r="Q39" t="s">
        <v>79</v>
      </c>
    </row>
    <row r="40" spans="1:14" ht="12.75">
      <c r="A40" s="35" t="s">
        <v>35</v>
      </c>
      <c r="B40" s="35" t="s">
        <v>343</v>
      </c>
      <c r="C40" s="35" t="s">
        <v>344</v>
      </c>
      <c r="D40" s="35" t="s">
        <v>154</v>
      </c>
      <c r="E40" s="35" t="s">
        <v>402</v>
      </c>
      <c r="F40" s="69">
        <v>1</v>
      </c>
      <c r="G40" s="52">
        <f>_xlfn.IFERROR(VLOOKUP($A40,'Provider Level Data'!$B$19:$AB$259,G$1,FALSE),0)*$F40</f>
        <v>0</v>
      </c>
      <c r="H40" s="52">
        <f>_xlfn.IFERROR(VLOOKUP($A40,'Provider Level Data'!$B$19:$AB$259,H$1,FALSE),0)*$F40</f>
        <v>0</v>
      </c>
      <c r="I40" s="52">
        <f>_xlfn.IFERROR(VLOOKUP($A40,'Provider Level Data'!$B$19:$AB$259,I$1,FALSE),0)*$F40</f>
        <v>6765</v>
      </c>
      <c r="J40" s="52">
        <f>_xlfn.IFERROR(VLOOKUP($A40,'Provider Level Data'!$B$19:$AB$259,J$1,FALSE),0)*$F40</f>
        <v>6765</v>
      </c>
      <c r="K40" s="52">
        <f>_xlfn.IFERROR(VLOOKUP($A40,'Provider Level Data'!$B$19:$AB$259,K$1,FALSE),0)*$F40</f>
        <v>0</v>
      </c>
      <c r="L40" s="52">
        <f>_xlfn.IFERROR(VLOOKUP($A40,'Provider Level Data'!$B$19:$AB$259,L$1,FALSE),0)*$F40</f>
        <v>0</v>
      </c>
      <c r="M40" s="52">
        <f>_xlfn.IFERROR(VLOOKUP($A40,'Provider Level Data'!$B$19:$AB$259,M$1,FALSE),0)*$F40</f>
        <v>0</v>
      </c>
      <c r="N40" s="52">
        <f>_xlfn.IFERROR(VLOOKUP($A40,'Provider Level Data'!$B$19:$AB$259,N$1,FALSE),0)*$F40</f>
        <v>0</v>
      </c>
    </row>
    <row r="41" spans="1:17" ht="12.75">
      <c r="A41" s="35" t="s">
        <v>260</v>
      </c>
      <c r="B41" s="35" t="s">
        <v>343</v>
      </c>
      <c r="C41" s="35" t="s">
        <v>346</v>
      </c>
      <c r="D41" s="35" t="s">
        <v>154</v>
      </c>
      <c r="E41" s="35" t="s">
        <v>402</v>
      </c>
      <c r="F41" s="69">
        <v>1</v>
      </c>
      <c r="G41" s="52">
        <f>_xlfn.IFERROR(VLOOKUP($A41,'Provider Level Data'!$B$19:$AB$259,G$1,FALSE),0)*$F41</f>
        <v>0</v>
      </c>
      <c r="H41" s="52">
        <f>_xlfn.IFERROR(VLOOKUP($A41,'Provider Level Data'!$B$19:$AB$259,H$1,FALSE),0)*$F41</f>
        <v>0</v>
      </c>
      <c r="I41" s="52">
        <f>_xlfn.IFERROR(VLOOKUP($A41,'Provider Level Data'!$B$19:$AB$259,I$1,FALSE),0)*$F41</f>
        <v>3378</v>
      </c>
      <c r="J41" s="52">
        <f>_xlfn.IFERROR(VLOOKUP($A41,'Provider Level Data'!$B$19:$AB$259,J$1,FALSE),0)*$F41</f>
        <v>3378</v>
      </c>
      <c r="K41" s="52">
        <f>_xlfn.IFERROR(VLOOKUP($A41,'Provider Level Data'!$B$19:$AB$259,K$1,FALSE),0)*$F41</f>
        <v>0</v>
      </c>
      <c r="L41" s="52">
        <f>_xlfn.IFERROR(VLOOKUP($A41,'Provider Level Data'!$B$19:$AB$259,L$1,FALSE),0)*$F41</f>
        <v>0</v>
      </c>
      <c r="M41" s="52">
        <f>_xlfn.IFERROR(VLOOKUP($A41,'Provider Level Data'!$B$19:$AB$259,M$1,FALSE),0)*$F41</f>
        <v>0</v>
      </c>
      <c r="N41" s="52">
        <f>_xlfn.IFERROR(VLOOKUP($A41,'Provider Level Data'!$B$19:$AB$259,N$1,FALSE),0)*$F41</f>
        <v>0</v>
      </c>
      <c r="P41" t="s">
        <v>381</v>
      </c>
      <c r="Q41" t="s">
        <v>124</v>
      </c>
    </row>
    <row r="42" spans="1:17" ht="12.75">
      <c r="A42" s="35" t="s">
        <v>80</v>
      </c>
      <c r="B42" s="35" t="s">
        <v>343</v>
      </c>
      <c r="C42" s="35" t="s">
        <v>332</v>
      </c>
      <c r="D42" s="35" t="s">
        <v>80</v>
      </c>
      <c r="E42" s="35" t="s">
        <v>332</v>
      </c>
      <c r="F42" s="69">
        <v>1</v>
      </c>
      <c r="G42" s="52">
        <f>_xlfn.IFERROR(VLOOKUP($A42,'Provider Level Data'!$B$19:$AB$259,G$1,FALSE),0)*$F42</f>
        <v>12081</v>
      </c>
      <c r="H42" s="52">
        <f>_xlfn.IFERROR(VLOOKUP($A42,'Provider Level Data'!$B$19:$AB$259,H$1,FALSE),0)*$F42</f>
        <v>0</v>
      </c>
      <c r="I42" s="52">
        <f>_xlfn.IFERROR(VLOOKUP($A42,'Provider Level Data'!$B$19:$AB$259,I$1,FALSE),0)*$F42</f>
        <v>0</v>
      </c>
      <c r="J42" s="52">
        <f>_xlfn.IFERROR(VLOOKUP($A42,'Provider Level Data'!$B$19:$AB$259,J$1,FALSE),0)*$F42</f>
        <v>12081</v>
      </c>
      <c r="K42" s="52">
        <f>_xlfn.IFERROR(VLOOKUP($A42,'Provider Level Data'!$B$19:$AB$259,K$1,FALSE),0)*$F42</f>
        <v>1999</v>
      </c>
      <c r="L42" s="52">
        <f>_xlfn.IFERROR(VLOOKUP($A42,'Provider Level Data'!$B$19:$AB$259,L$1,FALSE),0)*$F42</f>
        <v>0</v>
      </c>
      <c r="M42" s="52">
        <f>_xlfn.IFERROR(VLOOKUP($A42,'Provider Level Data'!$B$19:$AB$259,M$1,FALSE),0)*$F42</f>
        <v>0</v>
      </c>
      <c r="N42" s="52">
        <f>_xlfn.IFERROR(VLOOKUP($A42,'Provider Level Data'!$B$19:$AB$259,N$1,FALSE),0)*$F42</f>
        <v>1999</v>
      </c>
      <c r="P42" t="s">
        <v>378</v>
      </c>
      <c r="Q42" t="s">
        <v>94</v>
      </c>
    </row>
    <row r="43" spans="1:17" ht="12.75">
      <c r="A43" s="35" t="s">
        <v>70</v>
      </c>
      <c r="B43" s="35" t="s">
        <v>343</v>
      </c>
      <c r="C43" s="35" t="s">
        <v>349</v>
      </c>
      <c r="D43" s="35" t="s">
        <v>70</v>
      </c>
      <c r="E43" s="35" t="s">
        <v>349</v>
      </c>
      <c r="F43" s="69">
        <v>1</v>
      </c>
      <c r="G43" s="52">
        <f>_xlfn.IFERROR(VLOOKUP($A43,'Provider Level Data'!$B$19:$AB$259,G$1,FALSE),0)*$F43</f>
        <v>6623</v>
      </c>
      <c r="H43" s="52">
        <f>_xlfn.IFERROR(VLOOKUP($A43,'Provider Level Data'!$B$19:$AB$259,H$1,FALSE),0)*$F43</f>
        <v>0</v>
      </c>
      <c r="I43" s="52">
        <f>_xlfn.IFERROR(VLOOKUP($A43,'Provider Level Data'!$B$19:$AB$259,I$1,FALSE),0)*$F43</f>
        <v>1128</v>
      </c>
      <c r="J43" s="52">
        <f>_xlfn.IFERROR(VLOOKUP($A43,'Provider Level Data'!$B$19:$AB$259,J$1,FALSE),0)*$F43</f>
        <v>7751</v>
      </c>
      <c r="K43" s="52">
        <f>_xlfn.IFERROR(VLOOKUP($A43,'Provider Level Data'!$B$19:$AB$259,K$1,FALSE),0)*$F43</f>
        <v>1608</v>
      </c>
      <c r="L43" s="52">
        <f>_xlfn.IFERROR(VLOOKUP($A43,'Provider Level Data'!$B$19:$AB$259,L$1,FALSE),0)*$F43</f>
        <v>0</v>
      </c>
      <c r="M43" s="52">
        <f>_xlfn.IFERROR(VLOOKUP($A43,'Provider Level Data'!$B$19:$AB$259,M$1,FALSE),0)*$F43</f>
        <v>0</v>
      </c>
      <c r="N43" s="52">
        <f>_xlfn.IFERROR(VLOOKUP($A43,'Provider Level Data'!$B$19:$AB$259,N$1,FALSE),0)*$F43</f>
        <v>1608</v>
      </c>
      <c r="P43" t="s">
        <v>384</v>
      </c>
      <c r="Q43" t="s">
        <v>136</v>
      </c>
    </row>
    <row r="44" spans="1:17" ht="12.75">
      <c r="A44" s="35" t="s">
        <v>33</v>
      </c>
      <c r="B44" s="35" t="s">
        <v>343</v>
      </c>
      <c r="C44" s="35" t="s">
        <v>347</v>
      </c>
      <c r="D44" s="35" t="s">
        <v>154</v>
      </c>
      <c r="E44" s="35" t="s">
        <v>402</v>
      </c>
      <c r="F44" s="69">
        <v>0.912</v>
      </c>
      <c r="G44" s="52">
        <f>_xlfn.IFERROR(VLOOKUP($A44,'Provider Level Data'!$B$19:$AB$259,G$1,FALSE),0)*$F44</f>
        <v>0</v>
      </c>
      <c r="H44" s="52">
        <f>_xlfn.IFERROR(VLOOKUP($A44,'Provider Level Data'!$B$19:$AB$259,H$1,FALSE),0)*$F44</f>
        <v>0</v>
      </c>
      <c r="I44" s="52">
        <f>_xlfn.IFERROR(VLOOKUP($A44,'Provider Level Data'!$B$19:$AB$259,I$1,FALSE),0)*$F44</f>
        <v>3069.792</v>
      </c>
      <c r="J44" s="52">
        <f>_xlfn.IFERROR(VLOOKUP($A44,'Provider Level Data'!$B$19:$AB$259,J$1,FALSE),0)*$F44</f>
        <v>3069.792</v>
      </c>
      <c r="K44" s="52">
        <f>_xlfn.IFERROR(VLOOKUP($A44,'Provider Level Data'!$B$19:$AB$259,K$1,FALSE),0)*$F44</f>
        <v>0</v>
      </c>
      <c r="L44" s="52">
        <f>_xlfn.IFERROR(VLOOKUP($A44,'Provider Level Data'!$B$19:$AB$259,L$1,FALSE),0)*$F44</f>
        <v>0</v>
      </c>
      <c r="M44" s="52">
        <f>_xlfn.IFERROR(VLOOKUP($A44,'Provider Level Data'!$B$19:$AB$259,M$1,FALSE),0)*$F44</f>
        <v>0</v>
      </c>
      <c r="N44" s="52">
        <f>_xlfn.IFERROR(VLOOKUP($A44,'Provider Level Data'!$B$19:$AB$259,N$1,FALSE),0)*$F44</f>
        <v>0</v>
      </c>
      <c r="P44" t="s">
        <v>357</v>
      </c>
      <c r="Q44" t="s">
        <v>188</v>
      </c>
    </row>
    <row r="45" spans="1:17" ht="12.75">
      <c r="A45" s="35" t="s">
        <v>33</v>
      </c>
      <c r="B45" s="35" t="s">
        <v>343</v>
      </c>
      <c r="C45" s="35" t="s">
        <v>347</v>
      </c>
      <c r="D45" s="35" t="s">
        <v>143</v>
      </c>
      <c r="E45" s="35" t="s">
        <v>577</v>
      </c>
      <c r="F45" s="69">
        <v>0.088</v>
      </c>
      <c r="G45" s="52">
        <f>_xlfn.IFERROR(VLOOKUP($A45,'Provider Level Data'!$B$19:$AB$259,G$1,FALSE),0)*$F45</f>
        <v>0</v>
      </c>
      <c r="H45" s="52">
        <f>_xlfn.IFERROR(VLOOKUP($A45,'Provider Level Data'!$B$19:$AB$259,H$1,FALSE),0)*$F45</f>
        <v>0</v>
      </c>
      <c r="I45" s="52">
        <f>_xlfn.IFERROR(VLOOKUP($A45,'Provider Level Data'!$B$19:$AB$259,I$1,FALSE),0)*$F45</f>
        <v>296.20799999999997</v>
      </c>
      <c r="J45" s="52">
        <f>_xlfn.IFERROR(VLOOKUP($A45,'Provider Level Data'!$B$19:$AB$259,J$1,FALSE),0)*$F45</f>
        <v>296.20799999999997</v>
      </c>
      <c r="K45" s="52">
        <f>_xlfn.IFERROR(VLOOKUP($A45,'Provider Level Data'!$B$19:$AB$259,K$1,FALSE),0)*$F45</f>
        <v>0</v>
      </c>
      <c r="L45" s="52">
        <f>_xlfn.IFERROR(VLOOKUP($A45,'Provider Level Data'!$B$19:$AB$259,L$1,FALSE),0)*$F45</f>
        <v>0</v>
      </c>
      <c r="M45" s="52">
        <f>_xlfn.IFERROR(VLOOKUP($A45,'Provider Level Data'!$B$19:$AB$259,M$1,FALSE),0)*$F45</f>
        <v>0</v>
      </c>
      <c r="N45" s="52">
        <f>_xlfn.IFERROR(VLOOKUP($A45,'Provider Level Data'!$B$19:$AB$259,N$1,FALSE),0)*$F45</f>
        <v>0</v>
      </c>
      <c r="P45" t="s">
        <v>348</v>
      </c>
      <c r="Q45" t="s">
        <v>193</v>
      </c>
    </row>
    <row r="46" spans="1:17" ht="12.75">
      <c r="A46" s="35" t="s">
        <v>143</v>
      </c>
      <c r="B46" s="35" t="s">
        <v>343</v>
      </c>
      <c r="C46" s="35" t="s">
        <v>352</v>
      </c>
      <c r="D46" s="35" t="s">
        <v>143</v>
      </c>
      <c r="E46" s="35" t="s">
        <v>352</v>
      </c>
      <c r="F46" s="69">
        <v>1</v>
      </c>
      <c r="G46" s="52">
        <f>_xlfn.IFERROR(VLOOKUP($A46,'Provider Level Data'!$B$19:$AB$259,G$1,FALSE),0)*$F46</f>
        <v>6229</v>
      </c>
      <c r="H46" s="52">
        <f>_xlfn.IFERROR(VLOOKUP($A46,'Provider Level Data'!$B$19:$AB$259,H$1,FALSE),0)*$F46</f>
        <v>0</v>
      </c>
      <c r="I46" s="52">
        <f>_xlfn.IFERROR(VLOOKUP($A46,'Provider Level Data'!$B$19:$AB$259,I$1,FALSE),0)*$F46</f>
        <v>0</v>
      </c>
      <c r="J46" s="52">
        <f>_xlfn.IFERROR(VLOOKUP($A46,'Provider Level Data'!$B$19:$AB$259,J$1,FALSE),0)*$F46</f>
        <v>6229</v>
      </c>
      <c r="K46" s="52">
        <f>_xlfn.IFERROR(VLOOKUP($A46,'Provider Level Data'!$B$19:$AB$259,K$1,FALSE),0)*$F46</f>
        <v>1606</v>
      </c>
      <c r="L46" s="52">
        <f>_xlfn.IFERROR(VLOOKUP($A46,'Provider Level Data'!$B$19:$AB$259,L$1,FALSE),0)*$F46</f>
        <v>0</v>
      </c>
      <c r="M46" s="52">
        <f>_xlfn.IFERROR(VLOOKUP($A46,'Provider Level Data'!$B$19:$AB$259,M$1,FALSE),0)*$F46</f>
        <v>0</v>
      </c>
      <c r="N46" s="52">
        <f>_xlfn.IFERROR(VLOOKUP($A46,'Provider Level Data'!$B$19:$AB$259,N$1,FALSE),0)*$F46</f>
        <v>1606</v>
      </c>
      <c r="P46" t="s">
        <v>359</v>
      </c>
      <c r="Q46" t="s">
        <v>115</v>
      </c>
    </row>
    <row r="47" spans="1:17" ht="12.75">
      <c r="A47" s="35" t="s">
        <v>98</v>
      </c>
      <c r="B47" s="35" t="s">
        <v>343</v>
      </c>
      <c r="C47" s="35" t="s">
        <v>358</v>
      </c>
      <c r="D47" s="35" t="s">
        <v>98</v>
      </c>
      <c r="E47" s="35" t="s">
        <v>358</v>
      </c>
      <c r="F47" s="69">
        <v>1</v>
      </c>
      <c r="G47" s="52">
        <f>_xlfn.IFERROR(VLOOKUP($A47,'Provider Level Data'!$B$19:$AB$259,G$1,FALSE),0)*$F47</f>
        <v>9970</v>
      </c>
      <c r="H47" s="52">
        <f>_xlfn.IFERROR(VLOOKUP($A47,'Provider Level Data'!$B$19:$AB$259,H$1,FALSE),0)*$F47</f>
        <v>0</v>
      </c>
      <c r="I47" s="52">
        <f>_xlfn.IFERROR(VLOOKUP($A47,'Provider Level Data'!$B$19:$AB$259,I$1,FALSE),0)*$F47</f>
        <v>4416</v>
      </c>
      <c r="J47" s="52">
        <f>_xlfn.IFERROR(VLOOKUP($A47,'Provider Level Data'!$B$19:$AB$259,J$1,FALSE),0)*$F47</f>
        <v>14386</v>
      </c>
      <c r="K47" s="52" t="e">
        <f>_xlfn.IFERROR(VLOOKUP($A47,'Provider Level Data'!$B$19:$AB$259,K$1,FALSE),0)*$F47</f>
        <v>#VALUE!</v>
      </c>
      <c r="L47" s="52" t="e">
        <f>_xlfn.IFERROR(VLOOKUP($A47,'Provider Level Data'!$B$19:$AB$259,L$1,FALSE),0)*$F47</f>
        <v>#VALUE!</v>
      </c>
      <c r="M47" s="52" t="e">
        <f>_xlfn.IFERROR(VLOOKUP($A47,'Provider Level Data'!$B$19:$AB$259,M$1,FALSE),0)*$F47</f>
        <v>#VALUE!</v>
      </c>
      <c r="N47" s="52" t="e">
        <f>_xlfn.IFERROR(VLOOKUP($A47,'Provider Level Data'!$B$19:$AB$259,N$1,FALSE),0)*$F47</f>
        <v>#VALUE!</v>
      </c>
      <c r="P47" t="s">
        <v>390</v>
      </c>
      <c r="Q47" t="s">
        <v>199</v>
      </c>
    </row>
    <row r="48" spans="1:17" ht="12.75">
      <c r="A48" s="35" t="s">
        <v>93</v>
      </c>
      <c r="B48" s="35" t="s">
        <v>343</v>
      </c>
      <c r="C48" s="35" t="s">
        <v>360</v>
      </c>
      <c r="D48" s="35" t="s">
        <v>93</v>
      </c>
      <c r="E48" s="35" t="s">
        <v>360</v>
      </c>
      <c r="F48" s="69">
        <v>1</v>
      </c>
      <c r="G48" s="52">
        <f>_xlfn.IFERROR(VLOOKUP($A48,'Provider Level Data'!$B$19:$AB$259,G$1,FALSE),0)*$F48</f>
        <v>6383</v>
      </c>
      <c r="H48" s="52">
        <f>_xlfn.IFERROR(VLOOKUP($A48,'Provider Level Data'!$B$19:$AB$259,H$1,FALSE),0)*$F48</f>
        <v>0</v>
      </c>
      <c r="I48" s="52">
        <f>_xlfn.IFERROR(VLOOKUP($A48,'Provider Level Data'!$B$19:$AB$259,I$1,FALSE),0)*$F48</f>
        <v>2027</v>
      </c>
      <c r="J48" s="52">
        <f>_xlfn.IFERROR(VLOOKUP($A48,'Provider Level Data'!$B$19:$AB$259,J$1,FALSE),0)*$F48</f>
        <v>8410</v>
      </c>
      <c r="K48" s="52">
        <f>_xlfn.IFERROR(VLOOKUP($A48,'Provider Level Data'!$B$19:$AB$259,K$1,FALSE),0)*$F48</f>
        <v>2641</v>
      </c>
      <c r="L48" s="52">
        <f>_xlfn.IFERROR(VLOOKUP($A48,'Provider Level Data'!$B$19:$AB$259,L$1,FALSE),0)*$F48</f>
        <v>0</v>
      </c>
      <c r="M48" s="52">
        <f>_xlfn.IFERROR(VLOOKUP($A48,'Provider Level Data'!$B$19:$AB$259,M$1,FALSE),0)*$F48</f>
        <v>4</v>
      </c>
      <c r="N48" s="52">
        <f>_xlfn.IFERROR(VLOOKUP($A48,'Provider Level Data'!$B$19:$AB$259,N$1,FALSE),0)*$F48</f>
        <v>2645</v>
      </c>
      <c r="P48" t="s">
        <v>392</v>
      </c>
      <c r="Q48" t="s">
        <v>108</v>
      </c>
    </row>
    <row r="49" spans="1:17" ht="12.75">
      <c r="A49" s="35" t="s">
        <v>242</v>
      </c>
      <c r="B49" s="35" t="s">
        <v>343</v>
      </c>
      <c r="C49" s="35" t="s">
        <v>350</v>
      </c>
      <c r="D49" s="35" t="s">
        <v>81</v>
      </c>
      <c r="E49" s="35" t="s">
        <v>583</v>
      </c>
      <c r="F49" s="69">
        <v>1</v>
      </c>
      <c r="G49" s="52">
        <f>_xlfn.IFERROR(VLOOKUP($A49,'Provider Level Data'!$B$19:$AB$259,G$1,FALSE),0)*$F49</f>
        <v>0</v>
      </c>
      <c r="H49" s="52">
        <f>_xlfn.IFERROR(VLOOKUP($A49,'Provider Level Data'!$B$19:$AB$259,H$1,FALSE),0)*$F49</f>
        <v>0</v>
      </c>
      <c r="I49" s="52">
        <f>_xlfn.IFERROR(VLOOKUP($A49,'Provider Level Data'!$B$19:$AB$259,I$1,FALSE),0)*$F49</f>
        <v>2786</v>
      </c>
      <c r="J49" s="52">
        <f>_xlfn.IFERROR(VLOOKUP($A49,'Provider Level Data'!$B$19:$AB$259,J$1,FALSE),0)*$F49</f>
        <v>2786</v>
      </c>
      <c r="K49" s="52">
        <f>_xlfn.IFERROR(VLOOKUP($A49,'Provider Level Data'!$B$19:$AB$259,K$1,FALSE),0)*$F49</f>
        <v>0</v>
      </c>
      <c r="L49" s="52">
        <f>_xlfn.IFERROR(VLOOKUP($A49,'Provider Level Data'!$B$19:$AB$259,L$1,FALSE),0)*$F49</f>
        <v>0</v>
      </c>
      <c r="M49" s="52">
        <f>_xlfn.IFERROR(VLOOKUP($A49,'Provider Level Data'!$B$19:$AB$259,M$1,FALSE),0)*$F49</f>
        <v>1</v>
      </c>
      <c r="N49" s="52">
        <f>_xlfn.IFERROR(VLOOKUP($A49,'Provider Level Data'!$B$19:$AB$259,N$1,FALSE),0)*$F49</f>
        <v>1</v>
      </c>
      <c r="P49" t="s">
        <v>394</v>
      </c>
      <c r="Q49" t="s">
        <v>53</v>
      </c>
    </row>
    <row r="50" spans="1:17" ht="12.75">
      <c r="A50" s="35" t="s">
        <v>81</v>
      </c>
      <c r="B50" s="35" t="s">
        <v>343</v>
      </c>
      <c r="C50" s="35" t="s">
        <v>583</v>
      </c>
      <c r="D50" s="35" t="s">
        <v>81</v>
      </c>
      <c r="E50" s="35" t="s">
        <v>583</v>
      </c>
      <c r="F50" s="69">
        <v>1</v>
      </c>
      <c r="G50" s="52">
        <f>_xlfn.IFERROR(VLOOKUP($A50,'Provider Level Data'!$B$19:$AB$259,G$1,FALSE),0)*$F50</f>
        <v>14559</v>
      </c>
      <c r="H50" s="52">
        <f>_xlfn.IFERROR(VLOOKUP($A50,'Provider Level Data'!$B$19:$AB$259,H$1,FALSE),0)*$F50</f>
        <v>0</v>
      </c>
      <c r="I50" s="52">
        <f>_xlfn.IFERROR(VLOOKUP($A50,'Provider Level Data'!$B$19:$AB$259,I$1,FALSE),0)*$F50</f>
        <v>6392</v>
      </c>
      <c r="J50" s="52">
        <f>_xlfn.IFERROR(VLOOKUP($A50,'Provider Level Data'!$B$19:$AB$259,J$1,FALSE),0)*$F50</f>
        <v>20951</v>
      </c>
      <c r="K50" s="52">
        <f>_xlfn.IFERROR(VLOOKUP($A50,'Provider Level Data'!$B$19:$AB$259,K$1,FALSE),0)*$F50</f>
        <v>3461</v>
      </c>
      <c r="L50" s="52">
        <f>_xlfn.IFERROR(VLOOKUP($A50,'Provider Level Data'!$B$19:$AB$259,L$1,FALSE),0)*$F50</f>
        <v>0</v>
      </c>
      <c r="M50" s="52">
        <f>_xlfn.IFERROR(VLOOKUP($A50,'Provider Level Data'!$B$19:$AB$259,M$1,FALSE),0)*$F50</f>
        <v>229</v>
      </c>
      <c r="N50" s="52">
        <f>_xlfn.IFERROR(VLOOKUP($A50,'Provider Level Data'!$B$19:$AB$259,N$1,FALSE),0)*$F50</f>
        <v>3690</v>
      </c>
      <c r="P50" t="s">
        <v>396</v>
      </c>
      <c r="Q50" t="s">
        <v>132</v>
      </c>
    </row>
    <row r="51" spans="1:17" ht="12.75">
      <c r="A51" s="35" t="s">
        <v>249</v>
      </c>
      <c r="B51" s="35" t="s">
        <v>343</v>
      </c>
      <c r="C51" s="35" t="s">
        <v>353</v>
      </c>
      <c r="D51" s="35" t="s">
        <v>778</v>
      </c>
      <c r="E51" s="35" t="s">
        <v>779</v>
      </c>
      <c r="F51" s="69">
        <v>1</v>
      </c>
      <c r="G51" s="52">
        <f>_xlfn.IFERROR(VLOOKUP($A51,'Provider Level Data'!$B$19:$AB$259,G$1,FALSE),0)*$F51</f>
        <v>0</v>
      </c>
      <c r="H51" s="52">
        <f>_xlfn.IFERROR(VLOOKUP($A51,'Provider Level Data'!$B$19:$AB$259,H$1,FALSE),0)*$F51</f>
        <v>0</v>
      </c>
      <c r="I51" s="52">
        <f>_xlfn.IFERROR(VLOOKUP($A51,'Provider Level Data'!$B$19:$AB$259,I$1,FALSE),0)*$F51</f>
        <v>8059</v>
      </c>
      <c r="J51" s="52">
        <f>_xlfn.IFERROR(VLOOKUP($A51,'Provider Level Data'!$B$19:$AB$259,J$1,FALSE),0)*$F51</f>
        <v>8059</v>
      </c>
      <c r="K51" s="52">
        <f>_xlfn.IFERROR(VLOOKUP($A51,'Provider Level Data'!$B$19:$AB$259,K$1,FALSE),0)*$F51</f>
        <v>0</v>
      </c>
      <c r="L51" s="52">
        <f>_xlfn.IFERROR(VLOOKUP($A51,'Provider Level Data'!$B$19:$AB$259,L$1,FALSE),0)*$F51</f>
        <v>0</v>
      </c>
      <c r="M51" s="52">
        <f>_xlfn.IFERROR(VLOOKUP($A51,'Provider Level Data'!$B$19:$AB$259,M$1,FALSE),0)*$F51</f>
        <v>0</v>
      </c>
      <c r="N51" s="52">
        <f>_xlfn.IFERROR(VLOOKUP($A51,'Provider Level Data'!$B$19:$AB$259,N$1,FALSE),0)*$F51</f>
        <v>0</v>
      </c>
      <c r="P51" t="s">
        <v>371</v>
      </c>
      <c r="Q51" t="s">
        <v>148</v>
      </c>
    </row>
    <row r="52" spans="1:17" ht="12.75">
      <c r="A52" s="35" t="s">
        <v>161</v>
      </c>
      <c r="B52" s="35" t="s">
        <v>343</v>
      </c>
      <c r="C52" s="35" t="s">
        <v>584</v>
      </c>
      <c r="D52" s="35" t="s">
        <v>161</v>
      </c>
      <c r="E52" s="35" t="s">
        <v>584</v>
      </c>
      <c r="F52" s="69">
        <v>1</v>
      </c>
      <c r="G52" s="52">
        <f>_xlfn.IFERROR(VLOOKUP($A52,'Provider Level Data'!$B$19:$AB$259,G$1,FALSE),0)*$F52</f>
        <v>19538</v>
      </c>
      <c r="H52" s="52">
        <f>_xlfn.IFERROR(VLOOKUP($A52,'Provider Level Data'!$B$19:$AB$259,H$1,FALSE),0)*$F52</f>
        <v>0</v>
      </c>
      <c r="I52" s="52">
        <f>_xlfn.IFERROR(VLOOKUP($A52,'Provider Level Data'!$B$19:$AB$259,I$1,FALSE),0)*$F52</f>
        <v>10762</v>
      </c>
      <c r="J52" s="52">
        <f>_xlfn.IFERROR(VLOOKUP($A52,'Provider Level Data'!$B$19:$AB$259,J$1,FALSE),0)*$F52</f>
        <v>30300</v>
      </c>
      <c r="K52" s="52">
        <f>_xlfn.IFERROR(VLOOKUP($A52,'Provider Level Data'!$B$19:$AB$259,K$1,FALSE),0)*$F52</f>
        <v>8425</v>
      </c>
      <c r="L52" s="52">
        <f>_xlfn.IFERROR(VLOOKUP($A52,'Provider Level Data'!$B$19:$AB$259,L$1,FALSE),0)*$F52</f>
        <v>0</v>
      </c>
      <c r="M52" s="52">
        <f>_xlfn.IFERROR(VLOOKUP($A52,'Provider Level Data'!$B$19:$AB$259,M$1,FALSE),0)*$F52</f>
        <v>4</v>
      </c>
      <c r="N52" s="52">
        <f>_xlfn.IFERROR(VLOOKUP($A52,'Provider Level Data'!$B$19:$AB$259,N$1,FALSE),0)*$F52</f>
        <v>8429</v>
      </c>
      <c r="P52" t="s">
        <v>399</v>
      </c>
      <c r="Q52" t="s">
        <v>76</v>
      </c>
    </row>
    <row r="53" spans="1:17" ht="12.75">
      <c r="A53" s="35" t="s">
        <v>205</v>
      </c>
      <c r="B53" s="35" t="s">
        <v>343</v>
      </c>
      <c r="C53" s="35" t="s">
        <v>356</v>
      </c>
      <c r="D53" s="35" t="s">
        <v>161</v>
      </c>
      <c r="E53" s="35" t="s">
        <v>584</v>
      </c>
      <c r="F53" s="69">
        <v>0.52</v>
      </c>
      <c r="G53" s="52">
        <f>_xlfn.IFERROR(VLOOKUP($A53,'Provider Level Data'!$B$19:$AB$259,G$1,FALSE),0)*$F53</f>
        <v>0</v>
      </c>
      <c r="H53" s="52">
        <f>_xlfn.IFERROR(VLOOKUP($A53,'Provider Level Data'!$B$19:$AB$259,H$1,FALSE),0)*$F53</f>
        <v>0</v>
      </c>
      <c r="I53" s="52">
        <f>_xlfn.IFERROR(VLOOKUP($A53,'Provider Level Data'!$B$19:$AB$259,I$1,FALSE),0)*$F53</f>
        <v>3251.56</v>
      </c>
      <c r="J53" s="52">
        <f>_xlfn.IFERROR(VLOOKUP($A53,'Provider Level Data'!$B$19:$AB$259,J$1,FALSE),0)*$F53</f>
        <v>3251.56</v>
      </c>
      <c r="K53" s="52">
        <f>_xlfn.IFERROR(VLOOKUP($A53,'Provider Level Data'!$B$19:$AB$259,K$1,FALSE),0)*$F53</f>
        <v>0</v>
      </c>
      <c r="L53" s="52">
        <f>_xlfn.IFERROR(VLOOKUP($A53,'Provider Level Data'!$B$19:$AB$259,L$1,FALSE),0)*$F53</f>
        <v>0</v>
      </c>
      <c r="M53" s="52">
        <f>_xlfn.IFERROR(VLOOKUP($A53,'Provider Level Data'!$B$19:$AB$259,M$1,FALSE),0)*$F53</f>
        <v>0</v>
      </c>
      <c r="N53" s="52">
        <f>_xlfn.IFERROR(VLOOKUP($A53,'Provider Level Data'!$B$19:$AB$259,N$1,FALSE),0)*$F53</f>
        <v>0</v>
      </c>
      <c r="P53" t="s">
        <v>400</v>
      </c>
      <c r="Q53" t="s">
        <v>120</v>
      </c>
    </row>
    <row r="54" spans="1:17" ht="12.75">
      <c r="A54" s="35" t="s">
        <v>205</v>
      </c>
      <c r="B54" s="35" t="s">
        <v>343</v>
      </c>
      <c r="C54" s="35" t="s">
        <v>356</v>
      </c>
      <c r="D54" s="35" t="s">
        <v>93</v>
      </c>
      <c r="E54" s="35" t="s">
        <v>360</v>
      </c>
      <c r="F54" s="69">
        <v>0.48</v>
      </c>
      <c r="G54" s="52">
        <f>_xlfn.IFERROR(VLOOKUP($A54,'Provider Level Data'!$B$19:$AB$259,G$1,FALSE),0)*$F54</f>
        <v>0</v>
      </c>
      <c r="H54" s="52">
        <f>_xlfn.IFERROR(VLOOKUP($A54,'Provider Level Data'!$B$19:$AB$259,H$1,FALSE),0)*$F54</f>
        <v>0</v>
      </c>
      <c r="I54" s="52">
        <f>_xlfn.IFERROR(VLOOKUP($A54,'Provider Level Data'!$B$19:$AB$259,I$1,FALSE),0)*$F54</f>
        <v>3001.44</v>
      </c>
      <c r="J54" s="52">
        <f>_xlfn.IFERROR(VLOOKUP($A54,'Provider Level Data'!$B$19:$AB$259,J$1,FALSE),0)*$F54</f>
        <v>3001.44</v>
      </c>
      <c r="K54" s="52">
        <f>_xlfn.IFERROR(VLOOKUP($A54,'Provider Level Data'!$B$19:$AB$259,K$1,FALSE),0)*$F54</f>
        <v>0</v>
      </c>
      <c r="L54" s="52">
        <f>_xlfn.IFERROR(VLOOKUP($A54,'Provider Level Data'!$B$19:$AB$259,L$1,FALSE),0)*$F54</f>
        <v>0</v>
      </c>
      <c r="M54" s="52">
        <f>_xlfn.IFERROR(VLOOKUP($A54,'Provider Level Data'!$B$19:$AB$259,M$1,FALSE),0)*$F54</f>
        <v>0</v>
      </c>
      <c r="N54" s="52">
        <f>_xlfn.IFERROR(VLOOKUP($A54,'Provider Level Data'!$B$19:$AB$259,N$1,FALSE),0)*$F54</f>
        <v>0</v>
      </c>
      <c r="P54" t="s">
        <v>376</v>
      </c>
      <c r="Q54" t="s">
        <v>178</v>
      </c>
    </row>
    <row r="55" spans="1:17" ht="12.75">
      <c r="A55" s="35" t="s">
        <v>38</v>
      </c>
      <c r="B55" s="35" t="s">
        <v>343</v>
      </c>
      <c r="C55" s="35" t="s">
        <v>361</v>
      </c>
      <c r="D55" s="35" t="s">
        <v>93</v>
      </c>
      <c r="E55" s="35" t="s">
        <v>360</v>
      </c>
      <c r="F55" s="69">
        <v>0.39</v>
      </c>
      <c r="G55" s="52">
        <f>_xlfn.IFERROR(VLOOKUP($A55,'Provider Level Data'!$B$19:$AB$259,G$1,FALSE),0)*$F55</f>
        <v>0</v>
      </c>
      <c r="H55" s="52">
        <f>_xlfn.IFERROR(VLOOKUP($A55,'Provider Level Data'!$B$19:$AB$259,H$1,FALSE),0)*$F55</f>
        <v>0</v>
      </c>
      <c r="I55" s="52">
        <f>_xlfn.IFERROR(VLOOKUP($A55,'Provider Level Data'!$B$19:$AB$259,I$1,FALSE),0)*$F55</f>
        <v>827.97</v>
      </c>
      <c r="J55" s="52">
        <f>_xlfn.IFERROR(VLOOKUP($A55,'Provider Level Data'!$B$19:$AB$259,J$1,FALSE),0)*$F55</f>
        <v>827.97</v>
      </c>
      <c r="K55" s="52">
        <f>_xlfn.IFERROR(VLOOKUP($A55,'Provider Level Data'!$B$19:$AB$259,K$1,FALSE),0)*$F55</f>
        <v>0</v>
      </c>
      <c r="L55" s="52">
        <f>_xlfn.IFERROR(VLOOKUP($A55,'Provider Level Data'!$B$19:$AB$259,L$1,FALSE),0)*$F55</f>
        <v>0</v>
      </c>
      <c r="M55" s="52">
        <f>_xlfn.IFERROR(VLOOKUP($A55,'Provider Level Data'!$B$19:$AB$259,M$1,FALSE),0)*$F55</f>
        <v>3.5100000000000002</v>
      </c>
      <c r="N55" s="52">
        <f>_xlfn.IFERROR(VLOOKUP($A55,'Provider Level Data'!$B$19:$AB$259,N$1,FALSE),0)*$F55</f>
        <v>3.5100000000000002</v>
      </c>
      <c r="P55" t="s">
        <v>402</v>
      </c>
      <c r="Q55" t="s">
        <v>154</v>
      </c>
    </row>
    <row r="56" spans="1:17" ht="12.75">
      <c r="A56" s="35" t="s">
        <v>38</v>
      </c>
      <c r="B56" s="35" t="s">
        <v>343</v>
      </c>
      <c r="C56" s="35" t="s">
        <v>361</v>
      </c>
      <c r="D56" s="35" t="s">
        <v>161</v>
      </c>
      <c r="E56" s="35" t="s">
        <v>584</v>
      </c>
      <c r="F56" s="69">
        <v>0.61</v>
      </c>
      <c r="G56" s="52">
        <f>_xlfn.IFERROR(VLOOKUP($A56,'Provider Level Data'!$B$19:$AB$259,G$1,FALSE),0)*$F56</f>
        <v>0</v>
      </c>
      <c r="H56" s="52">
        <f>_xlfn.IFERROR(VLOOKUP($A56,'Provider Level Data'!$B$19:$AB$259,H$1,FALSE),0)*$F56</f>
        <v>0</v>
      </c>
      <c r="I56" s="52">
        <f>_xlfn.IFERROR(VLOOKUP($A56,'Provider Level Data'!$B$19:$AB$259,I$1,FALSE),0)*$F56</f>
        <v>1295.03</v>
      </c>
      <c r="J56" s="52">
        <f>_xlfn.IFERROR(VLOOKUP($A56,'Provider Level Data'!$B$19:$AB$259,J$1,FALSE),0)*$F56</f>
        <v>1295.03</v>
      </c>
      <c r="K56" s="52">
        <f>_xlfn.IFERROR(VLOOKUP($A56,'Provider Level Data'!$B$19:$AB$259,K$1,FALSE),0)*$F56</f>
        <v>0</v>
      </c>
      <c r="L56" s="52">
        <f>_xlfn.IFERROR(VLOOKUP($A56,'Provider Level Data'!$B$19:$AB$259,L$1,FALSE),0)*$F56</f>
        <v>0</v>
      </c>
      <c r="M56" s="52">
        <f>_xlfn.IFERROR(VLOOKUP($A56,'Provider Level Data'!$B$19:$AB$259,M$1,FALSE),0)*$F56</f>
        <v>5.49</v>
      </c>
      <c r="N56" s="52">
        <f>_xlfn.IFERROR(VLOOKUP($A56,'Provider Level Data'!$B$19:$AB$259,N$1,FALSE),0)*$F56</f>
        <v>5.49</v>
      </c>
      <c r="P56" t="s">
        <v>386</v>
      </c>
      <c r="Q56" t="s">
        <v>117</v>
      </c>
    </row>
    <row r="57" spans="1:17" ht="12.75">
      <c r="A57" s="35" t="s">
        <v>182</v>
      </c>
      <c r="B57" s="35" t="s">
        <v>343</v>
      </c>
      <c r="C57" s="35" t="s">
        <v>364</v>
      </c>
      <c r="D57" s="35" t="s">
        <v>182</v>
      </c>
      <c r="E57" s="35" t="s">
        <v>364</v>
      </c>
      <c r="F57" s="69">
        <v>1</v>
      </c>
      <c r="G57" s="52">
        <f>_xlfn.IFERROR(VLOOKUP($A57,'Provider Level Data'!$B$19:$AB$259,G$1,FALSE),0)*$F57</f>
        <v>10143</v>
      </c>
      <c r="H57" s="52">
        <f>_xlfn.IFERROR(VLOOKUP($A57,'Provider Level Data'!$B$19:$AB$259,H$1,FALSE),0)*$F57</f>
        <v>0</v>
      </c>
      <c r="I57" s="52">
        <f>_xlfn.IFERROR(VLOOKUP($A57,'Provider Level Data'!$B$19:$AB$259,I$1,FALSE),0)*$F57</f>
        <v>4705</v>
      </c>
      <c r="J57" s="52">
        <f>_xlfn.IFERROR(VLOOKUP($A57,'Provider Level Data'!$B$19:$AB$259,J$1,FALSE),0)*$F57</f>
        <v>14848</v>
      </c>
      <c r="K57" s="52">
        <f>_xlfn.IFERROR(VLOOKUP($A57,'Provider Level Data'!$B$19:$AB$259,K$1,FALSE),0)*$F57</f>
        <v>3129</v>
      </c>
      <c r="L57" s="52">
        <f>_xlfn.IFERROR(VLOOKUP($A57,'Provider Level Data'!$B$19:$AB$259,L$1,FALSE),0)*$F57</f>
        <v>0</v>
      </c>
      <c r="M57" s="52">
        <f>_xlfn.IFERROR(VLOOKUP($A57,'Provider Level Data'!$B$19:$AB$259,M$1,FALSE),0)*$F57</f>
        <v>9</v>
      </c>
      <c r="N57" s="52">
        <f>_xlfn.IFERROR(VLOOKUP($A57,'Provider Level Data'!$B$19:$AB$259,N$1,FALSE),0)*$F57</f>
        <v>3138</v>
      </c>
      <c r="P57" t="s">
        <v>373</v>
      </c>
      <c r="Q57" t="s">
        <v>179</v>
      </c>
    </row>
    <row r="58" spans="1:17" ht="12.75">
      <c r="A58" s="35" t="s">
        <v>294</v>
      </c>
      <c r="B58" s="35" t="s">
        <v>343</v>
      </c>
      <c r="C58" s="35" t="s">
        <v>366</v>
      </c>
      <c r="D58" s="35" t="s">
        <v>154</v>
      </c>
      <c r="E58" s="35" t="s">
        <v>402</v>
      </c>
      <c r="F58" s="69">
        <v>1</v>
      </c>
      <c r="G58" s="52">
        <f>_xlfn.IFERROR(VLOOKUP($A58,'Provider Level Data'!$B$19:$AB$259,G$1,FALSE),0)*$F58</f>
        <v>0</v>
      </c>
      <c r="H58" s="52">
        <f>_xlfn.IFERROR(VLOOKUP($A58,'Provider Level Data'!$B$19:$AB$259,H$1,FALSE),0)*$F58</f>
        <v>0</v>
      </c>
      <c r="I58" s="52">
        <f>_xlfn.IFERROR(VLOOKUP($A58,'Provider Level Data'!$B$19:$AB$259,I$1,FALSE),0)*$F58</f>
        <v>2304</v>
      </c>
      <c r="J58" s="52">
        <f>_xlfn.IFERROR(VLOOKUP($A58,'Provider Level Data'!$B$19:$AB$259,J$1,FALSE),0)*$F58</f>
        <v>2304</v>
      </c>
      <c r="K58" s="52">
        <f>_xlfn.IFERROR(VLOOKUP($A58,'Provider Level Data'!$B$19:$AB$259,K$1,FALSE),0)*$F58</f>
        <v>0</v>
      </c>
      <c r="L58" s="52">
        <f>_xlfn.IFERROR(VLOOKUP($A58,'Provider Level Data'!$B$19:$AB$259,L$1,FALSE),0)*$F58</f>
        <v>0</v>
      </c>
      <c r="M58" s="52">
        <f>_xlfn.IFERROR(VLOOKUP($A58,'Provider Level Data'!$B$19:$AB$259,M$1,FALSE),0)*$F58</f>
        <v>0</v>
      </c>
      <c r="N58" s="52">
        <f>_xlfn.IFERROR(VLOOKUP($A58,'Provider Level Data'!$B$19:$AB$259,N$1,FALSE),0)*$F58</f>
        <v>0</v>
      </c>
      <c r="P58" t="s">
        <v>408</v>
      </c>
      <c r="Q58" t="s">
        <v>109</v>
      </c>
    </row>
    <row r="59" spans="1:17" ht="12.75">
      <c r="A59" s="35" t="s">
        <v>241</v>
      </c>
      <c r="B59" s="35" t="s">
        <v>343</v>
      </c>
      <c r="C59" s="35" t="s">
        <v>367</v>
      </c>
      <c r="D59" s="35" t="s">
        <v>81</v>
      </c>
      <c r="E59" s="35" t="s">
        <v>351</v>
      </c>
      <c r="F59" s="69">
        <v>1</v>
      </c>
      <c r="G59" s="52">
        <f>_xlfn.IFERROR(VLOOKUP($A59,'Provider Level Data'!$B$19:$AB$259,G$1,FALSE),0)*$F59</f>
        <v>0</v>
      </c>
      <c r="H59" s="52">
        <f>_xlfn.IFERROR(VLOOKUP($A59,'Provider Level Data'!$B$19:$AB$259,H$1,FALSE),0)*$F59</f>
        <v>0</v>
      </c>
      <c r="I59" s="52">
        <f>_xlfn.IFERROR(VLOOKUP($A59,'Provider Level Data'!$B$19:$AB$259,I$1,FALSE),0)*$F59</f>
        <v>485</v>
      </c>
      <c r="J59" s="52">
        <f>_xlfn.IFERROR(VLOOKUP($A59,'Provider Level Data'!$B$19:$AB$259,J$1,FALSE),0)*$F59</f>
        <v>485</v>
      </c>
      <c r="K59" s="52">
        <f>_xlfn.IFERROR(VLOOKUP($A59,'Provider Level Data'!$B$19:$AB$259,K$1,FALSE),0)*$F59</f>
        <v>0</v>
      </c>
      <c r="L59" s="52">
        <f>_xlfn.IFERROR(VLOOKUP($A59,'Provider Level Data'!$B$19:$AB$259,L$1,FALSE),0)*$F59</f>
        <v>0</v>
      </c>
      <c r="M59" s="52">
        <f>_xlfn.IFERROR(VLOOKUP($A59,'Provider Level Data'!$B$19:$AB$259,M$1,FALSE),0)*$F59</f>
        <v>0</v>
      </c>
      <c r="N59" s="52">
        <f>_xlfn.IFERROR(VLOOKUP($A59,'Provider Level Data'!$B$19:$AB$259,N$1,FALSE),0)*$F59</f>
        <v>0</v>
      </c>
      <c r="P59" t="s">
        <v>406</v>
      </c>
      <c r="Q59" t="s">
        <v>62</v>
      </c>
    </row>
    <row r="60" spans="1:17" ht="12.75">
      <c r="A60" s="35" t="s">
        <v>123</v>
      </c>
      <c r="B60" s="35" t="s">
        <v>343</v>
      </c>
      <c r="C60" s="35" t="s">
        <v>365</v>
      </c>
      <c r="D60" s="35" t="s">
        <v>123</v>
      </c>
      <c r="E60" s="35" t="s">
        <v>365</v>
      </c>
      <c r="F60" s="69">
        <v>1</v>
      </c>
      <c r="G60" s="52">
        <f>_xlfn.IFERROR(VLOOKUP($A60,'Provider Level Data'!$B$19:$AB$259,G$1,FALSE),0)*$F60</f>
        <v>7992</v>
      </c>
      <c r="H60" s="52">
        <f>_xlfn.IFERROR(VLOOKUP($A60,'Provider Level Data'!$B$19:$AB$259,H$1,FALSE),0)*$F60</f>
        <v>0</v>
      </c>
      <c r="I60" s="52">
        <f>_xlfn.IFERROR(VLOOKUP($A60,'Provider Level Data'!$B$19:$AB$259,I$1,FALSE),0)*$F60</f>
        <v>0</v>
      </c>
      <c r="J60" s="52">
        <f>_xlfn.IFERROR(VLOOKUP($A60,'Provider Level Data'!$B$19:$AB$259,J$1,FALSE),0)*$F60</f>
        <v>7992</v>
      </c>
      <c r="K60" s="52">
        <f>_xlfn.IFERROR(VLOOKUP($A60,'Provider Level Data'!$B$19:$AB$259,K$1,FALSE),0)*$F60</f>
        <v>2042</v>
      </c>
      <c r="L60" s="52">
        <f>_xlfn.IFERROR(VLOOKUP($A60,'Provider Level Data'!$B$19:$AB$259,L$1,FALSE),0)*$F60</f>
        <v>0</v>
      </c>
      <c r="M60" s="52">
        <f>_xlfn.IFERROR(VLOOKUP($A60,'Provider Level Data'!$B$19:$AB$259,M$1,FALSE),0)*$F60</f>
        <v>0</v>
      </c>
      <c r="N60" s="52">
        <f>_xlfn.IFERROR(VLOOKUP($A60,'Provider Level Data'!$B$19:$AB$259,N$1,FALSE),0)*$F60</f>
        <v>2042</v>
      </c>
      <c r="P60" t="s">
        <v>411</v>
      </c>
      <c r="Q60" t="s">
        <v>181</v>
      </c>
    </row>
    <row r="61" spans="1:17" ht="12.75">
      <c r="A61" s="35" t="s">
        <v>767</v>
      </c>
      <c r="B61" s="35" t="s">
        <v>343</v>
      </c>
      <c r="C61" s="35" t="s">
        <v>771</v>
      </c>
      <c r="D61" s="35" t="s">
        <v>182</v>
      </c>
      <c r="E61" s="35" t="s">
        <v>578</v>
      </c>
      <c r="F61" s="69">
        <v>1</v>
      </c>
      <c r="G61" s="52">
        <f>_xlfn.IFERROR(VLOOKUP($A61,'Provider Level Data'!$B$19:$AB$259,G$1,FALSE),0)*$F61</f>
        <v>0</v>
      </c>
      <c r="H61" s="52">
        <f>_xlfn.IFERROR(VLOOKUP($A61,'Provider Level Data'!$B$19:$AB$259,H$1,FALSE),0)*$F61</f>
        <v>0</v>
      </c>
      <c r="I61" s="52">
        <f>_xlfn.IFERROR(VLOOKUP($A61,'Provider Level Data'!$B$19:$AB$259,I$1,FALSE),0)*$F61</f>
        <v>1693</v>
      </c>
      <c r="J61" s="52">
        <f>_xlfn.IFERROR(VLOOKUP($A61,'Provider Level Data'!$B$19:$AB$259,J$1,FALSE),0)*$F61</f>
        <v>1693</v>
      </c>
      <c r="K61" s="52">
        <f>_xlfn.IFERROR(VLOOKUP($A61,'Provider Level Data'!$B$19:$AB$259,K$1,FALSE),0)*$F61</f>
        <v>0</v>
      </c>
      <c r="L61" s="52">
        <f>_xlfn.IFERROR(VLOOKUP($A61,'Provider Level Data'!$B$19:$AB$259,L$1,FALSE),0)*$F61</f>
        <v>0</v>
      </c>
      <c r="M61" s="52">
        <f>_xlfn.IFERROR(VLOOKUP($A61,'Provider Level Data'!$B$19:$AB$259,M$1,FALSE),0)*$F61</f>
        <v>0</v>
      </c>
      <c r="N61" s="52">
        <f>_xlfn.IFERROR(VLOOKUP($A61,'Provider Level Data'!$B$19:$AB$259,N$1,FALSE),0)*$F61</f>
        <v>0</v>
      </c>
      <c r="P61" t="s">
        <v>414</v>
      </c>
      <c r="Q61" t="s">
        <v>97</v>
      </c>
    </row>
    <row r="62" spans="1:17" ht="12.75">
      <c r="A62" s="35" t="s">
        <v>202</v>
      </c>
      <c r="B62" s="35" t="s">
        <v>343</v>
      </c>
      <c r="C62" s="35" t="s">
        <v>370</v>
      </c>
      <c r="D62" s="35" t="s">
        <v>148</v>
      </c>
      <c r="E62" s="35" t="s">
        <v>371</v>
      </c>
      <c r="F62" s="69">
        <v>1</v>
      </c>
      <c r="G62" s="52">
        <f>_xlfn.IFERROR(VLOOKUP($A62,'Provider Level Data'!$B$19:$AB$259,G$1,FALSE),0)*$F62</f>
        <v>0</v>
      </c>
      <c r="H62" s="52">
        <f>_xlfn.IFERROR(VLOOKUP($A62,'Provider Level Data'!$B$19:$AB$259,H$1,FALSE),0)*$F62</f>
        <v>0</v>
      </c>
      <c r="I62" s="52">
        <f>_xlfn.IFERROR(VLOOKUP($A62,'Provider Level Data'!$B$19:$AB$259,I$1,FALSE),0)*$F62</f>
        <v>722</v>
      </c>
      <c r="J62" s="52">
        <f>_xlfn.IFERROR(VLOOKUP($A62,'Provider Level Data'!$B$19:$AB$259,J$1,FALSE),0)*$F62</f>
        <v>722</v>
      </c>
      <c r="K62" s="52">
        <f>_xlfn.IFERROR(VLOOKUP($A62,'Provider Level Data'!$B$19:$AB$259,K$1,FALSE),0)*$F62</f>
        <v>0</v>
      </c>
      <c r="L62" s="52">
        <f>_xlfn.IFERROR(VLOOKUP($A62,'Provider Level Data'!$B$19:$AB$259,L$1,FALSE),0)*$F62</f>
        <v>0</v>
      </c>
      <c r="M62" s="52">
        <f>_xlfn.IFERROR(VLOOKUP($A62,'Provider Level Data'!$B$19:$AB$259,M$1,FALSE),0)*$F62</f>
        <v>0</v>
      </c>
      <c r="N62" s="52">
        <f>_xlfn.IFERROR(VLOOKUP($A62,'Provider Level Data'!$B$19:$AB$259,N$1,FALSE),0)*$F62</f>
        <v>0</v>
      </c>
      <c r="P62" t="s">
        <v>415</v>
      </c>
      <c r="Q62" t="s">
        <v>184</v>
      </c>
    </row>
    <row r="63" spans="1:14" ht="12.75">
      <c r="A63" s="35" t="s">
        <v>95</v>
      </c>
      <c r="B63" s="35" t="s">
        <v>343</v>
      </c>
      <c r="C63" s="35" t="s">
        <v>369</v>
      </c>
      <c r="D63" s="35" t="s">
        <v>95</v>
      </c>
      <c r="E63" s="35" t="s">
        <v>369</v>
      </c>
      <c r="F63" s="69">
        <v>1</v>
      </c>
      <c r="G63" s="52">
        <f>_xlfn.IFERROR(VLOOKUP($A63,'Provider Level Data'!$B$19:$AB$259,G$1,FALSE),0)*$F63</f>
        <v>6536</v>
      </c>
      <c r="H63" s="52">
        <f>_xlfn.IFERROR(VLOOKUP($A63,'Provider Level Data'!$B$19:$AB$259,H$1,FALSE),0)*$F63</f>
        <v>0</v>
      </c>
      <c r="I63" s="52">
        <f>_xlfn.IFERROR(VLOOKUP($A63,'Provider Level Data'!$B$19:$AB$259,I$1,FALSE),0)*$F63</f>
        <v>275</v>
      </c>
      <c r="J63" s="52">
        <f>_xlfn.IFERROR(VLOOKUP($A63,'Provider Level Data'!$B$19:$AB$259,J$1,FALSE),0)*$F63</f>
        <v>6811</v>
      </c>
      <c r="K63" s="52">
        <f>_xlfn.IFERROR(VLOOKUP($A63,'Provider Level Data'!$B$19:$AB$259,K$1,FALSE),0)*$F63</f>
        <v>1076</v>
      </c>
      <c r="L63" s="52">
        <f>_xlfn.IFERROR(VLOOKUP($A63,'Provider Level Data'!$B$19:$AB$259,L$1,FALSE),0)*$F63</f>
        <v>0</v>
      </c>
      <c r="M63" s="52">
        <f>_xlfn.IFERROR(VLOOKUP($A63,'Provider Level Data'!$B$19:$AB$259,M$1,FALSE),0)*$F63</f>
        <v>9</v>
      </c>
      <c r="N63" s="52">
        <f>_xlfn.IFERROR(VLOOKUP($A63,'Provider Level Data'!$B$19:$AB$259,N$1,FALSE),0)*$F63</f>
        <v>1085</v>
      </c>
    </row>
    <row r="64" spans="1:14" ht="12.75">
      <c r="A64" s="35" t="s">
        <v>135</v>
      </c>
      <c r="B64" s="35" t="s">
        <v>343</v>
      </c>
      <c r="C64" s="35" t="s">
        <v>354</v>
      </c>
      <c r="D64" s="35" t="s">
        <v>135</v>
      </c>
      <c r="E64" s="35" t="s">
        <v>354</v>
      </c>
      <c r="F64" s="69">
        <v>1</v>
      </c>
      <c r="G64" s="52">
        <f>_xlfn.IFERROR(VLOOKUP($A64,'Provider Level Data'!$B$19:$AB$259,G$1,FALSE),0)*$F64</f>
        <v>8117</v>
      </c>
      <c r="H64" s="52">
        <f>_xlfn.IFERROR(VLOOKUP($A64,'Provider Level Data'!$B$19:$AB$259,H$1,FALSE),0)*$F64</f>
        <v>0</v>
      </c>
      <c r="I64" s="52">
        <f>_xlfn.IFERROR(VLOOKUP($A64,'Provider Level Data'!$B$19:$AB$259,I$1,FALSE),0)*$F64</f>
        <v>0</v>
      </c>
      <c r="J64" s="52">
        <f>_xlfn.IFERROR(VLOOKUP($A64,'Provider Level Data'!$B$19:$AB$259,J$1,FALSE),0)*$F64</f>
        <v>8117</v>
      </c>
      <c r="K64" s="52" t="e">
        <f>_xlfn.IFERROR(VLOOKUP($A64,'Provider Level Data'!$B$19:$AB$259,K$1,FALSE),0)*$F64</f>
        <v>#VALUE!</v>
      </c>
      <c r="L64" s="52" t="e">
        <f>_xlfn.IFERROR(VLOOKUP($A64,'Provider Level Data'!$B$19:$AB$259,L$1,FALSE),0)*$F64</f>
        <v>#VALUE!</v>
      </c>
      <c r="M64" s="52" t="e">
        <f>_xlfn.IFERROR(VLOOKUP($A64,'Provider Level Data'!$B$19:$AB$259,M$1,FALSE),0)*$F64</f>
        <v>#VALUE!</v>
      </c>
      <c r="N64" s="52" t="e">
        <f>_xlfn.IFERROR(VLOOKUP($A64,'Provider Level Data'!$B$19:$AB$259,N$1,FALSE),0)*$F64</f>
        <v>#VALUE!</v>
      </c>
    </row>
    <row r="65" spans="1:17" ht="12.75">
      <c r="A65" s="35" t="s">
        <v>30</v>
      </c>
      <c r="B65" s="35" t="s">
        <v>343</v>
      </c>
      <c r="C65" s="35" t="s">
        <v>372</v>
      </c>
      <c r="D65" s="35" t="s">
        <v>179</v>
      </c>
      <c r="E65" s="35" t="s">
        <v>373</v>
      </c>
      <c r="F65" s="69">
        <v>1</v>
      </c>
      <c r="G65" s="52">
        <f>_xlfn.IFERROR(VLOOKUP($A65,'Provider Level Data'!$B$19:$AB$259,G$1,FALSE),0)*$F65</f>
        <v>0</v>
      </c>
      <c r="H65" s="52">
        <f>_xlfn.IFERROR(VLOOKUP($A65,'Provider Level Data'!$B$19:$AB$259,H$1,FALSE),0)*$F65</f>
        <v>0</v>
      </c>
      <c r="I65" s="52">
        <f>_xlfn.IFERROR(VLOOKUP($A65,'Provider Level Data'!$B$19:$AB$259,I$1,FALSE),0)*$F65</f>
        <v>254</v>
      </c>
      <c r="J65" s="52">
        <f>_xlfn.IFERROR(VLOOKUP($A65,'Provider Level Data'!$B$19:$AB$259,J$1,FALSE),0)*$F65</f>
        <v>254</v>
      </c>
      <c r="K65" s="52">
        <f>_xlfn.IFERROR(VLOOKUP($A65,'Provider Level Data'!$B$19:$AB$259,K$1,FALSE),0)*$F65</f>
        <v>0</v>
      </c>
      <c r="L65" s="52">
        <f>_xlfn.IFERROR(VLOOKUP($A65,'Provider Level Data'!$B$19:$AB$259,L$1,FALSE),0)*$F65</f>
        <v>0</v>
      </c>
      <c r="M65" s="52">
        <f>_xlfn.IFERROR(VLOOKUP($A65,'Provider Level Data'!$B$19:$AB$259,M$1,FALSE),0)*$F65</f>
        <v>0</v>
      </c>
      <c r="N65" s="52">
        <f>_xlfn.IFERROR(VLOOKUP($A65,'Provider Level Data'!$B$19:$AB$259,N$1,FALSE),0)*$F65</f>
        <v>0</v>
      </c>
      <c r="P65" t="s">
        <v>417</v>
      </c>
      <c r="Q65" t="s">
        <v>122</v>
      </c>
    </row>
    <row r="66" spans="1:17" ht="12.75">
      <c r="A66" s="35" t="s">
        <v>203</v>
      </c>
      <c r="B66" s="35" t="s">
        <v>343</v>
      </c>
      <c r="C66" s="35" t="s">
        <v>375</v>
      </c>
      <c r="D66" s="35" t="s">
        <v>178</v>
      </c>
      <c r="E66" s="35" t="s">
        <v>376</v>
      </c>
      <c r="F66" s="69">
        <v>0.64</v>
      </c>
      <c r="G66" s="52">
        <f>_xlfn.IFERROR(VLOOKUP($A66,'Provider Level Data'!$B$19:$AB$259,G$1,FALSE),0)*$F66</f>
        <v>0</v>
      </c>
      <c r="H66" s="52">
        <f>_xlfn.IFERROR(VLOOKUP($A66,'Provider Level Data'!$B$19:$AB$259,H$1,FALSE),0)*$F66</f>
        <v>0</v>
      </c>
      <c r="I66" s="52">
        <f>_xlfn.IFERROR(VLOOKUP($A66,'Provider Level Data'!$B$19:$AB$259,I$1,FALSE),0)*$F66</f>
        <v>7104</v>
      </c>
      <c r="J66" s="52">
        <f>_xlfn.IFERROR(VLOOKUP($A66,'Provider Level Data'!$B$19:$AB$259,J$1,FALSE),0)*$F66</f>
        <v>7104</v>
      </c>
      <c r="K66" s="52">
        <f>_xlfn.IFERROR(VLOOKUP($A66,'Provider Level Data'!$B$19:$AB$259,K$1,FALSE),0)*$F66</f>
        <v>0</v>
      </c>
      <c r="L66" s="52">
        <f>_xlfn.IFERROR(VLOOKUP($A66,'Provider Level Data'!$B$19:$AB$259,L$1,FALSE),0)*$F66</f>
        <v>0</v>
      </c>
      <c r="M66" s="52">
        <f>_xlfn.IFERROR(VLOOKUP($A66,'Provider Level Data'!$B$19:$AB$259,M$1,FALSE),0)*$F66</f>
        <v>278.40000000000003</v>
      </c>
      <c r="N66" s="52">
        <f>_xlfn.IFERROR(VLOOKUP($A66,'Provider Level Data'!$B$19:$AB$259,N$1,FALSE),0)*$F66</f>
        <v>278.40000000000003</v>
      </c>
      <c r="P66" t="s">
        <v>418</v>
      </c>
      <c r="Q66" t="s">
        <v>87</v>
      </c>
    </row>
    <row r="67" spans="1:17" ht="12.75">
      <c r="A67" s="35" t="s">
        <v>203</v>
      </c>
      <c r="B67" s="35" t="s">
        <v>343</v>
      </c>
      <c r="C67" s="35" t="s">
        <v>375</v>
      </c>
      <c r="D67" s="35" t="s">
        <v>94</v>
      </c>
      <c r="E67" s="35" t="s">
        <v>378</v>
      </c>
      <c r="F67" s="69">
        <v>0.36</v>
      </c>
      <c r="G67" s="52">
        <f>_xlfn.IFERROR(VLOOKUP($A67,'Provider Level Data'!$B$19:$AB$259,G$1,FALSE),0)*$F67</f>
        <v>0</v>
      </c>
      <c r="H67" s="52">
        <f>_xlfn.IFERROR(VLOOKUP($A67,'Provider Level Data'!$B$19:$AB$259,H$1,FALSE),0)*$F67</f>
        <v>0</v>
      </c>
      <c r="I67" s="52">
        <f>_xlfn.IFERROR(VLOOKUP($A67,'Provider Level Data'!$B$19:$AB$259,I$1,FALSE),0)*$F67</f>
        <v>3996</v>
      </c>
      <c r="J67" s="52">
        <f>_xlfn.IFERROR(VLOOKUP($A67,'Provider Level Data'!$B$19:$AB$259,J$1,FALSE),0)*$F67</f>
        <v>3996</v>
      </c>
      <c r="K67" s="52">
        <f>_xlfn.IFERROR(VLOOKUP($A67,'Provider Level Data'!$B$19:$AB$259,K$1,FALSE),0)*$F67</f>
        <v>0</v>
      </c>
      <c r="L67" s="52">
        <f>_xlfn.IFERROR(VLOOKUP($A67,'Provider Level Data'!$B$19:$AB$259,L$1,FALSE),0)*$F67</f>
        <v>0</v>
      </c>
      <c r="M67" s="52">
        <f>_xlfn.IFERROR(VLOOKUP($A67,'Provider Level Data'!$B$19:$AB$259,M$1,FALSE),0)*$F67</f>
        <v>156.6</v>
      </c>
      <c r="N67" s="52">
        <f>_xlfn.IFERROR(VLOOKUP($A67,'Provider Level Data'!$B$19:$AB$259,N$1,FALSE),0)*$F67</f>
        <v>156.6</v>
      </c>
      <c r="P67" t="s">
        <v>421</v>
      </c>
      <c r="Q67" t="s">
        <v>74</v>
      </c>
    </row>
    <row r="68" spans="1:17" ht="12.75">
      <c r="A68" s="35" t="s">
        <v>235</v>
      </c>
      <c r="B68" s="35" t="s">
        <v>343</v>
      </c>
      <c r="C68" s="35" t="s">
        <v>558</v>
      </c>
      <c r="D68" s="35" t="s">
        <v>179</v>
      </c>
      <c r="E68" s="35" t="s">
        <v>373</v>
      </c>
      <c r="F68" s="69">
        <v>1</v>
      </c>
      <c r="G68" s="52">
        <f>_xlfn.IFERROR(VLOOKUP($A68,'Provider Level Data'!$B$19:$AB$259,G$1,FALSE),0)*$F68</f>
        <v>0</v>
      </c>
      <c r="H68" s="52">
        <f>_xlfn.IFERROR(VLOOKUP($A68,'Provider Level Data'!$B$19:$AB$259,H$1,FALSE),0)*$F68</f>
        <v>0</v>
      </c>
      <c r="I68" s="52">
        <f>_xlfn.IFERROR(VLOOKUP($A68,'Provider Level Data'!$B$19:$AB$259,I$1,FALSE),0)*$F68</f>
        <v>5250</v>
      </c>
      <c r="J68" s="52">
        <f>_xlfn.IFERROR(VLOOKUP($A68,'Provider Level Data'!$B$19:$AB$259,J$1,FALSE),0)*$F68</f>
        <v>5250</v>
      </c>
      <c r="K68" s="52">
        <f>_xlfn.IFERROR(VLOOKUP($A68,'Provider Level Data'!$B$19:$AB$259,K$1,FALSE),0)*$F68</f>
        <v>0</v>
      </c>
      <c r="L68" s="52">
        <f>_xlfn.IFERROR(VLOOKUP($A68,'Provider Level Data'!$B$19:$AB$259,L$1,FALSE),0)*$F68</f>
        <v>0</v>
      </c>
      <c r="M68" s="52">
        <f>_xlfn.IFERROR(VLOOKUP($A68,'Provider Level Data'!$B$19:$AB$259,M$1,FALSE),0)*$F68</f>
        <v>214</v>
      </c>
      <c r="N68" s="52">
        <f>_xlfn.IFERROR(VLOOKUP($A68,'Provider Level Data'!$B$19:$AB$259,N$1,FALSE),0)*$F68</f>
        <v>214</v>
      </c>
      <c r="P68" t="s">
        <v>424</v>
      </c>
      <c r="Q68" t="s">
        <v>66</v>
      </c>
    </row>
    <row r="69" spans="1:17" ht="12.75">
      <c r="A69" s="35" t="s">
        <v>71</v>
      </c>
      <c r="B69" s="35" t="s">
        <v>343</v>
      </c>
      <c r="C69" s="35" t="s">
        <v>374</v>
      </c>
      <c r="D69" s="35" t="s">
        <v>71</v>
      </c>
      <c r="E69" s="35" t="s">
        <v>374</v>
      </c>
      <c r="F69" s="69">
        <v>1</v>
      </c>
      <c r="G69" s="52">
        <f>_xlfn.IFERROR(VLOOKUP($A69,'Provider Level Data'!$B$19:$AB$259,G$1,FALSE),0)*$F69</f>
        <v>9217</v>
      </c>
      <c r="H69" s="52">
        <f>_xlfn.IFERROR(VLOOKUP($A69,'Provider Level Data'!$B$19:$AB$259,H$1,FALSE),0)*$F69</f>
        <v>0</v>
      </c>
      <c r="I69" s="52">
        <f>_xlfn.IFERROR(VLOOKUP($A69,'Provider Level Data'!$B$19:$AB$259,I$1,FALSE),0)*$F69</f>
        <v>5959</v>
      </c>
      <c r="J69" s="52">
        <f>_xlfn.IFERROR(VLOOKUP($A69,'Provider Level Data'!$B$19:$AB$259,J$1,FALSE),0)*$F69</f>
        <v>15176</v>
      </c>
      <c r="K69" s="52" t="e">
        <f>_xlfn.IFERROR(VLOOKUP($A69,'Provider Level Data'!$B$19:$AB$259,K$1,FALSE),0)*$F69</f>
        <v>#VALUE!</v>
      </c>
      <c r="L69" s="52" t="e">
        <f>_xlfn.IFERROR(VLOOKUP($A69,'Provider Level Data'!$B$19:$AB$259,L$1,FALSE),0)*$F69</f>
        <v>#VALUE!</v>
      </c>
      <c r="M69" s="52" t="e">
        <f>_xlfn.IFERROR(VLOOKUP($A69,'Provider Level Data'!$B$19:$AB$259,M$1,FALSE),0)*$F69</f>
        <v>#VALUE!</v>
      </c>
      <c r="N69" s="52" t="e">
        <f>_xlfn.IFERROR(VLOOKUP($A69,'Provider Level Data'!$B$19:$AB$259,N$1,FALSE),0)*$F69</f>
        <v>#VALUE!</v>
      </c>
      <c r="P69" t="s">
        <v>427</v>
      </c>
      <c r="Q69" t="s">
        <v>91</v>
      </c>
    </row>
    <row r="70" spans="1:17" ht="12.75">
      <c r="A70" s="35" t="s">
        <v>28</v>
      </c>
      <c r="B70" s="35" t="s">
        <v>343</v>
      </c>
      <c r="C70" s="35" t="s">
        <v>380</v>
      </c>
      <c r="D70" s="35" t="s">
        <v>179</v>
      </c>
      <c r="E70" s="35" t="s">
        <v>373</v>
      </c>
      <c r="F70" s="69">
        <v>1</v>
      </c>
      <c r="G70" s="52">
        <f>_xlfn.IFERROR(VLOOKUP($A70,'Provider Level Data'!$B$19:$AB$259,G$1,FALSE),0)*$F70</f>
        <v>0</v>
      </c>
      <c r="H70" s="52">
        <f>_xlfn.IFERROR(VLOOKUP($A70,'Provider Level Data'!$B$19:$AB$259,H$1,FALSE),0)*$F70</f>
        <v>0</v>
      </c>
      <c r="I70" s="52">
        <f>_xlfn.IFERROR(VLOOKUP($A70,'Provider Level Data'!$B$19:$AB$259,I$1,FALSE),0)*$F70</f>
        <v>282</v>
      </c>
      <c r="J70" s="52">
        <f>_xlfn.IFERROR(VLOOKUP($A70,'Provider Level Data'!$B$19:$AB$259,J$1,FALSE),0)*$F70</f>
        <v>282</v>
      </c>
      <c r="K70" s="52">
        <f>_xlfn.IFERROR(VLOOKUP($A70,'Provider Level Data'!$B$19:$AB$259,K$1,FALSE),0)*$F70</f>
        <v>0</v>
      </c>
      <c r="L70" s="52">
        <f>_xlfn.IFERROR(VLOOKUP($A70,'Provider Level Data'!$B$19:$AB$259,L$1,FALSE),0)*$F70</f>
        <v>0</v>
      </c>
      <c r="M70" s="52">
        <f>_xlfn.IFERROR(VLOOKUP($A70,'Provider Level Data'!$B$19:$AB$259,M$1,FALSE),0)*$F70</f>
        <v>0</v>
      </c>
      <c r="N70" s="52">
        <f>_xlfn.IFERROR(VLOOKUP($A70,'Provider Level Data'!$B$19:$AB$259,N$1,FALSE),0)*$F70</f>
        <v>0</v>
      </c>
      <c r="P70" t="s">
        <v>430</v>
      </c>
      <c r="Q70" t="s">
        <v>194</v>
      </c>
    </row>
    <row r="71" spans="1:17" ht="12.75">
      <c r="A71" s="35" t="s">
        <v>772</v>
      </c>
      <c r="B71" s="35" t="s">
        <v>343</v>
      </c>
      <c r="C71" s="35" t="s">
        <v>382</v>
      </c>
      <c r="D71" s="35" t="s">
        <v>179</v>
      </c>
      <c r="E71" s="35" t="s">
        <v>373</v>
      </c>
      <c r="F71" s="69">
        <v>1</v>
      </c>
      <c r="G71" s="52">
        <f>_xlfn.IFERROR(VLOOKUP($A71,'Provider Level Data'!$B$19:$AB$259,G$1,FALSE),0)*$F71</f>
        <v>0</v>
      </c>
      <c r="H71" s="52">
        <f>_xlfn.IFERROR(VLOOKUP($A71,'Provider Level Data'!$B$19:$AB$259,H$1,FALSE),0)*$F71</f>
        <v>0</v>
      </c>
      <c r="I71" s="52">
        <f>_xlfn.IFERROR(VLOOKUP($A71,'Provider Level Data'!$B$19:$AB$259,I$1,FALSE),0)*$F71</f>
        <v>663</v>
      </c>
      <c r="J71" s="52">
        <f>_xlfn.IFERROR(VLOOKUP($A71,'Provider Level Data'!$B$19:$AB$259,J$1,FALSE),0)*$F71</f>
        <v>663</v>
      </c>
      <c r="K71" s="52">
        <f>_xlfn.IFERROR(VLOOKUP($A71,'Provider Level Data'!$B$19:$AB$259,K$1,FALSE),0)*$F71</f>
        <v>0</v>
      </c>
      <c r="L71" s="52">
        <f>_xlfn.IFERROR(VLOOKUP($A71,'Provider Level Data'!$B$19:$AB$259,L$1,FALSE),0)*$F71</f>
        <v>0</v>
      </c>
      <c r="M71" s="52">
        <f>_xlfn.IFERROR(VLOOKUP($A71,'Provider Level Data'!$B$19:$AB$259,M$1,FALSE),0)*$F71</f>
        <v>0</v>
      </c>
      <c r="N71" s="52">
        <f>_xlfn.IFERROR(VLOOKUP($A71,'Provider Level Data'!$B$19:$AB$259,N$1,FALSE),0)*$F71</f>
        <v>0</v>
      </c>
      <c r="P71" t="s">
        <v>413</v>
      </c>
      <c r="Q71" t="s">
        <v>127</v>
      </c>
    </row>
    <row r="72" spans="1:17" ht="12.75">
      <c r="A72" s="35" t="s">
        <v>773</v>
      </c>
      <c r="B72" s="35" t="s">
        <v>343</v>
      </c>
      <c r="C72" s="35" t="s">
        <v>383</v>
      </c>
      <c r="D72" s="35" t="s">
        <v>179</v>
      </c>
      <c r="E72" s="35" t="s">
        <v>373</v>
      </c>
      <c r="F72" s="69">
        <v>1</v>
      </c>
      <c r="G72" s="52">
        <f>_xlfn.IFERROR(VLOOKUP($A72,'Provider Level Data'!$B$19:$AB$259,G$1,FALSE),0)*$F72</f>
        <v>0</v>
      </c>
      <c r="H72" s="52">
        <f>_xlfn.IFERROR(VLOOKUP($A72,'Provider Level Data'!$B$19:$AB$259,H$1,FALSE),0)*$F72</f>
        <v>0</v>
      </c>
      <c r="I72" s="52">
        <f>_xlfn.IFERROR(VLOOKUP($A72,'Provider Level Data'!$B$19:$AB$259,I$1,FALSE),0)*$F72</f>
        <v>483</v>
      </c>
      <c r="J72" s="52">
        <f>_xlfn.IFERROR(VLOOKUP($A72,'Provider Level Data'!$B$19:$AB$259,J$1,FALSE),0)*$F72</f>
        <v>483</v>
      </c>
      <c r="K72" s="52">
        <f>_xlfn.IFERROR(VLOOKUP($A72,'Provider Level Data'!$B$19:$AB$259,K$1,FALSE),0)*$F72</f>
        <v>0</v>
      </c>
      <c r="L72" s="52">
        <f>_xlfn.IFERROR(VLOOKUP($A72,'Provider Level Data'!$B$19:$AB$259,L$1,FALSE),0)*$F72</f>
        <v>0</v>
      </c>
      <c r="M72" s="52">
        <f>_xlfn.IFERROR(VLOOKUP($A72,'Provider Level Data'!$B$19:$AB$259,M$1,FALSE),0)*$F72</f>
        <v>0</v>
      </c>
      <c r="N72" s="52">
        <f>_xlfn.IFERROR(VLOOKUP($A72,'Provider Level Data'!$B$19:$AB$259,N$1,FALSE),0)*$F72</f>
        <v>0</v>
      </c>
      <c r="P72" t="s">
        <v>435</v>
      </c>
      <c r="Q72" t="s">
        <v>52</v>
      </c>
    </row>
    <row r="73" spans="1:17" ht="12.75">
      <c r="A73" s="35" t="s">
        <v>145</v>
      </c>
      <c r="B73" s="35" t="s">
        <v>343</v>
      </c>
      <c r="C73" s="35" t="s">
        <v>377</v>
      </c>
      <c r="D73" s="35" t="s">
        <v>145</v>
      </c>
      <c r="E73" s="35" t="s">
        <v>377</v>
      </c>
      <c r="F73" s="69">
        <v>1</v>
      </c>
      <c r="G73" s="52">
        <f>_xlfn.IFERROR(VLOOKUP($A73,'Provider Level Data'!$B$19:$AB$259,G$1,FALSE),0)*$F73</f>
        <v>8664</v>
      </c>
      <c r="H73" s="52">
        <f>_xlfn.IFERROR(VLOOKUP($A73,'Provider Level Data'!$B$19:$AB$259,H$1,FALSE),0)*$F73</f>
        <v>0</v>
      </c>
      <c r="I73" s="52">
        <f>_xlfn.IFERROR(VLOOKUP($A73,'Provider Level Data'!$B$19:$AB$259,I$1,FALSE),0)*$F73</f>
        <v>572</v>
      </c>
      <c r="J73" s="52">
        <f>_xlfn.IFERROR(VLOOKUP($A73,'Provider Level Data'!$B$19:$AB$259,J$1,FALSE),0)*$F73</f>
        <v>9236</v>
      </c>
      <c r="K73" s="52">
        <f>_xlfn.IFERROR(VLOOKUP($A73,'Provider Level Data'!$B$19:$AB$259,K$1,FALSE),0)*$F73</f>
        <v>2403</v>
      </c>
      <c r="L73" s="52">
        <f>_xlfn.IFERROR(VLOOKUP($A73,'Provider Level Data'!$B$19:$AB$259,L$1,FALSE),0)*$F73</f>
        <v>0</v>
      </c>
      <c r="M73" s="52">
        <f>_xlfn.IFERROR(VLOOKUP($A73,'Provider Level Data'!$B$19:$AB$259,M$1,FALSE),0)*$F73</f>
        <v>17</v>
      </c>
      <c r="N73" s="52">
        <f>_xlfn.IFERROR(VLOOKUP($A73,'Provider Level Data'!$B$19:$AB$259,N$1,FALSE),0)*$F73</f>
        <v>2420</v>
      </c>
      <c r="P73" t="s">
        <v>429</v>
      </c>
      <c r="Q73" t="s">
        <v>187</v>
      </c>
    </row>
    <row r="74" spans="1:14" ht="12.75">
      <c r="A74" s="35" t="s">
        <v>79</v>
      </c>
      <c r="B74" s="35" t="s">
        <v>343</v>
      </c>
      <c r="C74" s="35" t="s">
        <v>379</v>
      </c>
      <c r="D74" s="35" t="s">
        <v>79</v>
      </c>
      <c r="E74" s="35" t="s">
        <v>379</v>
      </c>
      <c r="F74" s="69">
        <v>1</v>
      </c>
      <c r="G74" s="52">
        <f>_xlfn.IFERROR(VLOOKUP($A74,'Provider Level Data'!$B$19:$AB$259,G$1,FALSE),0)*$F74</f>
        <v>8130</v>
      </c>
      <c r="H74" s="52">
        <f>_xlfn.IFERROR(VLOOKUP($A74,'Provider Level Data'!$B$19:$AB$259,H$1,FALSE),0)*$F74</f>
        <v>0</v>
      </c>
      <c r="I74" s="52">
        <f>_xlfn.IFERROR(VLOOKUP($A74,'Provider Level Data'!$B$19:$AB$259,I$1,FALSE),0)*$F74</f>
        <v>5961</v>
      </c>
      <c r="J74" s="52">
        <f>_xlfn.IFERROR(VLOOKUP($A74,'Provider Level Data'!$B$19:$AB$259,J$1,FALSE),0)*$F74</f>
        <v>14091</v>
      </c>
      <c r="K74" s="52">
        <f>_xlfn.IFERROR(VLOOKUP($A74,'Provider Level Data'!$B$19:$AB$259,K$1,FALSE),0)*$F74</f>
        <v>2426</v>
      </c>
      <c r="L74" s="52">
        <f>_xlfn.IFERROR(VLOOKUP($A74,'Provider Level Data'!$B$19:$AB$259,L$1,FALSE),0)*$F74</f>
        <v>0</v>
      </c>
      <c r="M74" s="52">
        <f>_xlfn.IFERROR(VLOOKUP($A74,'Provider Level Data'!$B$19:$AB$259,M$1,FALSE),0)*$F74</f>
        <v>37</v>
      </c>
      <c r="N74" s="52">
        <f>_xlfn.IFERROR(VLOOKUP($A74,'Provider Level Data'!$B$19:$AB$259,N$1,FALSE),0)*$F74</f>
        <v>2463</v>
      </c>
    </row>
    <row r="75" spans="1:17" ht="12.75">
      <c r="A75" s="35" t="s">
        <v>124</v>
      </c>
      <c r="B75" s="35" t="s">
        <v>343</v>
      </c>
      <c r="C75" s="35" t="s">
        <v>381</v>
      </c>
      <c r="D75" s="35" t="s">
        <v>124</v>
      </c>
      <c r="E75" s="35" t="s">
        <v>381</v>
      </c>
      <c r="F75" s="69">
        <v>1</v>
      </c>
      <c r="G75" s="52">
        <f>_xlfn.IFERROR(VLOOKUP($A75,'Provider Level Data'!$B$19:$AB$259,G$1,FALSE),0)*$F75</f>
        <v>11049</v>
      </c>
      <c r="H75" s="52">
        <f>_xlfn.IFERROR(VLOOKUP($A75,'Provider Level Data'!$B$19:$AB$259,H$1,FALSE),0)*$F75</f>
        <v>0</v>
      </c>
      <c r="I75" s="52">
        <f>_xlfn.IFERROR(VLOOKUP($A75,'Provider Level Data'!$B$19:$AB$259,I$1,FALSE),0)*$F75</f>
        <v>1029</v>
      </c>
      <c r="J75" s="52">
        <f>_xlfn.IFERROR(VLOOKUP($A75,'Provider Level Data'!$B$19:$AB$259,J$1,FALSE),0)*$F75</f>
        <v>12078</v>
      </c>
      <c r="K75" s="52">
        <f>_xlfn.IFERROR(VLOOKUP($A75,'Provider Level Data'!$B$19:$AB$259,K$1,FALSE),0)*$F75</f>
        <v>5468</v>
      </c>
      <c r="L75" s="52">
        <f>_xlfn.IFERROR(VLOOKUP($A75,'Provider Level Data'!$B$19:$AB$259,L$1,FALSE),0)*$F75</f>
        <v>0</v>
      </c>
      <c r="M75" s="52">
        <f>_xlfn.IFERROR(VLOOKUP($A75,'Provider Level Data'!$B$19:$AB$259,M$1,FALSE),0)*$F75</f>
        <v>0</v>
      </c>
      <c r="N75" s="52">
        <f>_xlfn.IFERROR(VLOOKUP($A75,'Provider Level Data'!$B$19:$AB$259,N$1,FALSE),0)*$F75</f>
        <v>5468</v>
      </c>
      <c r="P75" t="s">
        <v>439</v>
      </c>
      <c r="Q75" t="s">
        <v>113</v>
      </c>
    </row>
    <row r="76" spans="1:17" ht="12.75">
      <c r="A76" s="35" t="s">
        <v>94</v>
      </c>
      <c r="B76" s="35" t="s">
        <v>343</v>
      </c>
      <c r="C76" s="35" t="s">
        <v>378</v>
      </c>
      <c r="D76" s="35" t="s">
        <v>94</v>
      </c>
      <c r="E76" s="35" t="s">
        <v>378</v>
      </c>
      <c r="F76" s="69">
        <v>1</v>
      </c>
      <c r="G76" s="52">
        <f>_xlfn.IFERROR(VLOOKUP($A76,'Provider Level Data'!$B$19:$AB$259,G$1,FALSE),0)*$F76</f>
        <v>13891</v>
      </c>
      <c r="H76" s="52">
        <f>_xlfn.IFERROR(VLOOKUP($A76,'Provider Level Data'!$B$19:$AB$259,H$1,FALSE),0)*$F76</f>
        <v>0</v>
      </c>
      <c r="I76" s="52">
        <f>_xlfn.IFERROR(VLOOKUP($A76,'Provider Level Data'!$B$19:$AB$259,I$1,FALSE),0)*$F76</f>
        <v>616</v>
      </c>
      <c r="J76" s="52">
        <f>_xlfn.IFERROR(VLOOKUP($A76,'Provider Level Data'!$B$19:$AB$259,J$1,FALSE),0)*$F76</f>
        <v>14507</v>
      </c>
      <c r="K76" s="52">
        <f>_xlfn.IFERROR(VLOOKUP($A76,'Provider Level Data'!$B$19:$AB$259,K$1,FALSE),0)*$F76</f>
        <v>4584</v>
      </c>
      <c r="L76" s="52">
        <f>_xlfn.IFERROR(VLOOKUP($A76,'Provider Level Data'!$B$19:$AB$259,L$1,FALSE),0)*$F76</f>
        <v>0</v>
      </c>
      <c r="M76" s="52">
        <f>_xlfn.IFERROR(VLOOKUP($A76,'Provider Level Data'!$B$19:$AB$259,M$1,FALSE),0)*$F76</f>
        <v>1</v>
      </c>
      <c r="N76" s="52">
        <f>_xlfn.IFERROR(VLOOKUP($A76,'Provider Level Data'!$B$19:$AB$259,N$1,FALSE),0)*$F76</f>
        <v>4585</v>
      </c>
      <c r="P76" t="s">
        <v>441</v>
      </c>
      <c r="Q76" t="s">
        <v>196</v>
      </c>
    </row>
    <row r="77" spans="1:17" ht="12.75">
      <c r="A77" s="35" t="s">
        <v>136</v>
      </c>
      <c r="B77" s="35" t="s">
        <v>343</v>
      </c>
      <c r="C77" s="35" t="s">
        <v>384</v>
      </c>
      <c r="D77" s="35" t="s">
        <v>136</v>
      </c>
      <c r="E77" s="35" t="s">
        <v>384</v>
      </c>
      <c r="F77" s="69">
        <v>1</v>
      </c>
      <c r="G77" s="52">
        <f>_xlfn.IFERROR(VLOOKUP($A77,'Provider Level Data'!$B$19:$AB$259,G$1,FALSE),0)*$F77</f>
        <v>9027</v>
      </c>
      <c r="H77" s="52">
        <f>_xlfn.IFERROR(VLOOKUP($A77,'Provider Level Data'!$B$19:$AB$259,H$1,FALSE),0)*$F77</f>
        <v>1010</v>
      </c>
      <c r="I77" s="52">
        <f>_xlfn.IFERROR(VLOOKUP($A77,'Provider Level Data'!$B$19:$AB$259,I$1,FALSE),0)*$F77</f>
        <v>1628</v>
      </c>
      <c r="J77" s="52">
        <f>_xlfn.IFERROR(VLOOKUP($A77,'Provider Level Data'!$B$19:$AB$259,J$1,FALSE),0)*$F77</f>
        <v>11665</v>
      </c>
      <c r="K77" s="52">
        <f>_xlfn.IFERROR(VLOOKUP($A77,'Provider Level Data'!$B$19:$AB$259,K$1,FALSE),0)*$F77</f>
        <v>3608</v>
      </c>
      <c r="L77" s="52">
        <f>_xlfn.IFERROR(VLOOKUP($A77,'Provider Level Data'!$B$19:$AB$259,L$1,FALSE),0)*$F77</f>
        <v>15</v>
      </c>
      <c r="M77" s="52">
        <f>_xlfn.IFERROR(VLOOKUP($A77,'Provider Level Data'!$B$19:$AB$259,M$1,FALSE),0)*$F77</f>
        <v>0</v>
      </c>
      <c r="N77" s="52">
        <f>_xlfn.IFERROR(VLOOKUP($A77,'Provider Level Data'!$B$19:$AB$259,N$1,FALSE),0)*$F77</f>
        <v>3623</v>
      </c>
      <c r="P77" t="s">
        <v>444</v>
      </c>
      <c r="Q77" t="s">
        <v>139</v>
      </c>
    </row>
    <row r="78" spans="1:17" ht="12.75">
      <c r="A78" s="35" t="s">
        <v>37</v>
      </c>
      <c r="B78" s="35" t="s">
        <v>343</v>
      </c>
      <c r="C78" s="35" t="s">
        <v>387</v>
      </c>
      <c r="D78" s="35" t="s">
        <v>124</v>
      </c>
      <c r="E78" s="35" t="s">
        <v>381</v>
      </c>
      <c r="F78" s="69">
        <v>1</v>
      </c>
      <c r="G78" s="52">
        <f>_xlfn.IFERROR(VLOOKUP($A78,'Provider Level Data'!$B$19:$AB$259,G$1,FALSE),0)*$F78</f>
        <v>0</v>
      </c>
      <c r="H78" s="52">
        <f>_xlfn.IFERROR(VLOOKUP($A78,'Provider Level Data'!$B$19:$AB$259,H$1,FALSE),0)*$F78</f>
        <v>0</v>
      </c>
      <c r="I78" s="52">
        <f>_xlfn.IFERROR(VLOOKUP($A78,'Provider Level Data'!$B$19:$AB$259,I$1,FALSE),0)*$F78</f>
        <v>5923</v>
      </c>
      <c r="J78" s="52">
        <f>_xlfn.IFERROR(VLOOKUP($A78,'Provider Level Data'!$B$19:$AB$259,J$1,FALSE),0)*$F78</f>
        <v>5923</v>
      </c>
      <c r="K78" s="52">
        <f>_xlfn.IFERROR(VLOOKUP($A78,'Provider Level Data'!$B$19:$AB$259,K$1,FALSE),0)*$F78</f>
        <v>0</v>
      </c>
      <c r="L78" s="52">
        <f>_xlfn.IFERROR(VLOOKUP($A78,'Provider Level Data'!$B$19:$AB$259,L$1,FALSE),0)*$F78</f>
        <v>0</v>
      </c>
      <c r="M78" s="52">
        <f>_xlfn.IFERROR(VLOOKUP($A78,'Provider Level Data'!$B$19:$AB$259,M$1,FALSE),0)*$F78</f>
        <v>0</v>
      </c>
      <c r="N78" s="52">
        <f>_xlfn.IFERROR(VLOOKUP($A78,'Provider Level Data'!$B$19:$AB$259,N$1,FALSE),0)*$F78</f>
        <v>0</v>
      </c>
      <c r="P78" t="s">
        <v>446</v>
      </c>
      <c r="Q78" t="s">
        <v>112</v>
      </c>
    </row>
    <row r="79" spans="1:17" ht="12.75">
      <c r="A79" s="35" t="s">
        <v>39</v>
      </c>
      <c r="B79" s="35" t="s">
        <v>343</v>
      </c>
      <c r="C79" s="35" t="s">
        <v>388</v>
      </c>
      <c r="D79" s="35" t="s">
        <v>778</v>
      </c>
      <c r="E79" s="35" t="s">
        <v>779</v>
      </c>
      <c r="F79" s="69">
        <v>1</v>
      </c>
      <c r="G79" s="52">
        <f>_xlfn.IFERROR(VLOOKUP($A79,'Provider Level Data'!$B$19:$AB$259,G$1,FALSE),0)*$F79</f>
        <v>0</v>
      </c>
      <c r="H79" s="52">
        <f>_xlfn.IFERROR(VLOOKUP($A79,'Provider Level Data'!$B$19:$AB$259,H$1,FALSE),0)*$F79</f>
        <v>0</v>
      </c>
      <c r="I79" s="52">
        <f>_xlfn.IFERROR(VLOOKUP($A79,'Provider Level Data'!$B$19:$AB$259,I$1,FALSE),0)*$F79</f>
        <v>5345</v>
      </c>
      <c r="J79" s="52">
        <f>_xlfn.IFERROR(VLOOKUP($A79,'Provider Level Data'!$B$19:$AB$259,J$1,FALSE),0)*$F79</f>
        <v>5345</v>
      </c>
      <c r="K79" s="52">
        <f>_xlfn.IFERROR(VLOOKUP($A79,'Provider Level Data'!$B$19:$AB$259,K$1,FALSE),0)*$F79</f>
        <v>0</v>
      </c>
      <c r="L79" s="52">
        <f>_xlfn.IFERROR(VLOOKUP($A79,'Provider Level Data'!$B$19:$AB$259,L$1,FALSE),0)*$F79</f>
        <v>0</v>
      </c>
      <c r="M79" s="52">
        <f>_xlfn.IFERROR(VLOOKUP($A79,'Provider Level Data'!$B$19:$AB$259,M$1,FALSE),0)*$F79</f>
        <v>166</v>
      </c>
      <c r="N79" s="52">
        <f>_xlfn.IFERROR(VLOOKUP($A79,'Provider Level Data'!$B$19:$AB$259,N$1,FALSE),0)*$F79</f>
        <v>166</v>
      </c>
      <c r="P79" t="s">
        <v>449</v>
      </c>
      <c r="Q79" t="s">
        <v>198</v>
      </c>
    </row>
    <row r="80" spans="1:17" ht="12.75">
      <c r="A80" s="35" t="s">
        <v>188</v>
      </c>
      <c r="B80" s="35" t="s">
        <v>343</v>
      </c>
      <c r="C80" s="35" t="s">
        <v>357</v>
      </c>
      <c r="D80" s="35" t="s">
        <v>188</v>
      </c>
      <c r="E80" s="35" t="s">
        <v>357</v>
      </c>
      <c r="F80" s="69">
        <v>1</v>
      </c>
      <c r="G80" s="52">
        <f>_xlfn.IFERROR(VLOOKUP($A80,'Provider Level Data'!$B$19:$AB$259,G$1,FALSE),0)*$F80</f>
        <v>16715</v>
      </c>
      <c r="H80" s="52">
        <f>_xlfn.IFERROR(VLOOKUP($A80,'Provider Level Data'!$B$19:$AB$259,H$1,FALSE),0)*$F80</f>
        <v>1544</v>
      </c>
      <c r="I80" s="52">
        <f>_xlfn.IFERROR(VLOOKUP($A80,'Provider Level Data'!$B$19:$AB$259,I$1,FALSE),0)*$F80</f>
        <v>193</v>
      </c>
      <c r="J80" s="52">
        <f>_xlfn.IFERROR(VLOOKUP($A80,'Provider Level Data'!$B$19:$AB$259,J$1,FALSE),0)*$F80</f>
        <v>18452</v>
      </c>
      <c r="K80" s="52" t="e">
        <f>_xlfn.IFERROR(VLOOKUP($A80,'Provider Level Data'!$B$19:$AB$259,K$1,FALSE),0)*$F80</f>
        <v>#VALUE!</v>
      </c>
      <c r="L80" s="52" t="e">
        <f>_xlfn.IFERROR(VLOOKUP($A80,'Provider Level Data'!$B$19:$AB$259,L$1,FALSE),0)*$F80</f>
        <v>#VALUE!</v>
      </c>
      <c r="M80" s="52" t="e">
        <f>_xlfn.IFERROR(VLOOKUP($A80,'Provider Level Data'!$B$19:$AB$259,M$1,FALSE),0)*$F80</f>
        <v>#VALUE!</v>
      </c>
      <c r="N80" s="52" t="e">
        <f>_xlfn.IFERROR(VLOOKUP($A80,'Provider Level Data'!$B$19:$AB$259,N$1,FALSE),0)*$F80</f>
        <v>#VALUE!</v>
      </c>
      <c r="P80" t="s">
        <v>450</v>
      </c>
      <c r="Q80" t="s">
        <v>151</v>
      </c>
    </row>
    <row r="81" spans="1:17" ht="12.75">
      <c r="A81" s="35" t="s">
        <v>774</v>
      </c>
      <c r="B81" s="35" t="s">
        <v>343</v>
      </c>
      <c r="C81" s="35" t="s">
        <v>389</v>
      </c>
      <c r="D81" s="35" t="s">
        <v>179</v>
      </c>
      <c r="E81" s="35" t="s">
        <v>373</v>
      </c>
      <c r="F81" s="69">
        <v>1</v>
      </c>
      <c r="G81" s="52">
        <f>_xlfn.IFERROR(VLOOKUP($A81,'Provider Level Data'!$B$19:$AB$259,G$1,FALSE),0)*$F81</f>
        <v>0</v>
      </c>
      <c r="H81" s="52">
        <f>_xlfn.IFERROR(VLOOKUP($A81,'Provider Level Data'!$B$19:$AB$259,H$1,FALSE),0)*$F81</f>
        <v>0</v>
      </c>
      <c r="I81" s="52">
        <f>_xlfn.IFERROR(VLOOKUP($A81,'Provider Level Data'!$B$19:$AB$259,I$1,FALSE),0)*$F81</f>
        <v>2990</v>
      </c>
      <c r="J81" s="52">
        <f>_xlfn.IFERROR(VLOOKUP($A81,'Provider Level Data'!$B$19:$AB$259,J$1,FALSE),0)*$F81</f>
        <v>2990</v>
      </c>
      <c r="K81" s="52">
        <f>_xlfn.IFERROR(VLOOKUP($A81,'Provider Level Data'!$B$19:$AB$259,K$1,FALSE),0)*$F81</f>
        <v>0</v>
      </c>
      <c r="L81" s="52">
        <f>_xlfn.IFERROR(VLOOKUP($A81,'Provider Level Data'!$B$19:$AB$259,L$1,FALSE),0)*$F81</f>
        <v>0</v>
      </c>
      <c r="M81" s="52">
        <f>_xlfn.IFERROR(VLOOKUP($A81,'Provider Level Data'!$B$19:$AB$259,M$1,FALSE),0)*$F81</f>
        <v>0</v>
      </c>
      <c r="N81" s="52">
        <f>_xlfn.IFERROR(VLOOKUP($A81,'Provider Level Data'!$B$19:$AB$259,N$1,FALSE),0)*$F81</f>
        <v>0</v>
      </c>
      <c r="P81" t="s">
        <v>453</v>
      </c>
      <c r="Q81" t="s">
        <v>73</v>
      </c>
    </row>
    <row r="82" spans="1:17" ht="12.75">
      <c r="A82" s="35" t="s">
        <v>29</v>
      </c>
      <c r="B82" s="35" t="s">
        <v>343</v>
      </c>
      <c r="C82" s="35" t="s">
        <v>391</v>
      </c>
      <c r="D82" s="35" t="s">
        <v>179</v>
      </c>
      <c r="E82" s="35" t="s">
        <v>373</v>
      </c>
      <c r="F82" s="69">
        <v>1</v>
      </c>
      <c r="G82" s="52">
        <f>_xlfn.IFERROR(VLOOKUP($A82,'Provider Level Data'!$B$19:$AB$259,G$1,FALSE),0)*$F82</f>
        <v>0</v>
      </c>
      <c r="H82" s="52">
        <f>_xlfn.IFERROR(VLOOKUP($A82,'Provider Level Data'!$B$19:$AB$259,H$1,FALSE),0)*$F82</f>
        <v>0</v>
      </c>
      <c r="I82" s="52">
        <f>_xlfn.IFERROR(VLOOKUP($A82,'Provider Level Data'!$B$19:$AB$259,I$1,FALSE),0)*$F82</f>
        <v>285</v>
      </c>
      <c r="J82" s="52">
        <f>_xlfn.IFERROR(VLOOKUP($A82,'Provider Level Data'!$B$19:$AB$259,J$1,FALSE),0)*$F82</f>
        <v>285</v>
      </c>
      <c r="K82" s="52">
        <f>_xlfn.IFERROR(VLOOKUP($A82,'Provider Level Data'!$B$19:$AB$259,K$1,FALSE),0)*$F82</f>
        <v>0</v>
      </c>
      <c r="L82" s="52">
        <f>_xlfn.IFERROR(VLOOKUP($A82,'Provider Level Data'!$B$19:$AB$259,L$1,FALSE),0)*$F82</f>
        <v>0</v>
      </c>
      <c r="M82" s="52">
        <f>_xlfn.IFERROR(VLOOKUP($A82,'Provider Level Data'!$B$19:$AB$259,M$1,FALSE),0)*$F82</f>
        <v>0</v>
      </c>
      <c r="N82" s="52">
        <f>_xlfn.IFERROR(VLOOKUP($A82,'Provider Level Data'!$B$19:$AB$259,N$1,FALSE),0)*$F82</f>
        <v>0</v>
      </c>
      <c r="P82" t="s">
        <v>409</v>
      </c>
      <c r="Q82" t="s">
        <v>177</v>
      </c>
    </row>
    <row r="83" spans="1:17" ht="12.75">
      <c r="A83" s="35" t="s">
        <v>775</v>
      </c>
      <c r="B83" s="35" t="s">
        <v>343</v>
      </c>
      <c r="C83" s="35" t="s">
        <v>393</v>
      </c>
      <c r="D83" s="35" t="s">
        <v>179</v>
      </c>
      <c r="E83" s="35" t="s">
        <v>373</v>
      </c>
      <c r="F83" s="69">
        <v>1</v>
      </c>
      <c r="G83" s="52">
        <f>_xlfn.IFERROR(VLOOKUP($A83,'Provider Level Data'!$B$19:$AB$259,G$1,FALSE),0)*$F83</f>
        <v>0</v>
      </c>
      <c r="H83" s="52">
        <f>_xlfn.IFERROR(VLOOKUP($A83,'Provider Level Data'!$B$19:$AB$259,H$1,FALSE),0)*$F83</f>
        <v>0</v>
      </c>
      <c r="I83" s="52">
        <f>_xlfn.IFERROR(VLOOKUP($A83,'Provider Level Data'!$B$19:$AB$259,I$1,FALSE),0)*$F83</f>
        <v>494</v>
      </c>
      <c r="J83" s="52">
        <f>_xlfn.IFERROR(VLOOKUP($A83,'Provider Level Data'!$B$19:$AB$259,J$1,FALSE),0)*$F83</f>
        <v>494</v>
      </c>
      <c r="K83" s="52">
        <f>_xlfn.IFERROR(VLOOKUP($A83,'Provider Level Data'!$B$19:$AB$259,K$1,FALSE),0)*$F83</f>
        <v>0</v>
      </c>
      <c r="L83" s="52">
        <f>_xlfn.IFERROR(VLOOKUP($A83,'Provider Level Data'!$B$19:$AB$259,L$1,FALSE),0)*$F83</f>
        <v>0</v>
      </c>
      <c r="M83" s="52">
        <f>_xlfn.IFERROR(VLOOKUP($A83,'Provider Level Data'!$B$19:$AB$259,M$1,FALSE),0)*$F83</f>
        <v>0</v>
      </c>
      <c r="N83" s="52">
        <f>_xlfn.IFERROR(VLOOKUP($A83,'Provider Level Data'!$B$19:$AB$259,N$1,FALSE),0)*$F83</f>
        <v>0</v>
      </c>
      <c r="P83" t="s">
        <v>459</v>
      </c>
      <c r="Q83" t="s">
        <v>195</v>
      </c>
    </row>
    <row r="84" spans="1:17" ht="12.75">
      <c r="A84" s="35" t="s">
        <v>215</v>
      </c>
      <c r="B84" s="35" t="s">
        <v>343</v>
      </c>
      <c r="C84" s="35" t="s">
        <v>395</v>
      </c>
      <c r="D84" s="35" t="s">
        <v>70</v>
      </c>
      <c r="E84" s="35" t="s">
        <v>349</v>
      </c>
      <c r="F84" s="69">
        <v>1</v>
      </c>
      <c r="G84" s="52">
        <f>_xlfn.IFERROR(VLOOKUP($A84,'Provider Level Data'!$B$19:$AB$259,G$1,FALSE),0)*$F84</f>
        <v>0</v>
      </c>
      <c r="H84" s="52">
        <f>_xlfn.IFERROR(VLOOKUP($A84,'Provider Level Data'!$B$19:$AB$259,H$1,FALSE),0)*$F84</f>
        <v>0</v>
      </c>
      <c r="I84" s="52">
        <f>_xlfn.IFERROR(VLOOKUP($A84,'Provider Level Data'!$B$19:$AB$259,I$1,FALSE),0)*$F84</f>
        <v>2618</v>
      </c>
      <c r="J84" s="52">
        <f>_xlfn.IFERROR(VLOOKUP($A84,'Provider Level Data'!$B$19:$AB$259,J$1,FALSE),0)*$F84</f>
        <v>2618</v>
      </c>
      <c r="K84" s="52">
        <f>_xlfn.IFERROR(VLOOKUP($A84,'Provider Level Data'!$B$19:$AB$259,K$1,FALSE),0)*$F84</f>
        <v>0</v>
      </c>
      <c r="L84" s="52">
        <f>_xlfn.IFERROR(VLOOKUP($A84,'Provider Level Data'!$B$19:$AB$259,L$1,FALSE),0)*$F84</f>
        <v>0</v>
      </c>
      <c r="M84" s="52">
        <f>_xlfn.IFERROR(VLOOKUP($A84,'Provider Level Data'!$B$19:$AB$259,M$1,FALSE),0)*$F84</f>
        <v>0</v>
      </c>
      <c r="N84" s="52">
        <f>_xlfn.IFERROR(VLOOKUP($A84,'Provider Level Data'!$B$19:$AB$259,N$1,FALSE),0)*$F84</f>
        <v>0</v>
      </c>
      <c r="P84" t="s">
        <v>420</v>
      </c>
      <c r="Q84" t="s">
        <v>152</v>
      </c>
    </row>
    <row r="85" spans="1:17" ht="12.75">
      <c r="A85" s="35" t="s">
        <v>193</v>
      </c>
      <c r="B85" s="35" t="s">
        <v>343</v>
      </c>
      <c r="C85" s="35" t="s">
        <v>348</v>
      </c>
      <c r="D85" s="35" t="s">
        <v>193</v>
      </c>
      <c r="E85" s="35" t="s">
        <v>348</v>
      </c>
      <c r="F85" s="69">
        <v>1</v>
      </c>
      <c r="G85" s="52">
        <f>_xlfn.IFERROR(VLOOKUP($A85,'Provider Level Data'!$B$19:$AB$259,G$1,FALSE),0)*$F85</f>
        <v>14862</v>
      </c>
      <c r="H85" s="52">
        <f>_xlfn.IFERROR(VLOOKUP($A85,'Provider Level Data'!$B$19:$AB$259,H$1,FALSE),0)*$F85</f>
        <v>1042</v>
      </c>
      <c r="I85" s="52">
        <f>_xlfn.IFERROR(VLOOKUP($A85,'Provider Level Data'!$B$19:$AB$259,I$1,FALSE),0)*$F85</f>
        <v>3426</v>
      </c>
      <c r="J85" s="52">
        <f>_xlfn.IFERROR(VLOOKUP($A85,'Provider Level Data'!$B$19:$AB$259,J$1,FALSE),0)*$F85</f>
        <v>19330</v>
      </c>
      <c r="K85" s="52">
        <f>_xlfn.IFERROR(VLOOKUP($A85,'Provider Level Data'!$B$19:$AB$259,K$1,FALSE),0)*$F85</f>
        <v>5338</v>
      </c>
      <c r="L85" s="52">
        <f>_xlfn.IFERROR(VLOOKUP($A85,'Provider Level Data'!$B$19:$AB$259,L$1,FALSE),0)*$F85</f>
        <v>37</v>
      </c>
      <c r="M85" s="52">
        <f>_xlfn.IFERROR(VLOOKUP($A85,'Provider Level Data'!$B$19:$AB$259,M$1,FALSE),0)*$F85</f>
        <v>3</v>
      </c>
      <c r="N85" s="52">
        <f>_xlfn.IFERROR(VLOOKUP($A85,'Provider Level Data'!$B$19:$AB$259,N$1,FALSE),0)*$F85</f>
        <v>5378</v>
      </c>
      <c r="P85" t="s">
        <v>464</v>
      </c>
      <c r="Q85" t="s">
        <v>305</v>
      </c>
    </row>
    <row r="86" spans="1:17" ht="12.75">
      <c r="A86" s="35" t="s">
        <v>115</v>
      </c>
      <c r="B86" s="35" t="s">
        <v>343</v>
      </c>
      <c r="C86" s="35" t="s">
        <v>359</v>
      </c>
      <c r="D86" s="35" t="s">
        <v>115</v>
      </c>
      <c r="E86" s="35" t="s">
        <v>359</v>
      </c>
      <c r="F86" s="69">
        <v>1</v>
      </c>
      <c r="G86" s="52">
        <f>_xlfn.IFERROR(VLOOKUP($A86,'Provider Level Data'!$B$19:$AB$259,G$1,FALSE),0)*$F86</f>
        <v>9521</v>
      </c>
      <c r="H86" s="52">
        <f>_xlfn.IFERROR(VLOOKUP($A86,'Provider Level Data'!$B$19:$AB$259,H$1,FALSE),0)*$F86</f>
        <v>0</v>
      </c>
      <c r="I86" s="52">
        <f>_xlfn.IFERROR(VLOOKUP($A86,'Provider Level Data'!$B$19:$AB$259,I$1,FALSE),0)*$F86</f>
        <v>5032</v>
      </c>
      <c r="J86" s="52">
        <f>_xlfn.IFERROR(VLOOKUP($A86,'Provider Level Data'!$B$19:$AB$259,J$1,FALSE),0)*$F86</f>
        <v>14553</v>
      </c>
      <c r="K86" s="52">
        <f>_xlfn.IFERROR(VLOOKUP($A86,'Provider Level Data'!$B$19:$AB$259,K$1,FALSE),0)*$F86</f>
        <v>1634</v>
      </c>
      <c r="L86" s="52">
        <f>_xlfn.IFERROR(VLOOKUP($A86,'Provider Level Data'!$B$19:$AB$259,L$1,FALSE),0)*$F86</f>
        <v>0</v>
      </c>
      <c r="M86" s="52">
        <f>_xlfn.IFERROR(VLOOKUP($A86,'Provider Level Data'!$B$19:$AB$259,M$1,FALSE),0)*$F86</f>
        <v>256</v>
      </c>
      <c r="N86" s="52">
        <f>_xlfn.IFERROR(VLOOKUP($A86,'Provider Level Data'!$B$19:$AB$259,N$1,FALSE),0)*$F86</f>
        <v>1890</v>
      </c>
      <c r="P86" t="s">
        <v>398</v>
      </c>
      <c r="Q86" t="s">
        <v>67</v>
      </c>
    </row>
    <row r="87" spans="1:17" ht="12.75">
      <c r="A87" s="35" t="s">
        <v>199</v>
      </c>
      <c r="B87" s="35" t="s">
        <v>343</v>
      </c>
      <c r="C87" s="35" t="s">
        <v>390</v>
      </c>
      <c r="D87" s="35" t="s">
        <v>199</v>
      </c>
      <c r="E87" s="35" t="s">
        <v>390</v>
      </c>
      <c r="F87" s="69">
        <v>1</v>
      </c>
      <c r="G87" s="52">
        <f>_xlfn.IFERROR(VLOOKUP($A87,'Provider Level Data'!$B$19:$AB$259,G$1,FALSE),0)*$F87</f>
        <v>10075</v>
      </c>
      <c r="H87" s="52">
        <f>_xlfn.IFERROR(VLOOKUP($A87,'Provider Level Data'!$B$19:$AB$259,H$1,FALSE),0)*$F87</f>
        <v>0</v>
      </c>
      <c r="I87" s="52">
        <f>_xlfn.IFERROR(VLOOKUP($A87,'Provider Level Data'!$B$19:$AB$259,I$1,FALSE),0)*$F87</f>
        <v>2359</v>
      </c>
      <c r="J87" s="52">
        <f>_xlfn.IFERROR(VLOOKUP($A87,'Provider Level Data'!$B$19:$AB$259,J$1,FALSE),0)*$F87</f>
        <v>12434</v>
      </c>
      <c r="K87" s="52">
        <f>_xlfn.IFERROR(VLOOKUP($A87,'Provider Level Data'!$B$19:$AB$259,K$1,FALSE),0)*$F87</f>
        <v>4786</v>
      </c>
      <c r="L87" s="52">
        <f>_xlfn.IFERROR(VLOOKUP($A87,'Provider Level Data'!$B$19:$AB$259,L$1,FALSE),0)*$F87</f>
        <v>0</v>
      </c>
      <c r="M87" s="52">
        <f>_xlfn.IFERROR(VLOOKUP($A87,'Provider Level Data'!$B$19:$AB$259,M$1,FALSE),0)*$F87</f>
        <v>126</v>
      </c>
      <c r="N87" s="52">
        <f>_xlfn.IFERROR(VLOOKUP($A87,'Provider Level Data'!$B$19:$AB$259,N$1,FALSE),0)*$F87</f>
        <v>4912</v>
      </c>
      <c r="P87" t="s">
        <v>468</v>
      </c>
      <c r="Q87" t="s">
        <v>190</v>
      </c>
    </row>
    <row r="88" spans="1:17" ht="12.75">
      <c r="A88" s="35" t="s">
        <v>44</v>
      </c>
      <c r="B88" s="35" t="s">
        <v>343</v>
      </c>
      <c r="C88" s="35" t="s">
        <v>397</v>
      </c>
      <c r="D88" s="35" t="s">
        <v>199</v>
      </c>
      <c r="E88" s="35" t="s">
        <v>390</v>
      </c>
      <c r="F88" s="69">
        <v>1</v>
      </c>
      <c r="G88" s="52">
        <f>_xlfn.IFERROR(VLOOKUP($A88,'Provider Level Data'!$B$19:$AB$259,G$1,FALSE),0)*$F88</f>
        <v>0</v>
      </c>
      <c r="H88" s="52">
        <f>_xlfn.IFERROR(VLOOKUP($A88,'Provider Level Data'!$B$19:$AB$259,H$1,FALSE),0)*$F88</f>
        <v>0</v>
      </c>
      <c r="I88" s="52">
        <f>_xlfn.IFERROR(VLOOKUP($A88,'Provider Level Data'!$B$19:$AB$259,I$1,FALSE),0)*$F88</f>
        <v>2119</v>
      </c>
      <c r="J88" s="52">
        <f>_xlfn.IFERROR(VLOOKUP($A88,'Provider Level Data'!$B$19:$AB$259,J$1,FALSE),0)*$F88</f>
        <v>2119</v>
      </c>
      <c r="K88" s="52">
        <f>_xlfn.IFERROR(VLOOKUP($A88,'Provider Level Data'!$B$19:$AB$259,K$1,FALSE),0)*$F88</f>
        <v>0</v>
      </c>
      <c r="L88" s="52">
        <f>_xlfn.IFERROR(VLOOKUP($A88,'Provider Level Data'!$B$19:$AB$259,L$1,FALSE),0)*$F88</f>
        <v>0</v>
      </c>
      <c r="M88" s="52">
        <f>_xlfn.IFERROR(VLOOKUP($A88,'Provider Level Data'!$B$19:$AB$259,M$1,FALSE),0)*$F88</f>
        <v>3</v>
      </c>
      <c r="N88" s="52">
        <f>_xlfn.IFERROR(VLOOKUP($A88,'Provider Level Data'!$B$19:$AB$259,N$1,FALSE),0)*$F88</f>
        <v>3</v>
      </c>
      <c r="P88" t="s">
        <v>452</v>
      </c>
      <c r="Q88" t="s">
        <v>133</v>
      </c>
    </row>
    <row r="89" spans="1:17" ht="12.75">
      <c r="A89" s="35" t="s">
        <v>300</v>
      </c>
      <c r="B89" s="35" t="s">
        <v>343</v>
      </c>
      <c r="C89" s="35" t="s">
        <v>301</v>
      </c>
      <c r="D89" s="35" t="s">
        <v>178</v>
      </c>
      <c r="E89" s="35" t="s">
        <v>376</v>
      </c>
      <c r="F89" s="69">
        <v>1</v>
      </c>
      <c r="G89" s="52">
        <f>_xlfn.IFERROR(VLOOKUP($A89,'Provider Level Data'!$B$19:$AB$259,G$1,FALSE),0)*$F89</f>
        <v>0</v>
      </c>
      <c r="H89" s="52">
        <f>_xlfn.IFERROR(VLOOKUP($A89,'Provider Level Data'!$B$19:$AB$259,H$1,FALSE),0)*$F89</f>
        <v>0</v>
      </c>
      <c r="I89" s="52">
        <f>_xlfn.IFERROR(VLOOKUP($A89,'Provider Level Data'!$B$19:$AB$259,I$1,FALSE),0)*$F89</f>
        <v>674</v>
      </c>
      <c r="J89" s="52">
        <f>_xlfn.IFERROR(VLOOKUP($A89,'Provider Level Data'!$B$19:$AB$259,J$1,FALSE),0)*$F89</f>
        <v>674</v>
      </c>
      <c r="K89" s="52">
        <f>_xlfn.IFERROR(VLOOKUP($A89,'Provider Level Data'!$B$19:$AB$259,K$1,FALSE),0)*$F89</f>
        <v>0</v>
      </c>
      <c r="L89" s="52">
        <f>_xlfn.IFERROR(VLOOKUP($A89,'Provider Level Data'!$B$19:$AB$259,L$1,FALSE),0)*$F89</f>
        <v>0</v>
      </c>
      <c r="M89" s="52">
        <f>_xlfn.IFERROR(VLOOKUP($A89,'Provider Level Data'!$B$19:$AB$259,M$1,FALSE),0)*$F89</f>
        <v>0</v>
      </c>
      <c r="N89" s="52">
        <f>_xlfn.IFERROR(VLOOKUP($A89,'Provider Level Data'!$B$19:$AB$259,N$1,FALSE),0)*$F89</f>
        <v>0</v>
      </c>
      <c r="P89" t="s">
        <v>472</v>
      </c>
      <c r="Q89" t="s">
        <v>172</v>
      </c>
    </row>
    <row r="90" spans="1:17" ht="12.75">
      <c r="A90" s="35" t="s">
        <v>216</v>
      </c>
      <c r="B90" s="35" t="s">
        <v>343</v>
      </c>
      <c r="C90" s="35" t="s">
        <v>401</v>
      </c>
      <c r="D90" s="35" t="s">
        <v>154</v>
      </c>
      <c r="E90" s="35" t="s">
        <v>402</v>
      </c>
      <c r="F90" s="69">
        <v>0.713</v>
      </c>
      <c r="G90" s="52">
        <f>_xlfn.IFERROR(VLOOKUP($A90,'Provider Level Data'!$B$19:$AB$259,G$1,FALSE),0)*$F90</f>
        <v>0</v>
      </c>
      <c r="H90" s="52">
        <f>_xlfn.IFERROR(VLOOKUP($A90,'Provider Level Data'!$B$19:$AB$259,H$1,FALSE),0)*$F90</f>
        <v>0</v>
      </c>
      <c r="I90" s="52">
        <f>_xlfn.IFERROR(VLOOKUP($A90,'Provider Level Data'!$B$19:$AB$259,I$1,FALSE),0)*$F90</f>
        <v>4880.485</v>
      </c>
      <c r="J90" s="52">
        <f>_xlfn.IFERROR(VLOOKUP($A90,'Provider Level Data'!$B$19:$AB$259,J$1,FALSE),0)*$F90</f>
        <v>4880.485</v>
      </c>
      <c r="K90" s="52">
        <f>_xlfn.IFERROR(VLOOKUP($A90,'Provider Level Data'!$B$19:$AB$259,K$1,FALSE),0)*$F90</f>
        <v>0</v>
      </c>
      <c r="L90" s="52">
        <f>_xlfn.IFERROR(VLOOKUP($A90,'Provider Level Data'!$B$19:$AB$259,L$1,FALSE),0)*$F90</f>
        <v>0</v>
      </c>
      <c r="M90" s="52">
        <f>_xlfn.IFERROR(VLOOKUP($A90,'Provider Level Data'!$B$19:$AB$259,M$1,FALSE),0)*$F90</f>
        <v>0</v>
      </c>
      <c r="N90" s="52">
        <f>_xlfn.IFERROR(VLOOKUP($A90,'Provider Level Data'!$B$19:$AB$259,N$1,FALSE),0)*$F90</f>
        <v>0</v>
      </c>
      <c r="P90" t="s">
        <v>474</v>
      </c>
      <c r="Q90" t="s">
        <v>111</v>
      </c>
    </row>
    <row r="91" spans="1:17" ht="12.75">
      <c r="A91" s="35" t="s">
        <v>216</v>
      </c>
      <c r="B91" s="35" t="s">
        <v>343</v>
      </c>
      <c r="C91" s="35" t="s">
        <v>401</v>
      </c>
      <c r="D91" s="35" t="s">
        <v>143</v>
      </c>
      <c r="E91" s="35" t="s">
        <v>577</v>
      </c>
      <c r="F91" s="69">
        <v>0.287</v>
      </c>
      <c r="G91" s="52">
        <f>_xlfn.IFERROR(VLOOKUP($A91,'Provider Level Data'!$B$19:$AB$259,G$1,FALSE),0)*$F91</f>
        <v>0</v>
      </c>
      <c r="H91" s="52">
        <f>_xlfn.IFERROR(VLOOKUP($A91,'Provider Level Data'!$B$19:$AB$259,H$1,FALSE),0)*$F91</f>
        <v>0</v>
      </c>
      <c r="I91" s="52">
        <f>_xlfn.IFERROR(VLOOKUP($A91,'Provider Level Data'!$B$19:$AB$259,I$1,FALSE),0)*$F91</f>
        <v>1964.5149999999999</v>
      </c>
      <c r="J91" s="52">
        <f>_xlfn.IFERROR(VLOOKUP($A91,'Provider Level Data'!$B$19:$AB$259,J$1,FALSE),0)*$F91</f>
        <v>1964.5149999999999</v>
      </c>
      <c r="K91" s="52">
        <f>_xlfn.IFERROR(VLOOKUP($A91,'Provider Level Data'!$B$19:$AB$259,K$1,FALSE),0)*$F91</f>
        <v>0</v>
      </c>
      <c r="L91" s="52">
        <f>_xlfn.IFERROR(VLOOKUP($A91,'Provider Level Data'!$B$19:$AB$259,L$1,FALSE),0)*$F91</f>
        <v>0</v>
      </c>
      <c r="M91" s="52">
        <f>_xlfn.IFERROR(VLOOKUP($A91,'Provider Level Data'!$B$19:$AB$259,M$1,FALSE),0)*$F91</f>
        <v>0</v>
      </c>
      <c r="N91" s="52">
        <f>_xlfn.IFERROR(VLOOKUP($A91,'Provider Level Data'!$B$19:$AB$259,N$1,FALSE),0)*$F91</f>
        <v>0</v>
      </c>
      <c r="P91" t="s">
        <v>477</v>
      </c>
      <c r="Q91" t="s">
        <v>160</v>
      </c>
    </row>
    <row r="92" spans="1:17" ht="12.75">
      <c r="A92" s="35" t="s">
        <v>108</v>
      </c>
      <c r="B92" s="35" t="s">
        <v>343</v>
      </c>
      <c r="C92" s="35" t="s">
        <v>392</v>
      </c>
      <c r="D92" s="35" t="s">
        <v>108</v>
      </c>
      <c r="E92" s="35" t="s">
        <v>392</v>
      </c>
      <c r="F92" s="69">
        <v>1</v>
      </c>
      <c r="G92" s="52">
        <f>_xlfn.IFERROR(VLOOKUP($A92,'Provider Level Data'!$B$19:$AB$259,G$1,FALSE),0)*$F92</f>
        <v>6429</v>
      </c>
      <c r="H92" s="52">
        <f>_xlfn.IFERROR(VLOOKUP($A92,'Provider Level Data'!$B$19:$AB$259,H$1,FALSE),0)*$F92</f>
        <v>0</v>
      </c>
      <c r="I92" s="52">
        <f>_xlfn.IFERROR(VLOOKUP($A92,'Provider Level Data'!$B$19:$AB$259,I$1,FALSE),0)*$F92</f>
        <v>566</v>
      </c>
      <c r="J92" s="52">
        <f>_xlfn.IFERROR(VLOOKUP($A92,'Provider Level Data'!$B$19:$AB$259,J$1,FALSE),0)*$F92</f>
        <v>6995</v>
      </c>
      <c r="K92" s="52">
        <f>_xlfn.IFERROR(VLOOKUP($A92,'Provider Level Data'!$B$19:$AB$259,K$1,FALSE),0)*$F92</f>
        <v>1463</v>
      </c>
      <c r="L92" s="52">
        <f>_xlfn.IFERROR(VLOOKUP($A92,'Provider Level Data'!$B$19:$AB$259,L$1,FALSE),0)*$F92</f>
        <v>0</v>
      </c>
      <c r="M92" s="52">
        <f>_xlfn.IFERROR(VLOOKUP($A92,'Provider Level Data'!$B$19:$AB$259,M$1,FALSE),0)*$F92</f>
        <v>0</v>
      </c>
      <c r="N92" s="52">
        <f>_xlfn.IFERROR(VLOOKUP($A92,'Provider Level Data'!$B$19:$AB$259,N$1,FALSE),0)*$F92</f>
        <v>1463</v>
      </c>
      <c r="P92" t="s">
        <v>423</v>
      </c>
      <c r="Q92" t="s">
        <v>176</v>
      </c>
    </row>
    <row r="93" spans="1:17" ht="12.75">
      <c r="A93" s="35" t="s">
        <v>53</v>
      </c>
      <c r="B93" s="35" t="s">
        <v>343</v>
      </c>
      <c r="C93" s="35" t="s">
        <v>394</v>
      </c>
      <c r="D93" s="35" t="s">
        <v>53</v>
      </c>
      <c r="E93" s="35" t="s">
        <v>394</v>
      </c>
      <c r="F93" s="69">
        <v>1</v>
      </c>
      <c r="G93" s="52">
        <f>_xlfn.IFERROR(VLOOKUP($A93,'Provider Level Data'!$B$19:$AB$259,G$1,FALSE),0)*$F93</f>
        <v>6942</v>
      </c>
      <c r="H93" s="52">
        <f>_xlfn.IFERROR(VLOOKUP($A93,'Provider Level Data'!$B$19:$AB$259,H$1,FALSE),0)*$F93</f>
        <v>0</v>
      </c>
      <c r="I93" s="52">
        <f>_xlfn.IFERROR(VLOOKUP($A93,'Provider Level Data'!$B$19:$AB$259,I$1,FALSE),0)*$F93</f>
        <v>2008</v>
      </c>
      <c r="J93" s="52">
        <f>_xlfn.IFERROR(VLOOKUP($A93,'Provider Level Data'!$B$19:$AB$259,J$1,FALSE),0)*$F93</f>
        <v>8950</v>
      </c>
      <c r="K93" s="52">
        <f>_xlfn.IFERROR(VLOOKUP($A93,'Provider Level Data'!$B$19:$AB$259,K$1,FALSE),0)*$F93</f>
        <v>2300</v>
      </c>
      <c r="L93" s="52">
        <f>_xlfn.IFERROR(VLOOKUP($A93,'Provider Level Data'!$B$19:$AB$259,L$1,FALSE),0)*$F93</f>
        <v>0</v>
      </c>
      <c r="M93" s="52">
        <f>_xlfn.IFERROR(VLOOKUP($A93,'Provider Level Data'!$B$19:$AB$259,M$1,FALSE),0)*$F93</f>
        <v>42</v>
      </c>
      <c r="N93" s="52">
        <f>_xlfn.IFERROR(VLOOKUP($A93,'Provider Level Data'!$B$19:$AB$259,N$1,FALSE),0)*$F93</f>
        <v>2342</v>
      </c>
      <c r="P93" t="s">
        <v>426</v>
      </c>
      <c r="Q93" t="s">
        <v>144</v>
      </c>
    </row>
    <row r="94" spans="1:17" ht="12.75">
      <c r="A94" s="35" t="s">
        <v>218</v>
      </c>
      <c r="B94" s="35" t="s">
        <v>343</v>
      </c>
      <c r="C94" s="35" t="s">
        <v>404</v>
      </c>
      <c r="D94" s="35" t="s">
        <v>193</v>
      </c>
      <c r="E94" s="35" t="s">
        <v>348</v>
      </c>
      <c r="F94" s="69">
        <v>1</v>
      </c>
      <c r="G94" s="52">
        <f>_xlfn.IFERROR(VLOOKUP($A94,'Provider Level Data'!$B$19:$AB$259,G$1,FALSE),0)*$F94</f>
        <v>0</v>
      </c>
      <c r="H94" s="52">
        <f>_xlfn.IFERROR(VLOOKUP($A94,'Provider Level Data'!$B$19:$AB$259,H$1,FALSE),0)*$F94</f>
        <v>0</v>
      </c>
      <c r="I94" s="52">
        <f>_xlfn.IFERROR(VLOOKUP($A94,'Provider Level Data'!$B$19:$AB$259,I$1,FALSE),0)*$F94</f>
        <v>4038</v>
      </c>
      <c r="J94" s="52">
        <f>_xlfn.IFERROR(VLOOKUP($A94,'Provider Level Data'!$B$19:$AB$259,J$1,FALSE),0)*$F94</f>
        <v>4038</v>
      </c>
      <c r="K94" s="52">
        <f>_xlfn.IFERROR(VLOOKUP($A94,'Provider Level Data'!$B$19:$AB$259,K$1,FALSE),0)*$F94</f>
        <v>0</v>
      </c>
      <c r="L94" s="52">
        <f>_xlfn.IFERROR(VLOOKUP($A94,'Provider Level Data'!$B$19:$AB$259,L$1,FALSE),0)*$F94</f>
        <v>0</v>
      </c>
      <c r="M94" s="52">
        <f>_xlfn.IFERROR(VLOOKUP($A94,'Provider Level Data'!$B$19:$AB$259,M$1,FALSE),0)*$F94</f>
        <v>0</v>
      </c>
      <c r="N94" s="52">
        <f>_xlfn.IFERROR(VLOOKUP($A94,'Provider Level Data'!$B$19:$AB$259,N$1,FALSE),0)*$F94</f>
        <v>0</v>
      </c>
      <c r="P94" t="s">
        <v>482</v>
      </c>
      <c r="Q94" t="s">
        <v>126</v>
      </c>
    </row>
    <row r="95" spans="1:17" ht="12.75">
      <c r="A95" s="35" t="s">
        <v>132</v>
      </c>
      <c r="B95" s="35" t="s">
        <v>343</v>
      </c>
      <c r="C95" s="35" t="s">
        <v>396</v>
      </c>
      <c r="D95" s="35" t="s">
        <v>132</v>
      </c>
      <c r="E95" s="35" t="s">
        <v>396</v>
      </c>
      <c r="F95" s="69">
        <v>1</v>
      </c>
      <c r="G95" s="52">
        <f>_xlfn.IFERROR(VLOOKUP($A95,'Provider Level Data'!$B$19:$AB$259,G$1,FALSE),0)*$F95</f>
        <v>9972</v>
      </c>
      <c r="H95" s="52">
        <f>_xlfn.IFERROR(VLOOKUP($A95,'Provider Level Data'!$B$19:$AB$259,H$1,FALSE),0)*$F95</f>
        <v>0</v>
      </c>
      <c r="I95" s="52">
        <f>_xlfn.IFERROR(VLOOKUP($A95,'Provider Level Data'!$B$19:$AB$259,I$1,FALSE),0)*$F95</f>
        <v>7142</v>
      </c>
      <c r="J95" s="52">
        <f>_xlfn.IFERROR(VLOOKUP($A95,'Provider Level Data'!$B$19:$AB$259,J$1,FALSE),0)*$F95</f>
        <v>17114</v>
      </c>
      <c r="K95" s="52">
        <f>_xlfn.IFERROR(VLOOKUP($A95,'Provider Level Data'!$B$19:$AB$259,K$1,FALSE),0)*$F95</f>
        <v>3471</v>
      </c>
      <c r="L95" s="52">
        <f>_xlfn.IFERROR(VLOOKUP($A95,'Provider Level Data'!$B$19:$AB$259,L$1,FALSE),0)*$F95</f>
        <v>0</v>
      </c>
      <c r="M95" s="52">
        <f>_xlfn.IFERROR(VLOOKUP($A95,'Provider Level Data'!$B$19:$AB$259,M$1,FALSE),0)*$F95</f>
        <v>250</v>
      </c>
      <c r="N95" s="52">
        <f>_xlfn.IFERROR(VLOOKUP($A95,'Provider Level Data'!$B$19:$AB$259,N$1,FALSE),0)*$F95</f>
        <v>3721</v>
      </c>
      <c r="P95" t="s">
        <v>484</v>
      </c>
      <c r="Q95" t="s">
        <v>75</v>
      </c>
    </row>
    <row r="96" spans="1:17" ht="12.75">
      <c r="A96" s="35" t="s">
        <v>148</v>
      </c>
      <c r="B96" s="35" t="s">
        <v>343</v>
      </c>
      <c r="C96" s="35" t="s">
        <v>371</v>
      </c>
      <c r="D96" s="35" t="s">
        <v>148</v>
      </c>
      <c r="E96" s="35" t="s">
        <v>371</v>
      </c>
      <c r="F96" s="69">
        <v>1</v>
      </c>
      <c r="G96" s="52">
        <f>_xlfn.IFERROR(VLOOKUP($A96,'Provider Level Data'!$B$19:$AB$259,G$1,FALSE),0)*$F96</f>
        <v>9756</v>
      </c>
      <c r="H96" s="52">
        <f>_xlfn.IFERROR(VLOOKUP($A96,'Provider Level Data'!$B$19:$AB$259,H$1,FALSE),0)*$F96</f>
        <v>0</v>
      </c>
      <c r="I96" s="52">
        <f>_xlfn.IFERROR(VLOOKUP($A96,'Provider Level Data'!$B$19:$AB$259,I$1,FALSE),0)*$F96</f>
        <v>0</v>
      </c>
      <c r="J96" s="52">
        <f>_xlfn.IFERROR(VLOOKUP($A96,'Provider Level Data'!$B$19:$AB$259,J$1,FALSE),0)*$F96</f>
        <v>9756</v>
      </c>
      <c r="K96" s="52">
        <f>_xlfn.IFERROR(VLOOKUP($A96,'Provider Level Data'!$B$19:$AB$259,K$1,FALSE),0)*$F96</f>
        <v>3105</v>
      </c>
      <c r="L96" s="52">
        <f>_xlfn.IFERROR(VLOOKUP($A96,'Provider Level Data'!$B$19:$AB$259,L$1,FALSE),0)*$F96</f>
        <v>0</v>
      </c>
      <c r="M96" s="52">
        <f>_xlfn.IFERROR(VLOOKUP($A96,'Provider Level Data'!$B$19:$AB$259,M$1,FALSE),0)*$F96</f>
        <v>0</v>
      </c>
      <c r="N96" s="52">
        <f>_xlfn.IFERROR(VLOOKUP($A96,'Provider Level Data'!$B$19:$AB$259,N$1,FALSE),0)*$F96</f>
        <v>3105</v>
      </c>
      <c r="P96" t="s">
        <v>487</v>
      </c>
      <c r="Q96" t="s">
        <v>266</v>
      </c>
    </row>
    <row r="97" spans="1:17" ht="12.75">
      <c r="A97" s="35" t="s">
        <v>76</v>
      </c>
      <c r="B97" s="35" t="s">
        <v>343</v>
      </c>
      <c r="C97" s="35" t="s">
        <v>399</v>
      </c>
      <c r="D97" s="35" t="s">
        <v>76</v>
      </c>
      <c r="E97" s="35" t="s">
        <v>399</v>
      </c>
      <c r="F97" s="69">
        <v>1</v>
      </c>
      <c r="G97" s="52">
        <f>_xlfn.IFERROR(VLOOKUP($A97,'Provider Level Data'!$B$19:$AB$259,G$1,FALSE),0)*$F97</f>
        <v>6183</v>
      </c>
      <c r="H97" s="52">
        <f>_xlfn.IFERROR(VLOOKUP($A97,'Provider Level Data'!$B$19:$AB$259,H$1,FALSE),0)*$F97</f>
        <v>0</v>
      </c>
      <c r="I97" s="52">
        <f>_xlfn.IFERROR(VLOOKUP($A97,'Provider Level Data'!$B$19:$AB$259,I$1,FALSE),0)*$F97</f>
        <v>0</v>
      </c>
      <c r="J97" s="52">
        <f>_xlfn.IFERROR(VLOOKUP($A97,'Provider Level Data'!$B$19:$AB$259,J$1,FALSE),0)*$F97</f>
        <v>6183</v>
      </c>
      <c r="K97" s="52">
        <f>_xlfn.IFERROR(VLOOKUP($A97,'Provider Level Data'!$B$19:$AB$259,K$1,FALSE),0)*$F97</f>
        <v>1780</v>
      </c>
      <c r="L97" s="52">
        <f>_xlfn.IFERROR(VLOOKUP($A97,'Provider Level Data'!$B$19:$AB$259,L$1,FALSE),0)*$F97</f>
        <v>0</v>
      </c>
      <c r="M97" s="52">
        <f>_xlfn.IFERROR(VLOOKUP($A97,'Provider Level Data'!$B$19:$AB$259,M$1,FALSE),0)*$F97</f>
        <v>0</v>
      </c>
      <c r="N97" s="52">
        <f>_xlfn.IFERROR(VLOOKUP($A97,'Provider Level Data'!$B$19:$AB$259,N$1,FALSE),0)*$F97</f>
        <v>1780</v>
      </c>
      <c r="P97" t="s">
        <v>488</v>
      </c>
      <c r="Q97" t="s">
        <v>165</v>
      </c>
    </row>
    <row r="98" spans="1:17" ht="12.75">
      <c r="A98" s="35" t="s">
        <v>120</v>
      </c>
      <c r="B98" s="35" t="s">
        <v>343</v>
      </c>
      <c r="C98" s="35" t="s">
        <v>400</v>
      </c>
      <c r="D98" s="35" t="s">
        <v>120</v>
      </c>
      <c r="E98" s="35" t="s">
        <v>400</v>
      </c>
      <c r="F98" s="69">
        <v>1</v>
      </c>
      <c r="G98" s="52">
        <f>_xlfn.IFERROR(VLOOKUP($A98,'Provider Level Data'!$B$19:$AB$259,G$1,FALSE),0)*$F98</f>
        <v>12303</v>
      </c>
      <c r="H98" s="52">
        <f>_xlfn.IFERROR(VLOOKUP($A98,'Provider Level Data'!$B$19:$AB$259,H$1,FALSE),0)*$F98</f>
        <v>0</v>
      </c>
      <c r="I98" s="52">
        <f>_xlfn.IFERROR(VLOOKUP($A98,'Provider Level Data'!$B$19:$AB$259,I$1,FALSE),0)*$F98</f>
        <v>10795</v>
      </c>
      <c r="J98" s="52">
        <f>_xlfn.IFERROR(VLOOKUP($A98,'Provider Level Data'!$B$19:$AB$259,J$1,FALSE),0)*$F98</f>
        <v>23098</v>
      </c>
      <c r="K98" s="52">
        <f>_xlfn.IFERROR(VLOOKUP($A98,'Provider Level Data'!$B$19:$AB$259,K$1,FALSE),0)*$F98</f>
        <v>3581</v>
      </c>
      <c r="L98" s="52">
        <f>_xlfn.IFERROR(VLOOKUP($A98,'Provider Level Data'!$B$19:$AB$259,L$1,FALSE),0)*$F98</f>
        <v>0</v>
      </c>
      <c r="M98" s="52">
        <f>_xlfn.IFERROR(VLOOKUP($A98,'Provider Level Data'!$B$19:$AB$259,M$1,FALSE),0)*$F98</f>
        <v>397</v>
      </c>
      <c r="N98" s="52">
        <f>_xlfn.IFERROR(VLOOKUP($A98,'Provider Level Data'!$B$19:$AB$259,N$1,FALSE),0)*$F98</f>
        <v>3978</v>
      </c>
      <c r="P98" t="s">
        <v>770</v>
      </c>
      <c r="Q98" s="77" t="s">
        <v>769</v>
      </c>
    </row>
    <row r="99" spans="1:17" ht="12.75">
      <c r="A99" s="35" t="s">
        <v>178</v>
      </c>
      <c r="B99" s="35" t="s">
        <v>343</v>
      </c>
      <c r="C99" s="35" t="s">
        <v>376</v>
      </c>
      <c r="D99" s="35" t="s">
        <v>178</v>
      </c>
      <c r="E99" s="35" t="s">
        <v>376</v>
      </c>
      <c r="F99" s="69">
        <v>1</v>
      </c>
      <c r="G99" s="52">
        <f>_xlfn.IFERROR(VLOOKUP($A99,'Provider Level Data'!$B$19:$AB$259,G$1,FALSE),0)*$F99</f>
        <v>12204</v>
      </c>
      <c r="H99" s="52">
        <f>_xlfn.IFERROR(VLOOKUP($A99,'Provider Level Data'!$B$19:$AB$259,H$1,FALSE),0)*$F99</f>
        <v>0</v>
      </c>
      <c r="I99" s="52">
        <f>_xlfn.IFERROR(VLOOKUP($A99,'Provider Level Data'!$B$19:$AB$259,I$1,FALSE),0)*$F99</f>
        <v>4703</v>
      </c>
      <c r="J99" s="52">
        <f>_xlfn.IFERROR(VLOOKUP($A99,'Provider Level Data'!$B$19:$AB$259,J$1,FALSE),0)*$F99</f>
        <v>16907</v>
      </c>
      <c r="K99" s="52">
        <f>_xlfn.IFERROR(VLOOKUP($A99,'Provider Level Data'!$B$19:$AB$259,K$1,FALSE),0)*$F99</f>
        <v>5967</v>
      </c>
      <c r="L99" s="52">
        <f>_xlfn.IFERROR(VLOOKUP($A99,'Provider Level Data'!$B$19:$AB$259,L$1,FALSE),0)*$F99</f>
        <v>0</v>
      </c>
      <c r="M99" s="52">
        <f>_xlfn.IFERROR(VLOOKUP($A99,'Provider Level Data'!$B$19:$AB$259,M$1,FALSE),0)*$F99</f>
        <v>0</v>
      </c>
      <c r="N99" s="52">
        <f>_xlfn.IFERROR(VLOOKUP($A99,'Provider Level Data'!$B$19:$AB$259,N$1,FALSE),0)*$F99</f>
        <v>5967</v>
      </c>
      <c r="P99" t="s">
        <v>491</v>
      </c>
      <c r="Q99" t="s">
        <v>173</v>
      </c>
    </row>
    <row r="100" spans="1:17" ht="12.75">
      <c r="A100" s="35" t="s">
        <v>154</v>
      </c>
      <c r="B100" s="35" t="s">
        <v>343</v>
      </c>
      <c r="C100" s="35" t="s">
        <v>402</v>
      </c>
      <c r="D100" s="35" t="s">
        <v>154</v>
      </c>
      <c r="E100" s="35" t="s">
        <v>402</v>
      </c>
      <c r="F100" s="69">
        <v>1</v>
      </c>
      <c r="G100" s="52">
        <f>_xlfn.IFERROR(VLOOKUP($A100,'Provider Level Data'!$B$19:$AB$259,G$1,FALSE),0)*$F100</f>
        <v>31985</v>
      </c>
      <c r="H100" s="52">
        <f>_xlfn.IFERROR(VLOOKUP($A100,'Provider Level Data'!$B$19:$AB$259,H$1,FALSE),0)*$F100</f>
        <v>0</v>
      </c>
      <c r="I100" s="52">
        <f>_xlfn.IFERROR(VLOOKUP($A100,'Provider Level Data'!$B$19:$AB$259,I$1,FALSE),0)*$F100</f>
        <v>3256</v>
      </c>
      <c r="J100" s="52">
        <f>_xlfn.IFERROR(VLOOKUP($A100,'Provider Level Data'!$B$19:$AB$259,J$1,FALSE),0)*$F100</f>
        <v>35241</v>
      </c>
      <c r="K100" s="52">
        <f>_xlfn.IFERROR(VLOOKUP($A100,'Provider Level Data'!$B$19:$AB$259,K$1,FALSE),0)*$F100</f>
        <v>12998</v>
      </c>
      <c r="L100" s="52">
        <f>_xlfn.IFERROR(VLOOKUP($A100,'Provider Level Data'!$B$19:$AB$259,L$1,FALSE),0)*$F100</f>
        <v>0</v>
      </c>
      <c r="M100" s="52">
        <f>_xlfn.IFERROR(VLOOKUP($A100,'Provider Level Data'!$B$19:$AB$259,M$1,FALSE),0)*$F100</f>
        <v>106</v>
      </c>
      <c r="N100" s="52">
        <f>_xlfn.IFERROR(VLOOKUP($A100,'Provider Level Data'!$B$19:$AB$259,N$1,FALSE),0)*$F100</f>
        <v>13104</v>
      </c>
      <c r="P100" t="s">
        <v>432</v>
      </c>
      <c r="Q100" t="s">
        <v>64</v>
      </c>
    </row>
    <row r="101" spans="1:17" ht="12.75">
      <c r="A101" s="35" t="s">
        <v>117</v>
      </c>
      <c r="B101" s="35" t="s">
        <v>343</v>
      </c>
      <c r="C101" s="35" t="s">
        <v>386</v>
      </c>
      <c r="D101" s="35" t="s">
        <v>117</v>
      </c>
      <c r="E101" s="35" t="s">
        <v>386</v>
      </c>
      <c r="F101" s="69">
        <v>1</v>
      </c>
      <c r="G101" s="52">
        <f>_xlfn.IFERROR(VLOOKUP($A101,'Provider Level Data'!$B$19:$AB$259,G$1,FALSE),0)*$F101</f>
        <v>12771</v>
      </c>
      <c r="H101" s="52">
        <f>_xlfn.IFERROR(VLOOKUP($A101,'Provider Level Data'!$B$19:$AB$259,H$1,FALSE),0)*$F101</f>
        <v>1751</v>
      </c>
      <c r="I101" s="52">
        <f>_xlfn.IFERROR(VLOOKUP($A101,'Provider Level Data'!$B$19:$AB$259,I$1,FALSE),0)*$F101</f>
        <v>6985</v>
      </c>
      <c r="J101" s="52">
        <f>_xlfn.IFERROR(VLOOKUP($A101,'Provider Level Data'!$B$19:$AB$259,J$1,FALSE),0)*$F101</f>
        <v>21507</v>
      </c>
      <c r="K101" s="52">
        <f>_xlfn.IFERROR(VLOOKUP($A101,'Provider Level Data'!$B$19:$AB$259,K$1,FALSE),0)*$F101</f>
        <v>4727</v>
      </c>
      <c r="L101" s="52">
        <f>_xlfn.IFERROR(VLOOKUP($A101,'Provider Level Data'!$B$19:$AB$259,L$1,FALSE),0)*$F101</f>
        <v>4</v>
      </c>
      <c r="M101" s="52">
        <f>_xlfn.IFERROR(VLOOKUP($A101,'Provider Level Data'!$B$19:$AB$259,M$1,FALSE),0)*$F101</f>
        <v>145</v>
      </c>
      <c r="N101" s="52">
        <f>_xlfn.IFERROR(VLOOKUP($A101,'Provider Level Data'!$B$19:$AB$259,N$1,FALSE),0)*$F101</f>
        <v>4876</v>
      </c>
      <c r="P101" t="s">
        <v>362</v>
      </c>
      <c r="Q101" t="s">
        <v>183</v>
      </c>
    </row>
    <row r="102" spans="1:17" ht="12.75">
      <c r="A102" s="35" t="s">
        <v>179</v>
      </c>
      <c r="B102" s="35" t="s">
        <v>343</v>
      </c>
      <c r="C102" s="35" t="s">
        <v>373</v>
      </c>
      <c r="D102" s="35" t="s">
        <v>179</v>
      </c>
      <c r="E102" s="35" t="s">
        <v>373</v>
      </c>
      <c r="F102" s="69">
        <v>1</v>
      </c>
      <c r="G102" s="52">
        <f>_xlfn.IFERROR(VLOOKUP($A102,'Provider Level Data'!$B$19:$AB$259,G$1,FALSE),0)*$F102</f>
        <v>21041</v>
      </c>
      <c r="H102" s="52">
        <f>_xlfn.IFERROR(VLOOKUP($A102,'Provider Level Data'!$B$19:$AB$259,H$1,FALSE),0)*$F102</f>
        <v>1495</v>
      </c>
      <c r="I102" s="52">
        <f>_xlfn.IFERROR(VLOOKUP($A102,'Provider Level Data'!$B$19:$AB$259,I$1,FALSE),0)*$F102</f>
        <v>0</v>
      </c>
      <c r="J102" s="52">
        <f>_xlfn.IFERROR(VLOOKUP($A102,'Provider Level Data'!$B$19:$AB$259,J$1,FALSE),0)*$F102</f>
        <v>22536</v>
      </c>
      <c r="K102" s="52">
        <f>_xlfn.IFERROR(VLOOKUP($A102,'Provider Level Data'!$B$19:$AB$259,K$1,FALSE),0)*$F102</f>
        <v>8736</v>
      </c>
      <c r="L102" s="52">
        <f>_xlfn.IFERROR(VLOOKUP($A102,'Provider Level Data'!$B$19:$AB$259,L$1,FALSE),0)*$F102</f>
        <v>37</v>
      </c>
      <c r="M102" s="52">
        <f>_xlfn.IFERROR(VLOOKUP($A102,'Provider Level Data'!$B$19:$AB$259,M$1,FALSE),0)*$F102</f>
        <v>0</v>
      </c>
      <c r="N102" s="52">
        <f>_xlfn.IFERROR(VLOOKUP($A102,'Provider Level Data'!$B$19:$AB$259,N$1,FALSE),0)*$F102</f>
        <v>8773</v>
      </c>
      <c r="P102" t="s">
        <v>496</v>
      </c>
      <c r="Q102" t="s">
        <v>128</v>
      </c>
    </row>
    <row r="103" spans="1:17" ht="12.75">
      <c r="A103" s="35" t="s">
        <v>109</v>
      </c>
      <c r="B103" s="35" t="s">
        <v>343</v>
      </c>
      <c r="C103" s="35" t="s">
        <v>408</v>
      </c>
      <c r="D103" s="35" t="s">
        <v>109</v>
      </c>
      <c r="E103" s="35" t="s">
        <v>408</v>
      </c>
      <c r="F103" s="69">
        <v>1</v>
      </c>
      <c r="G103" s="52">
        <f>_xlfn.IFERROR(VLOOKUP($A103,'Provider Level Data'!$B$19:$AB$259,G$1,FALSE),0)*$F103</f>
        <v>15431</v>
      </c>
      <c r="H103" s="52">
        <f>_xlfn.IFERROR(VLOOKUP($A103,'Provider Level Data'!$B$19:$AB$259,H$1,FALSE),0)*$F103</f>
        <v>427</v>
      </c>
      <c r="I103" s="52">
        <f>_xlfn.IFERROR(VLOOKUP($A103,'Provider Level Data'!$B$19:$AB$259,I$1,FALSE),0)*$F103</f>
        <v>7566</v>
      </c>
      <c r="J103" s="52">
        <f>_xlfn.IFERROR(VLOOKUP($A103,'Provider Level Data'!$B$19:$AB$259,J$1,FALSE),0)*$F103</f>
        <v>23424</v>
      </c>
      <c r="K103" s="52">
        <f>_xlfn.IFERROR(VLOOKUP($A103,'Provider Level Data'!$B$19:$AB$259,K$1,FALSE),0)*$F103</f>
        <v>6043</v>
      </c>
      <c r="L103" s="52">
        <f>_xlfn.IFERROR(VLOOKUP($A103,'Provider Level Data'!$B$19:$AB$259,L$1,FALSE),0)*$F103</f>
        <v>0</v>
      </c>
      <c r="M103" s="52">
        <f>_xlfn.IFERROR(VLOOKUP($A103,'Provider Level Data'!$B$19:$AB$259,M$1,FALSE),0)*$F103</f>
        <v>203</v>
      </c>
      <c r="N103" s="52">
        <f>_xlfn.IFERROR(VLOOKUP($A103,'Provider Level Data'!$B$19:$AB$259,N$1,FALSE),0)*$F103</f>
        <v>6246</v>
      </c>
      <c r="P103" t="s">
        <v>434</v>
      </c>
      <c r="Q103" t="s">
        <v>158</v>
      </c>
    </row>
    <row r="104" spans="1:17" ht="12.75">
      <c r="A104" s="35" t="s">
        <v>62</v>
      </c>
      <c r="B104" s="35" t="s">
        <v>343</v>
      </c>
      <c r="C104" s="35" t="s">
        <v>406</v>
      </c>
      <c r="D104" s="35" t="s">
        <v>62</v>
      </c>
      <c r="E104" s="35" t="s">
        <v>406</v>
      </c>
      <c r="F104" s="69">
        <v>1</v>
      </c>
      <c r="G104" s="52">
        <f>_xlfn.IFERROR(VLOOKUP($A104,'Provider Level Data'!$B$19:$AB$259,G$1,FALSE),0)*$F104</f>
        <v>7440</v>
      </c>
      <c r="H104" s="52">
        <f>_xlfn.IFERROR(VLOOKUP($A104,'Provider Level Data'!$B$19:$AB$259,H$1,FALSE),0)*$F104</f>
        <v>0</v>
      </c>
      <c r="I104" s="52">
        <f>_xlfn.IFERROR(VLOOKUP($A104,'Provider Level Data'!$B$19:$AB$259,I$1,FALSE),0)*$F104</f>
        <v>4888</v>
      </c>
      <c r="J104" s="52">
        <f>_xlfn.IFERROR(VLOOKUP($A104,'Provider Level Data'!$B$19:$AB$259,J$1,FALSE),0)*$F104</f>
        <v>12328</v>
      </c>
      <c r="K104" s="52">
        <f>_xlfn.IFERROR(VLOOKUP($A104,'Provider Level Data'!$B$19:$AB$259,K$1,FALSE),0)*$F104</f>
        <v>2479</v>
      </c>
      <c r="L104" s="52">
        <f>_xlfn.IFERROR(VLOOKUP($A104,'Provider Level Data'!$B$19:$AB$259,L$1,FALSE),0)*$F104</f>
        <v>0</v>
      </c>
      <c r="M104" s="52">
        <f>_xlfn.IFERROR(VLOOKUP($A104,'Provider Level Data'!$B$19:$AB$259,M$1,FALSE),0)*$F104</f>
        <v>3</v>
      </c>
      <c r="N104" s="52">
        <f>_xlfn.IFERROR(VLOOKUP($A104,'Provider Level Data'!$B$19:$AB$259,N$1,FALSE),0)*$F104</f>
        <v>2482</v>
      </c>
      <c r="P104" t="s">
        <v>499</v>
      </c>
      <c r="Q104" t="s">
        <v>92</v>
      </c>
    </row>
    <row r="105" spans="1:17" ht="12.75">
      <c r="A105" s="35" t="s">
        <v>253</v>
      </c>
      <c r="B105" s="35" t="s">
        <v>343</v>
      </c>
      <c r="C105" s="35" t="s">
        <v>405</v>
      </c>
      <c r="D105" s="35" t="s">
        <v>62</v>
      </c>
      <c r="E105" s="35" t="s">
        <v>406</v>
      </c>
      <c r="F105" s="69">
        <v>1</v>
      </c>
      <c r="G105" s="52">
        <f>_xlfn.IFERROR(VLOOKUP($A105,'Provider Level Data'!$B$19:$AB$259,G$1,FALSE),0)*$F105</f>
        <v>0</v>
      </c>
      <c r="H105" s="52">
        <f>_xlfn.IFERROR(VLOOKUP($A105,'Provider Level Data'!$B$19:$AB$259,H$1,FALSE),0)*$F105</f>
        <v>0</v>
      </c>
      <c r="I105" s="52">
        <f>_xlfn.IFERROR(VLOOKUP($A105,'Provider Level Data'!$B$19:$AB$259,I$1,FALSE),0)*$F105</f>
        <v>0</v>
      </c>
      <c r="J105" s="52">
        <f>_xlfn.IFERROR(VLOOKUP($A105,'Provider Level Data'!$B$19:$AB$259,J$1,FALSE),0)*$F105</f>
        <v>0</v>
      </c>
      <c r="K105" s="52">
        <f>_xlfn.IFERROR(VLOOKUP($A105,'Provider Level Data'!$B$19:$AB$259,K$1,FALSE),0)*$F105</f>
        <v>0</v>
      </c>
      <c r="L105" s="52">
        <f>_xlfn.IFERROR(VLOOKUP($A105,'Provider Level Data'!$B$19:$AB$259,L$1,FALSE),0)*$F105</f>
        <v>0</v>
      </c>
      <c r="M105" s="52">
        <f>_xlfn.IFERROR(VLOOKUP($A105,'Provider Level Data'!$B$19:$AB$259,M$1,FALSE),0)*$F105</f>
        <v>0</v>
      </c>
      <c r="N105" s="52">
        <f>_xlfn.IFERROR(VLOOKUP($A105,'Provider Level Data'!$B$19:$AB$259,N$1,FALSE),0)*$F105</f>
        <v>0</v>
      </c>
      <c r="P105" t="s">
        <v>502</v>
      </c>
      <c r="Q105" t="s">
        <v>167</v>
      </c>
    </row>
    <row r="106" spans="1:17" ht="12.75">
      <c r="A106" s="35" t="s">
        <v>181</v>
      </c>
      <c r="B106" s="35" t="s">
        <v>343</v>
      </c>
      <c r="C106" s="35" t="s">
        <v>411</v>
      </c>
      <c r="D106" s="35" t="s">
        <v>181</v>
      </c>
      <c r="E106" s="35" t="s">
        <v>411</v>
      </c>
      <c r="F106" s="69">
        <v>1</v>
      </c>
      <c r="G106" s="52">
        <f>_xlfn.IFERROR(VLOOKUP($A106,'Provider Level Data'!$B$19:$AB$259,G$1,FALSE),0)*$F106</f>
        <v>9812</v>
      </c>
      <c r="H106" s="52">
        <f>_xlfn.IFERROR(VLOOKUP($A106,'Provider Level Data'!$B$19:$AB$259,H$1,FALSE),0)*$F106</f>
        <v>0</v>
      </c>
      <c r="I106" s="52">
        <f>_xlfn.IFERROR(VLOOKUP($A106,'Provider Level Data'!$B$19:$AB$259,I$1,FALSE),0)*$F106</f>
        <v>4559</v>
      </c>
      <c r="J106" s="52">
        <f>_xlfn.IFERROR(VLOOKUP($A106,'Provider Level Data'!$B$19:$AB$259,J$1,FALSE),0)*$F106</f>
        <v>14371</v>
      </c>
      <c r="K106" s="52">
        <f>_xlfn.IFERROR(VLOOKUP($A106,'Provider Level Data'!$B$19:$AB$259,K$1,FALSE),0)*$F106</f>
        <v>2958</v>
      </c>
      <c r="L106" s="52">
        <f>_xlfn.IFERROR(VLOOKUP($A106,'Provider Level Data'!$B$19:$AB$259,L$1,FALSE),0)*$F106</f>
        <v>0</v>
      </c>
      <c r="M106" s="52">
        <f>_xlfn.IFERROR(VLOOKUP($A106,'Provider Level Data'!$B$19:$AB$259,M$1,FALSE),0)*$F106</f>
        <v>8</v>
      </c>
      <c r="N106" s="52">
        <f>_xlfn.IFERROR(VLOOKUP($A106,'Provider Level Data'!$B$19:$AB$259,N$1,FALSE),0)*$F106</f>
        <v>2966</v>
      </c>
      <c r="P106" t="s">
        <v>505</v>
      </c>
      <c r="Q106" t="s">
        <v>185</v>
      </c>
    </row>
    <row r="107" spans="1:17" ht="12.75">
      <c r="A107" s="35" t="s">
        <v>97</v>
      </c>
      <c r="B107" s="35" t="s">
        <v>343</v>
      </c>
      <c r="C107" s="35" t="s">
        <v>414</v>
      </c>
      <c r="D107" s="35" t="s">
        <v>97</v>
      </c>
      <c r="E107" s="35" t="s">
        <v>414</v>
      </c>
      <c r="F107" s="69">
        <v>1</v>
      </c>
      <c r="G107" s="52">
        <f>_xlfn.IFERROR(VLOOKUP($A107,'Provider Level Data'!$B$19:$AB$259,G$1,FALSE),0)*$F107</f>
        <v>6426</v>
      </c>
      <c r="H107" s="52">
        <f>_xlfn.IFERROR(VLOOKUP($A107,'Provider Level Data'!$B$19:$AB$259,H$1,FALSE),0)*$F107</f>
        <v>0</v>
      </c>
      <c r="I107" s="52">
        <f>_xlfn.IFERROR(VLOOKUP($A107,'Provider Level Data'!$B$19:$AB$259,I$1,FALSE),0)*$F107</f>
        <v>320</v>
      </c>
      <c r="J107" s="52">
        <f>_xlfn.IFERROR(VLOOKUP($A107,'Provider Level Data'!$B$19:$AB$259,J$1,FALSE),0)*$F107</f>
        <v>6746</v>
      </c>
      <c r="K107" s="52" t="e">
        <f>_xlfn.IFERROR(VLOOKUP($A107,'Provider Level Data'!$B$19:$AB$259,K$1,FALSE),0)*$F107</f>
        <v>#VALUE!</v>
      </c>
      <c r="L107" s="52" t="e">
        <f>_xlfn.IFERROR(VLOOKUP($A107,'Provider Level Data'!$B$19:$AB$259,L$1,FALSE),0)*$F107</f>
        <v>#VALUE!</v>
      </c>
      <c r="M107" s="52" t="e">
        <f>_xlfn.IFERROR(VLOOKUP($A107,'Provider Level Data'!$B$19:$AB$259,M$1,FALSE),0)*$F107</f>
        <v>#VALUE!</v>
      </c>
      <c r="N107" s="52" t="e">
        <f>_xlfn.IFERROR(VLOOKUP($A107,'Provider Level Data'!$B$19:$AB$259,N$1,FALSE),0)*$F107</f>
        <v>#VALUE!</v>
      </c>
      <c r="P107" t="s">
        <v>448</v>
      </c>
      <c r="Q107" t="s">
        <v>63</v>
      </c>
    </row>
    <row r="108" spans="1:17" ht="12.75">
      <c r="A108" s="35" t="s">
        <v>184</v>
      </c>
      <c r="B108" s="35" t="s">
        <v>343</v>
      </c>
      <c r="C108" s="35" t="s">
        <v>415</v>
      </c>
      <c r="D108" s="35" t="s">
        <v>184</v>
      </c>
      <c r="E108" s="35" t="s">
        <v>415</v>
      </c>
      <c r="F108" s="69">
        <v>1</v>
      </c>
      <c r="G108" s="52">
        <f>_xlfn.IFERROR(VLOOKUP($A108,'Provider Level Data'!$B$19:$AB$259,G$1,FALSE),0)*$F108</f>
        <v>11422</v>
      </c>
      <c r="H108" s="52">
        <f>_xlfn.IFERROR(VLOOKUP($A108,'Provider Level Data'!$B$19:$AB$259,H$1,FALSE),0)*$F108</f>
        <v>0</v>
      </c>
      <c r="I108" s="52">
        <f>_xlfn.IFERROR(VLOOKUP($A108,'Provider Level Data'!$B$19:$AB$259,I$1,FALSE),0)*$F108</f>
        <v>4853</v>
      </c>
      <c r="J108" s="52">
        <f>_xlfn.IFERROR(VLOOKUP($A108,'Provider Level Data'!$B$19:$AB$259,J$1,FALSE),0)*$F108</f>
        <v>16275</v>
      </c>
      <c r="K108" s="52">
        <f>_xlfn.IFERROR(VLOOKUP($A108,'Provider Level Data'!$B$19:$AB$259,K$1,FALSE),0)*$F108</f>
        <v>4852</v>
      </c>
      <c r="L108" s="52">
        <f>_xlfn.IFERROR(VLOOKUP($A108,'Provider Level Data'!$B$19:$AB$259,L$1,FALSE),0)*$F108</f>
        <v>0</v>
      </c>
      <c r="M108" s="52">
        <f>_xlfn.IFERROR(VLOOKUP($A108,'Provider Level Data'!$B$19:$AB$259,M$1,FALSE),0)*$F108</f>
        <v>10</v>
      </c>
      <c r="N108" s="52">
        <f>_xlfn.IFERROR(VLOOKUP($A108,'Provider Level Data'!$B$19:$AB$259,N$1,FALSE),0)*$F108</f>
        <v>4862</v>
      </c>
      <c r="P108" t="s">
        <v>443</v>
      </c>
      <c r="Q108" t="s">
        <v>153</v>
      </c>
    </row>
    <row r="109" spans="1:17" ht="12.75">
      <c r="A109" s="35" t="s">
        <v>122</v>
      </c>
      <c r="B109" s="35" t="s">
        <v>343</v>
      </c>
      <c r="C109" s="35" t="s">
        <v>417</v>
      </c>
      <c r="D109" s="35" t="s">
        <v>122</v>
      </c>
      <c r="E109" s="35" t="s">
        <v>417</v>
      </c>
      <c r="F109" s="69">
        <v>1</v>
      </c>
      <c r="G109" s="52">
        <f>_xlfn.IFERROR(VLOOKUP($A109,'Provider Level Data'!$B$19:$AB$259,G$1,FALSE),0)*$F109</f>
        <v>5568</v>
      </c>
      <c r="H109" s="52">
        <f>_xlfn.IFERROR(VLOOKUP($A109,'Provider Level Data'!$B$19:$AB$259,H$1,FALSE),0)*$F109</f>
        <v>0</v>
      </c>
      <c r="I109" s="52">
        <f>_xlfn.IFERROR(VLOOKUP($A109,'Provider Level Data'!$B$19:$AB$259,I$1,FALSE),0)*$F109</f>
        <v>0</v>
      </c>
      <c r="J109" s="52">
        <f>_xlfn.IFERROR(VLOOKUP($A109,'Provider Level Data'!$B$19:$AB$259,J$1,FALSE),0)*$F109</f>
        <v>5568</v>
      </c>
      <c r="K109" s="52">
        <f>_xlfn.IFERROR(VLOOKUP($A109,'Provider Level Data'!$B$19:$AB$259,K$1,FALSE),0)*$F109</f>
        <v>1822</v>
      </c>
      <c r="L109" s="52">
        <f>_xlfn.IFERROR(VLOOKUP($A109,'Provider Level Data'!$B$19:$AB$259,L$1,FALSE),0)*$F109</f>
        <v>0</v>
      </c>
      <c r="M109" s="52">
        <f>_xlfn.IFERROR(VLOOKUP($A109,'Provider Level Data'!$B$19:$AB$259,M$1,FALSE),0)*$F109</f>
        <v>0</v>
      </c>
      <c r="N109" s="52">
        <f>_xlfn.IFERROR(VLOOKUP($A109,'Provider Level Data'!$B$19:$AB$259,N$1,FALSE),0)*$F109</f>
        <v>1822</v>
      </c>
      <c r="P109" t="s">
        <v>407</v>
      </c>
      <c r="Q109" t="s">
        <v>72</v>
      </c>
    </row>
    <row r="110" spans="1:17" ht="12.75">
      <c r="A110" s="35" t="s">
        <v>87</v>
      </c>
      <c r="B110" s="35" t="s">
        <v>282</v>
      </c>
      <c r="C110" s="35" t="s">
        <v>780</v>
      </c>
      <c r="D110" s="35" t="s">
        <v>87</v>
      </c>
      <c r="E110" s="35" t="s">
        <v>780</v>
      </c>
      <c r="F110" s="69">
        <v>1</v>
      </c>
      <c r="G110" s="52">
        <f>_xlfn.IFERROR(VLOOKUP($A110,'Provider Level Data'!$B$19:$AB$259,G$1,FALSE),0)*$F110</f>
        <v>16900</v>
      </c>
      <c r="H110" s="52">
        <f>_xlfn.IFERROR(VLOOKUP($A110,'Provider Level Data'!$B$19:$AB$259,H$1,FALSE),0)*$F110</f>
        <v>409</v>
      </c>
      <c r="I110" s="52">
        <f>_xlfn.IFERROR(VLOOKUP($A110,'Provider Level Data'!$B$19:$AB$259,I$1,FALSE),0)*$F110</f>
        <v>10099</v>
      </c>
      <c r="J110" s="52">
        <f>_xlfn.IFERROR(VLOOKUP($A110,'Provider Level Data'!$B$19:$AB$259,J$1,FALSE),0)*$F110</f>
        <v>27408</v>
      </c>
      <c r="K110" s="52">
        <f>_xlfn.IFERROR(VLOOKUP($A110,'Provider Level Data'!$B$19:$AB$259,K$1,FALSE),0)*$F110</f>
        <v>5835</v>
      </c>
      <c r="L110" s="52">
        <f>_xlfn.IFERROR(VLOOKUP($A110,'Provider Level Data'!$B$19:$AB$259,L$1,FALSE),0)*$F110</f>
        <v>0</v>
      </c>
      <c r="M110" s="52">
        <f>_xlfn.IFERROR(VLOOKUP($A110,'Provider Level Data'!$B$19:$AB$259,M$1,FALSE),0)*$F110</f>
        <v>135</v>
      </c>
      <c r="N110" s="52">
        <f>_xlfn.IFERROR(VLOOKUP($A110,'Provider Level Data'!$B$19:$AB$259,N$1,FALSE),0)*$F110</f>
        <v>5970</v>
      </c>
      <c r="P110" t="s">
        <v>456</v>
      </c>
      <c r="Q110" t="s">
        <v>163</v>
      </c>
    </row>
    <row r="111" spans="1:17" ht="12.75">
      <c r="A111" s="35" t="s">
        <v>74</v>
      </c>
      <c r="B111" s="35" t="s">
        <v>282</v>
      </c>
      <c r="C111" s="35" t="s">
        <v>421</v>
      </c>
      <c r="D111" s="35" t="s">
        <v>74</v>
      </c>
      <c r="E111" s="35" t="s">
        <v>421</v>
      </c>
      <c r="F111" s="69">
        <v>1</v>
      </c>
      <c r="G111" s="52">
        <f>_xlfn.IFERROR(VLOOKUP($A111,'Provider Level Data'!$B$19:$AB$259,G$1,FALSE),0)*$F111</f>
        <v>5397</v>
      </c>
      <c r="H111" s="52">
        <f>_xlfn.IFERROR(VLOOKUP($A111,'Provider Level Data'!$B$19:$AB$259,H$1,FALSE),0)*$F111</f>
        <v>675</v>
      </c>
      <c r="I111" s="52">
        <f>_xlfn.IFERROR(VLOOKUP($A111,'Provider Level Data'!$B$19:$AB$259,I$1,FALSE),0)*$F111</f>
        <v>84</v>
      </c>
      <c r="J111" s="52">
        <f>_xlfn.IFERROR(VLOOKUP($A111,'Provider Level Data'!$B$19:$AB$259,J$1,FALSE),0)*$F111</f>
        <v>6156</v>
      </c>
      <c r="K111" s="52">
        <f>_xlfn.IFERROR(VLOOKUP($A111,'Provider Level Data'!$B$19:$AB$259,K$1,FALSE),0)*$F111</f>
        <v>1340</v>
      </c>
      <c r="L111" s="52">
        <f>_xlfn.IFERROR(VLOOKUP($A111,'Provider Level Data'!$B$19:$AB$259,L$1,FALSE),0)*$F111</f>
        <v>0</v>
      </c>
      <c r="M111" s="52">
        <f>_xlfn.IFERROR(VLOOKUP($A111,'Provider Level Data'!$B$19:$AB$259,M$1,FALSE),0)*$F111</f>
        <v>0</v>
      </c>
      <c r="N111" s="52">
        <f>_xlfn.IFERROR(VLOOKUP($A111,'Provider Level Data'!$B$19:$AB$259,N$1,FALSE),0)*$F111</f>
        <v>1340</v>
      </c>
      <c r="P111" t="s">
        <v>511</v>
      </c>
      <c r="Q111" t="s">
        <v>192</v>
      </c>
    </row>
    <row r="112" spans="1:17" ht="12.75">
      <c r="A112" s="35" t="s">
        <v>66</v>
      </c>
      <c r="B112" s="35" t="s">
        <v>282</v>
      </c>
      <c r="C112" s="35" t="s">
        <v>424</v>
      </c>
      <c r="D112" s="35" t="s">
        <v>66</v>
      </c>
      <c r="E112" s="35" t="s">
        <v>424</v>
      </c>
      <c r="F112" s="69">
        <v>1</v>
      </c>
      <c r="G112" s="52">
        <f>_xlfn.IFERROR(VLOOKUP($A112,'Provider Level Data'!$B$19:$AB$259,G$1,FALSE),0)*$F112</f>
        <v>5578</v>
      </c>
      <c r="H112" s="52">
        <f>_xlfn.IFERROR(VLOOKUP($A112,'Provider Level Data'!$B$19:$AB$259,H$1,FALSE),0)*$F112</f>
        <v>0</v>
      </c>
      <c r="I112" s="52">
        <f>_xlfn.IFERROR(VLOOKUP($A112,'Provider Level Data'!$B$19:$AB$259,I$1,FALSE),0)*$F112</f>
        <v>0</v>
      </c>
      <c r="J112" s="52">
        <f>_xlfn.IFERROR(VLOOKUP($A112,'Provider Level Data'!$B$19:$AB$259,J$1,FALSE),0)*$F112</f>
        <v>5578</v>
      </c>
      <c r="K112" s="52">
        <f>_xlfn.IFERROR(VLOOKUP($A112,'Provider Level Data'!$B$19:$AB$259,K$1,FALSE),0)*$F112</f>
        <v>775</v>
      </c>
      <c r="L112" s="52">
        <f>_xlfn.IFERROR(VLOOKUP($A112,'Provider Level Data'!$B$19:$AB$259,L$1,FALSE),0)*$F112</f>
        <v>0</v>
      </c>
      <c r="M112" s="52">
        <f>_xlfn.IFERROR(VLOOKUP($A112,'Provider Level Data'!$B$19:$AB$259,M$1,FALSE),0)*$F112</f>
        <v>0</v>
      </c>
      <c r="N112" s="52">
        <f>_xlfn.IFERROR(VLOOKUP($A112,'Provider Level Data'!$B$19:$AB$259,N$1,FALSE),0)*$F112</f>
        <v>775</v>
      </c>
      <c r="P112" t="s">
        <v>513</v>
      </c>
      <c r="Q112" t="s">
        <v>197</v>
      </c>
    </row>
    <row r="113" spans="1:17" ht="12.75">
      <c r="A113" s="35" t="s">
        <v>91</v>
      </c>
      <c r="B113" s="35" t="s">
        <v>282</v>
      </c>
      <c r="C113" s="35" t="s">
        <v>427</v>
      </c>
      <c r="D113" s="35" t="s">
        <v>91</v>
      </c>
      <c r="E113" s="35" t="s">
        <v>427</v>
      </c>
      <c r="F113" s="69">
        <v>1</v>
      </c>
      <c r="G113" s="52">
        <f>_xlfn.IFERROR(VLOOKUP($A113,'Provider Level Data'!$B$19:$AB$259,G$1,FALSE),0)*$F113</f>
        <v>9202</v>
      </c>
      <c r="H113" s="52">
        <f>_xlfn.IFERROR(VLOOKUP($A113,'Provider Level Data'!$B$19:$AB$259,H$1,FALSE),0)*$F113</f>
        <v>0</v>
      </c>
      <c r="I113" s="52">
        <f>_xlfn.IFERROR(VLOOKUP($A113,'Provider Level Data'!$B$19:$AB$259,I$1,FALSE),0)*$F113</f>
        <v>0</v>
      </c>
      <c r="J113" s="52">
        <f>_xlfn.IFERROR(VLOOKUP($A113,'Provider Level Data'!$B$19:$AB$259,J$1,FALSE),0)*$F113</f>
        <v>9202</v>
      </c>
      <c r="K113" s="52">
        <f>_xlfn.IFERROR(VLOOKUP($A113,'Provider Level Data'!$B$19:$AB$259,K$1,FALSE),0)*$F113</f>
        <v>1774</v>
      </c>
      <c r="L113" s="52">
        <f>_xlfn.IFERROR(VLOOKUP($A113,'Provider Level Data'!$B$19:$AB$259,L$1,FALSE),0)*$F113</f>
        <v>0</v>
      </c>
      <c r="M113" s="52">
        <f>_xlfn.IFERROR(VLOOKUP($A113,'Provider Level Data'!$B$19:$AB$259,M$1,FALSE),0)*$F113</f>
        <v>0</v>
      </c>
      <c r="N113" s="52">
        <f>_xlfn.IFERROR(VLOOKUP($A113,'Provider Level Data'!$B$19:$AB$259,N$1,FALSE),0)*$F113</f>
        <v>1774</v>
      </c>
      <c r="P113" t="s">
        <v>514</v>
      </c>
      <c r="Q113" t="s">
        <v>131</v>
      </c>
    </row>
    <row r="114" spans="1:17" ht="12.75">
      <c r="A114" s="35" t="s">
        <v>194</v>
      </c>
      <c r="B114" s="35" t="s">
        <v>282</v>
      </c>
      <c r="C114" s="35" t="s">
        <v>430</v>
      </c>
      <c r="D114" s="35" t="s">
        <v>194</v>
      </c>
      <c r="E114" s="35" t="s">
        <v>430</v>
      </c>
      <c r="F114" s="69">
        <v>1</v>
      </c>
      <c r="G114" s="52">
        <f>_xlfn.IFERROR(VLOOKUP($A114,'Provider Level Data'!$B$19:$AB$259,G$1,FALSE),0)*$F114</f>
        <v>6138</v>
      </c>
      <c r="H114" s="52">
        <f>_xlfn.IFERROR(VLOOKUP($A114,'Provider Level Data'!$B$19:$AB$259,H$1,FALSE),0)*$F114</f>
        <v>0</v>
      </c>
      <c r="I114" s="52">
        <f>_xlfn.IFERROR(VLOOKUP($A114,'Provider Level Data'!$B$19:$AB$259,I$1,FALSE),0)*$F114</f>
        <v>12812</v>
      </c>
      <c r="J114" s="52">
        <f>_xlfn.IFERROR(VLOOKUP($A114,'Provider Level Data'!$B$19:$AB$259,J$1,FALSE),0)*$F114</f>
        <v>18950</v>
      </c>
      <c r="K114" s="52">
        <f>_xlfn.IFERROR(VLOOKUP($A114,'Provider Level Data'!$B$19:$AB$259,K$1,FALSE),0)*$F114</f>
        <v>3423</v>
      </c>
      <c r="L114" s="52">
        <f>_xlfn.IFERROR(VLOOKUP($A114,'Provider Level Data'!$B$19:$AB$259,L$1,FALSE),0)*$F114</f>
        <v>0</v>
      </c>
      <c r="M114" s="52">
        <f>_xlfn.IFERROR(VLOOKUP($A114,'Provider Level Data'!$B$19:$AB$259,M$1,FALSE),0)*$F114</f>
        <v>14</v>
      </c>
      <c r="N114" s="52">
        <f>_xlfn.IFERROR(VLOOKUP($A114,'Provider Level Data'!$B$19:$AB$259,N$1,FALSE),0)*$F114</f>
        <v>3437</v>
      </c>
      <c r="P114" t="s">
        <v>516</v>
      </c>
      <c r="Q114" t="s">
        <v>61</v>
      </c>
    </row>
    <row r="115" spans="1:17" ht="12.75">
      <c r="A115" s="35" t="s">
        <v>127</v>
      </c>
      <c r="B115" s="35" t="s">
        <v>282</v>
      </c>
      <c r="C115" s="35" t="s">
        <v>413</v>
      </c>
      <c r="D115" s="35" t="s">
        <v>127</v>
      </c>
      <c r="E115" s="35" t="s">
        <v>413</v>
      </c>
      <c r="F115" s="69">
        <v>1</v>
      </c>
      <c r="G115" s="52">
        <f>_xlfn.IFERROR(VLOOKUP($A115,'Provider Level Data'!$B$19:$AB$259,G$1,FALSE),0)*$F115</f>
        <v>9411</v>
      </c>
      <c r="H115" s="52">
        <f>_xlfn.IFERROR(VLOOKUP($A115,'Provider Level Data'!$B$19:$AB$259,H$1,FALSE),0)*$F115</f>
        <v>0</v>
      </c>
      <c r="I115" s="52">
        <f>_xlfn.IFERROR(VLOOKUP($A115,'Provider Level Data'!$B$19:$AB$259,I$1,FALSE),0)*$F115</f>
        <v>1117</v>
      </c>
      <c r="J115" s="52">
        <f>_xlfn.IFERROR(VLOOKUP($A115,'Provider Level Data'!$B$19:$AB$259,J$1,FALSE),0)*$F115</f>
        <v>10528</v>
      </c>
      <c r="K115" s="52">
        <f>_xlfn.IFERROR(VLOOKUP($A115,'Provider Level Data'!$B$19:$AB$259,K$1,FALSE),0)*$F115</f>
        <v>3097</v>
      </c>
      <c r="L115" s="52">
        <f>_xlfn.IFERROR(VLOOKUP($A115,'Provider Level Data'!$B$19:$AB$259,L$1,FALSE),0)*$F115</f>
        <v>0</v>
      </c>
      <c r="M115" s="52">
        <f>_xlfn.IFERROR(VLOOKUP($A115,'Provider Level Data'!$B$19:$AB$259,M$1,FALSE),0)*$F115</f>
        <v>96</v>
      </c>
      <c r="N115" s="52">
        <f>_xlfn.IFERROR(VLOOKUP($A115,'Provider Level Data'!$B$19:$AB$259,N$1,FALSE),0)*$F115</f>
        <v>3193</v>
      </c>
      <c r="P115" t="s">
        <v>480</v>
      </c>
      <c r="Q115" t="s">
        <v>171</v>
      </c>
    </row>
    <row r="116" spans="1:17" ht="12.75">
      <c r="A116" s="35" t="s">
        <v>52</v>
      </c>
      <c r="B116" s="35" t="s">
        <v>282</v>
      </c>
      <c r="C116" s="35" t="s">
        <v>435</v>
      </c>
      <c r="D116" s="35" t="s">
        <v>52</v>
      </c>
      <c r="E116" s="35" t="s">
        <v>435</v>
      </c>
      <c r="F116" s="69">
        <v>1</v>
      </c>
      <c r="G116" s="52">
        <f>_xlfn.IFERROR(VLOOKUP($A116,'Provider Level Data'!$B$19:$AB$259,G$1,FALSE),0)*$F116</f>
        <v>10555</v>
      </c>
      <c r="H116" s="52">
        <f>_xlfn.IFERROR(VLOOKUP($A116,'Provider Level Data'!$B$19:$AB$259,H$1,FALSE),0)*$F116</f>
        <v>0</v>
      </c>
      <c r="I116" s="52">
        <f>_xlfn.IFERROR(VLOOKUP($A116,'Provider Level Data'!$B$19:$AB$259,I$1,FALSE),0)*$F116</f>
        <v>1458</v>
      </c>
      <c r="J116" s="52">
        <f>_xlfn.IFERROR(VLOOKUP($A116,'Provider Level Data'!$B$19:$AB$259,J$1,FALSE),0)*$F116</f>
        <v>12013</v>
      </c>
      <c r="K116" s="52">
        <f>_xlfn.IFERROR(VLOOKUP($A116,'Provider Level Data'!$B$19:$AB$259,K$1,FALSE),0)*$F116</f>
        <v>3957</v>
      </c>
      <c r="L116" s="52">
        <f>_xlfn.IFERROR(VLOOKUP($A116,'Provider Level Data'!$B$19:$AB$259,L$1,FALSE),0)*$F116</f>
        <v>0</v>
      </c>
      <c r="M116" s="52">
        <f>_xlfn.IFERROR(VLOOKUP($A116,'Provider Level Data'!$B$19:$AB$259,M$1,FALSE),0)*$F116</f>
        <v>20</v>
      </c>
      <c r="N116" s="52">
        <f>_xlfn.IFERROR(VLOOKUP($A116,'Provider Level Data'!$B$19:$AB$259,N$1,FALSE),0)*$F116</f>
        <v>3977</v>
      </c>
      <c r="P116" t="s">
        <v>519</v>
      </c>
      <c r="Q116" t="s">
        <v>189</v>
      </c>
    </row>
    <row r="117" spans="1:17" ht="12.75">
      <c r="A117" s="35" t="s">
        <v>239</v>
      </c>
      <c r="B117" s="35" t="s">
        <v>282</v>
      </c>
      <c r="C117" s="35" t="s">
        <v>410</v>
      </c>
      <c r="D117" s="35" t="s">
        <v>177</v>
      </c>
      <c r="E117" s="35" t="s">
        <v>409</v>
      </c>
      <c r="F117" s="69">
        <v>1</v>
      </c>
      <c r="G117" s="52">
        <f>_xlfn.IFERROR(VLOOKUP($A117,'Provider Level Data'!$B$19:$AB$259,G$1,FALSE),0)*$F117</f>
        <v>0</v>
      </c>
      <c r="H117" s="52">
        <f>_xlfn.IFERROR(VLOOKUP($A117,'Provider Level Data'!$B$19:$AB$259,H$1,FALSE),0)*$F117</f>
        <v>0</v>
      </c>
      <c r="I117" s="52">
        <f>_xlfn.IFERROR(VLOOKUP($A117,'Provider Level Data'!$B$19:$AB$259,I$1,FALSE),0)*$F117</f>
        <v>2916</v>
      </c>
      <c r="J117" s="52">
        <f>_xlfn.IFERROR(VLOOKUP($A117,'Provider Level Data'!$B$19:$AB$259,J$1,FALSE),0)*$F117</f>
        <v>2916</v>
      </c>
      <c r="K117" s="52">
        <f>_xlfn.IFERROR(VLOOKUP($A117,'Provider Level Data'!$B$19:$AB$259,K$1,FALSE),0)*$F117</f>
        <v>0</v>
      </c>
      <c r="L117" s="52">
        <f>_xlfn.IFERROR(VLOOKUP($A117,'Provider Level Data'!$B$19:$AB$259,L$1,FALSE),0)*$F117</f>
        <v>0</v>
      </c>
      <c r="M117" s="52">
        <f>_xlfn.IFERROR(VLOOKUP($A117,'Provider Level Data'!$B$19:$AB$259,M$1,FALSE),0)*$F117</f>
        <v>19</v>
      </c>
      <c r="N117" s="52">
        <f>_xlfn.IFERROR(VLOOKUP($A117,'Provider Level Data'!$B$19:$AB$259,N$1,FALSE),0)*$F117</f>
        <v>19</v>
      </c>
      <c r="P117" t="s">
        <v>463</v>
      </c>
      <c r="Q117" t="s">
        <v>83</v>
      </c>
    </row>
    <row r="118" spans="1:17" ht="12.75">
      <c r="A118" s="35" t="s">
        <v>201</v>
      </c>
      <c r="B118" s="35" t="s">
        <v>282</v>
      </c>
      <c r="C118" s="35" t="s">
        <v>412</v>
      </c>
      <c r="D118" s="35" t="s">
        <v>64</v>
      </c>
      <c r="E118" s="35" t="s">
        <v>268</v>
      </c>
      <c r="F118" s="69">
        <v>0.5</v>
      </c>
      <c r="G118" s="52">
        <f>_xlfn.IFERROR(VLOOKUP($A118,'Provider Level Data'!$B$19:$AB$259,G$1,FALSE),0)*$F118</f>
        <v>0</v>
      </c>
      <c r="H118" s="52">
        <f>_xlfn.IFERROR(VLOOKUP($A118,'Provider Level Data'!$B$19:$AB$259,H$1,FALSE),0)*$F118</f>
        <v>0</v>
      </c>
      <c r="I118" s="52">
        <f>_xlfn.IFERROR(VLOOKUP($A118,'Provider Level Data'!$B$19:$AB$259,I$1,FALSE),0)*$F118</f>
        <v>1948.5</v>
      </c>
      <c r="J118" s="52">
        <f>_xlfn.IFERROR(VLOOKUP($A118,'Provider Level Data'!$B$19:$AB$259,J$1,FALSE),0)*$F118</f>
        <v>1948.5</v>
      </c>
      <c r="K118" s="52">
        <f>_xlfn.IFERROR(VLOOKUP($A118,'Provider Level Data'!$B$19:$AB$259,K$1,FALSE),0)*$F118</f>
        <v>0</v>
      </c>
      <c r="L118" s="52">
        <f>_xlfn.IFERROR(VLOOKUP($A118,'Provider Level Data'!$B$19:$AB$259,L$1,FALSE),0)*$F118</f>
        <v>0</v>
      </c>
      <c r="M118" s="52">
        <f>_xlfn.IFERROR(VLOOKUP($A118,'Provider Level Data'!$B$19:$AB$259,M$1,FALSE),0)*$F118</f>
        <v>71</v>
      </c>
      <c r="N118" s="52">
        <f>_xlfn.IFERROR(VLOOKUP($A118,'Provider Level Data'!$B$19:$AB$259,N$1,FALSE),0)*$F118</f>
        <v>71</v>
      </c>
      <c r="P118" t="s">
        <v>521</v>
      </c>
      <c r="Q118" t="s">
        <v>129</v>
      </c>
    </row>
    <row r="119" spans="1:17" ht="12.75">
      <c r="A119" s="35" t="s">
        <v>201</v>
      </c>
      <c r="B119" s="35" t="s">
        <v>282</v>
      </c>
      <c r="C119" s="35" t="s">
        <v>412</v>
      </c>
      <c r="D119" s="35" t="s">
        <v>185</v>
      </c>
      <c r="E119" s="35" t="s">
        <v>269</v>
      </c>
      <c r="F119" s="69">
        <v>0.5</v>
      </c>
      <c r="G119" s="52">
        <f>_xlfn.IFERROR(VLOOKUP($A119,'Provider Level Data'!$B$19:$AB$259,G$1,FALSE),0)*$F119</f>
        <v>0</v>
      </c>
      <c r="H119" s="52">
        <f>_xlfn.IFERROR(VLOOKUP($A119,'Provider Level Data'!$B$19:$AB$259,H$1,FALSE),0)*$F119</f>
        <v>0</v>
      </c>
      <c r="I119" s="52">
        <f>_xlfn.IFERROR(VLOOKUP($A119,'Provider Level Data'!$B$19:$AB$259,I$1,FALSE),0)*$F119</f>
        <v>1948.5</v>
      </c>
      <c r="J119" s="52">
        <f>_xlfn.IFERROR(VLOOKUP($A119,'Provider Level Data'!$B$19:$AB$259,J$1,FALSE),0)*$F119</f>
        <v>1948.5</v>
      </c>
      <c r="K119" s="52">
        <f>_xlfn.IFERROR(VLOOKUP($A119,'Provider Level Data'!$B$19:$AB$259,K$1,FALSE),0)*$F119</f>
        <v>0</v>
      </c>
      <c r="L119" s="52">
        <f>_xlfn.IFERROR(VLOOKUP($A119,'Provider Level Data'!$B$19:$AB$259,L$1,FALSE),0)*$F119</f>
        <v>0</v>
      </c>
      <c r="M119" s="52">
        <f>_xlfn.IFERROR(VLOOKUP($A119,'Provider Level Data'!$B$19:$AB$259,M$1,FALSE),0)*$F119</f>
        <v>71</v>
      </c>
      <c r="N119" s="52">
        <f>_xlfn.IFERROR(VLOOKUP($A119,'Provider Level Data'!$B$19:$AB$259,N$1,FALSE),0)*$F119</f>
        <v>71</v>
      </c>
      <c r="P119" t="s">
        <v>461</v>
      </c>
      <c r="Q119" t="s">
        <v>130</v>
      </c>
    </row>
    <row r="120" spans="1:17" ht="12.75">
      <c r="A120" s="35" t="s">
        <v>187</v>
      </c>
      <c r="B120" s="35" t="s">
        <v>282</v>
      </c>
      <c r="C120" s="35" t="s">
        <v>429</v>
      </c>
      <c r="D120" s="35" t="s">
        <v>187</v>
      </c>
      <c r="E120" s="35" t="s">
        <v>429</v>
      </c>
      <c r="F120" s="69">
        <v>1</v>
      </c>
      <c r="G120" s="52">
        <f>_xlfn.IFERROR(VLOOKUP($A120,'Provider Level Data'!$B$19:$AB$259,G$1,FALSE),0)*$F120</f>
        <v>13336</v>
      </c>
      <c r="H120" s="52">
        <f>_xlfn.IFERROR(VLOOKUP($A120,'Provider Level Data'!$B$19:$AB$259,H$1,FALSE),0)*$F120</f>
        <v>0</v>
      </c>
      <c r="I120" s="52">
        <f>_xlfn.IFERROR(VLOOKUP($A120,'Provider Level Data'!$B$19:$AB$259,I$1,FALSE),0)*$F120</f>
        <v>0</v>
      </c>
      <c r="J120" s="52">
        <f>_xlfn.IFERROR(VLOOKUP($A120,'Provider Level Data'!$B$19:$AB$259,J$1,FALSE),0)*$F120</f>
        <v>13336</v>
      </c>
      <c r="K120" s="52">
        <f>_xlfn.IFERROR(VLOOKUP($A120,'Provider Level Data'!$B$19:$AB$259,K$1,FALSE),0)*$F120</f>
        <v>2404</v>
      </c>
      <c r="L120" s="52">
        <f>_xlfn.IFERROR(VLOOKUP($A120,'Provider Level Data'!$B$19:$AB$259,L$1,FALSE),0)*$F120</f>
        <v>0</v>
      </c>
      <c r="M120" s="52">
        <f>_xlfn.IFERROR(VLOOKUP($A120,'Provider Level Data'!$B$19:$AB$259,M$1,FALSE),0)*$F120</f>
        <v>0</v>
      </c>
      <c r="N120" s="52">
        <f>_xlfn.IFERROR(VLOOKUP($A120,'Provider Level Data'!$B$19:$AB$259,N$1,FALSE),0)*$F120</f>
        <v>2404</v>
      </c>
      <c r="P120" t="s">
        <v>522</v>
      </c>
      <c r="Q120" t="s">
        <v>45</v>
      </c>
    </row>
    <row r="121" spans="1:17" ht="12.75">
      <c r="A121" s="35" t="s">
        <v>769</v>
      </c>
      <c r="B121" s="35" t="s">
        <v>282</v>
      </c>
      <c r="C121" s="35" t="s">
        <v>770</v>
      </c>
      <c r="D121" s="35" t="s">
        <v>769</v>
      </c>
      <c r="E121" s="35" t="s">
        <v>770</v>
      </c>
      <c r="F121" s="69">
        <v>1</v>
      </c>
      <c r="G121" s="52">
        <f>_xlfn.IFERROR(VLOOKUP($A121,'Provider Level Data'!$B$19:$AB$259,G$1,FALSE),0)*$F121</f>
        <v>13575</v>
      </c>
      <c r="H121" s="52">
        <f>_xlfn.IFERROR(VLOOKUP($A121,'Provider Level Data'!$B$19:$AB$259,H$1,FALSE),0)*$F121</f>
        <v>1646</v>
      </c>
      <c r="I121" s="52">
        <f>_xlfn.IFERROR(VLOOKUP($A121,'Provider Level Data'!$B$19:$AB$259,I$1,FALSE),0)*$F121</f>
        <v>5546</v>
      </c>
      <c r="J121" s="52">
        <f>_xlfn.IFERROR(VLOOKUP($A121,'Provider Level Data'!$B$19:$AB$259,J$1,FALSE),0)*$F121</f>
        <v>20767</v>
      </c>
      <c r="K121" s="52">
        <f>_xlfn.IFERROR(VLOOKUP($A121,'Provider Level Data'!$B$19:$AB$259,K$1,FALSE),0)*$F121</f>
        <v>4964</v>
      </c>
      <c r="L121" s="52">
        <f>_xlfn.IFERROR(VLOOKUP($A121,'Provider Level Data'!$B$19:$AB$259,L$1,FALSE),0)*$F121</f>
        <v>44</v>
      </c>
      <c r="M121" s="52">
        <f>_xlfn.IFERROR(VLOOKUP($A121,'Provider Level Data'!$B$19:$AB$259,M$1,FALSE),0)*$F121</f>
        <v>307</v>
      </c>
      <c r="N121" s="52">
        <f>_xlfn.IFERROR(VLOOKUP($A121,'Provider Level Data'!$B$19:$AB$259,N$1,FALSE),0)*$F121</f>
        <v>5315</v>
      </c>
      <c r="P121" t="s">
        <v>509</v>
      </c>
      <c r="Q121" t="s">
        <v>180</v>
      </c>
    </row>
    <row r="122" spans="1:17" ht="12.75">
      <c r="A122" s="35" t="s">
        <v>113</v>
      </c>
      <c r="B122" s="35" t="s">
        <v>282</v>
      </c>
      <c r="C122" s="35" t="s">
        <v>439</v>
      </c>
      <c r="D122" s="35" t="s">
        <v>113</v>
      </c>
      <c r="E122" s="35" t="s">
        <v>439</v>
      </c>
      <c r="F122" s="69">
        <v>1</v>
      </c>
      <c r="G122" s="52">
        <f>_xlfn.IFERROR(VLOOKUP($A122,'Provider Level Data'!$B$19:$AB$259,G$1,FALSE),0)*$F122</f>
        <v>5936</v>
      </c>
      <c r="H122" s="52">
        <f>_xlfn.IFERROR(VLOOKUP($A122,'Provider Level Data'!$B$19:$AB$259,H$1,FALSE),0)*$F122</f>
        <v>0</v>
      </c>
      <c r="I122" s="52">
        <f>_xlfn.IFERROR(VLOOKUP($A122,'Provider Level Data'!$B$19:$AB$259,I$1,FALSE),0)*$F122</f>
        <v>620</v>
      </c>
      <c r="J122" s="52">
        <f>_xlfn.IFERROR(VLOOKUP($A122,'Provider Level Data'!$B$19:$AB$259,J$1,FALSE),0)*$F122</f>
        <v>6556</v>
      </c>
      <c r="K122" s="52">
        <f>_xlfn.IFERROR(VLOOKUP($A122,'Provider Level Data'!$B$19:$AB$259,K$1,FALSE),0)*$F122</f>
        <v>1920</v>
      </c>
      <c r="L122" s="52">
        <f>_xlfn.IFERROR(VLOOKUP($A122,'Provider Level Data'!$B$19:$AB$259,L$1,FALSE),0)*$F122</f>
        <v>0</v>
      </c>
      <c r="M122" s="52">
        <f>_xlfn.IFERROR(VLOOKUP($A122,'Provider Level Data'!$B$19:$AB$259,M$1,FALSE),0)*$F122</f>
        <v>3</v>
      </c>
      <c r="N122" s="52">
        <f>_xlfn.IFERROR(VLOOKUP($A122,'Provider Level Data'!$B$19:$AB$259,N$1,FALSE),0)*$F122</f>
        <v>1923</v>
      </c>
      <c r="P122" t="s">
        <v>481</v>
      </c>
      <c r="Q122" t="s">
        <v>141</v>
      </c>
    </row>
    <row r="123" spans="1:17" ht="12.75">
      <c r="A123" s="35" t="s">
        <v>196</v>
      </c>
      <c r="B123" s="35" t="s">
        <v>282</v>
      </c>
      <c r="C123" s="35" t="s">
        <v>441</v>
      </c>
      <c r="D123" s="35" t="s">
        <v>196</v>
      </c>
      <c r="E123" s="35" t="s">
        <v>441</v>
      </c>
      <c r="F123" s="69">
        <v>1</v>
      </c>
      <c r="G123" s="52">
        <f>_xlfn.IFERROR(VLOOKUP($A123,'Provider Level Data'!$B$19:$AB$259,G$1,FALSE),0)*$F123</f>
        <v>11816</v>
      </c>
      <c r="H123" s="52">
        <f>_xlfn.IFERROR(VLOOKUP($A123,'Provider Level Data'!$B$19:$AB$259,H$1,FALSE),0)*$F123</f>
        <v>0</v>
      </c>
      <c r="I123" s="52">
        <f>_xlfn.IFERROR(VLOOKUP($A123,'Provider Level Data'!$B$19:$AB$259,I$1,FALSE),0)*$F123</f>
        <v>6340</v>
      </c>
      <c r="J123" s="52">
        <f>_xlfn.IFERROR(VLOOKUP($A123,'Provider Level Data'!$B$19:$AB$259,J$1,FALSE),0)*$F123</f>
        <v>18156</v>
      </c>
      <c r="K123" s="52">
        <f>_xlfn.IFERROR(VLOOKUP($A123,'Provider Level Data'!$B$19:$AB$259,K$1,FALSE),0)*$F123</f>
        <v>5331</v>
      </c>
      <c r="L123" s="52">
        <f>_xlfn.IFERROR(VLOOKUP($A123,'Provider Level Data'!$B$19:$AB$259,L$1,FALSE),0)*$F123</f>
        <v>0</v>
      </c>
      <c r="M123" s="52">
        <f>_xlfn.IFERROR(VLOOKUP($A123,'Provider Level Data'!$B$19:$AB$259,M$1,FALSE),0)*$F123</f>
        <v>0</v>
      </c>
      <c r="N123" s="52">
        <f>_xlfn.IFERROR(VLOOKUP($A123,'Provider Level Data'!$B$19:$AB$259,N$1,FALSE),0)*$F123</f>
        <v>5331</v>
      </c>
      <c r="P123" t="s">
        <v>523</v>
      </c>
      <c r="Q123" t="s">
        <v>169</v>
      </c>
    </row>
    <row r="124" spans="1:17" ht="12.75">
      <c r="A124" s="35" t="s">
        <v>139</v>
      </c>
      <c r="B124" s="35" t="s">
        <v>282</v>
      </c>
      <c r="C124" s="35" t="s">
        <v>444</v>
      </c>
      <c r="D124" s="35" t="s">
        <v>139</v>
      </c>
      <c r="E124" s="35" t="s">
        <v>444</v>
      </c>
      <c r="F124" s="69">
        <v>1</v>
      </c>
      <c r="G124" s="52">
        <f>_xlfn.IFERROR(VLOOKUP($A124,'Provider Level Data'!$B$19:$AB$259,G$1,FALSE),0)*$F124</f>
        <v>12171</v>
      </c>
      <c r="H124" s="52">
        <f>_xlfn.IFERROR(VLOOKUP($A124,'Provider Level Data'!$B$19:$AB$259,H$1,FALSE),0)*$F124</f>
        <v>0</v>
      </c>
      <c r="I124" s="52">
        <f>_xlfn.IFERROR(VLOOKUP($A124,'Provider Level Data'!$B$19:$AB$259,I$1,FALSE),0)*$F124</f>
        <v>4083</v>
      </c>
      <c r="J124" s="52">
        <f>_xlfn.IFERROR(VLOOKUP($A124,'Provider Level Data'!$B$19:$AB$259,J$1,FALSE),0)*$F124</f>
        <v>16254</v>
      </c>
      <c r="K124" s="52">
        <f>_xlfn.IFERROR(VLOOKUP($A124,'Provider Level Data'!$B$19:$AB$259,K$1,FALSE),0)*$F124</f>
        <v>2861</v>
      </c>
      <c r="L124" s="52">
        <f>_xlfn.IFERROR(VLOOKUP($A124,'Provider Level Data'!$B$19:$AB$259,L$1,FALSE),0)*$F124</f>
        <v>0</v>
      </c>
      <c r="M124" s="52">
        <f>_xlfn.IFERROR(VLOOKUP($A124,'Provider Level Data'!$B$19:$AB$259,M$1,FALSE),0)*$F124</f>
        <v>25</v>
      </c>
      <c r="N124" s="52">
        <f>_xlfn.IFERROR(VLOOKUP($A124,'Provider Level Data'!$B$19:$AB$259,N$1,FALSE),0)*$F124</f>
        <v>2886</v>
      </c>
      <c r="P124" t="s">
        <v>524</v>
      </c>
      <c r="Q124" t="s">
        <v>69</v>
      </c>
    </row>
    <row r="125" spans="1:17" ht="12.75">
      <c r="A125" s="35" t="s">
        <v>112</v>
      </c>
      <c r="B125" s="35" t="s">
        <v>282</v>
      </c>
      <c r="C125" s="35" t="s">
        <v>446</v>
      </c>
      <c r="D125" s="35" t="s">
        <v>112</v>
      </c>
      <c r="E125" s="35" t="s">
        <v>446</v>
      </c>
      <c r="F125" s="69">
        <v>1</v>
      </c>
      <c r="G125" s="52">
        <f>_xlfn.IFERROR(VLOOKUP($A125,'Provider Level Data'!$B$19:$AB$259,G$1,FALSE),0)*$F125</f>
        <v>4242</v>
      </c>
      <c r="H125" s="52">
        <f>_xlfn.IFERROR(VLOOKUP($A125,'Provider Level Data'!$B$19:$AB$259,H$1,FALSE),0)*$F125</f>
        <v>0</v>
      </c>
      <c r="I125" s="52">
        <f>_xlfn.IFERROR(VLOOKUP($A125,'Provider Level Data'!$B$19:$AB$259,I$1,FALSE),0)*$F125</f>
        <v>47</v>
      </c>
      <c r="J125" s="52">
        <f>_xlfn.IFERROR(VLOOKUP($A125,'Provider Level Data'!$B$19:$AB$259,J$1,FALSE),0)*$F125</f>
        <v>4289</v>
      </c>
      <c r="K125" s="52">
        <f>_xlfn.IFERROR(VLOOKUP($A125,'Provider Level Data'!$B$19:$AB$259,K$1,FALSE),0)*$F125</f>
        <v>1270</v>
      </c>
      <c r="L125" s="52">
        <f>_xlfn.IFERROR(VLOOKUP($A125,'Provider Level Data'!$B$19:$AB$259,L$1,FALSE),0)*$F125</f>
        <v>0</v>
      </c>
      <c r="M125" s="52">
        <f>_xlfn.IFERROR(VLOOKUP($A125,'Provider Level Data'!$B$19:$AB$259,M$1,FALSE),0)*$F125</f>
        <v>0</v>
      </c>
      <c r="N125" s="52">
        <f>_xlfn.IFERROR(VLOOKUP($A125,'Provider Level Data'!$B$19:$AB$259,N$1,FALSE),0)*$F125</f>
        <v>1270</v>
      </c>
      <c r="P125" t="s">
        <v>486</v>
      </c>
      <c r="Q125" t="s">
        <v>162</v>
      </c>
    </row>
    <row r="126" spans="1:17" ht="12.75">
      <c r="A126" s="35" t="s">
        <v>198</v>
      </c>
      <c r="B126" s="35" t="s">
        <v>282</v>
      </c>
      <c r="C126" s="35" t="s">
        <v>449</v>
      </c>
      <c r="D126" s="35" t="s">
        <v>198</v>
      </c>
      <c r="E126" s="35" t="s">
        <v>449</v>
      </c>
      <c r="F126" s="69">
        <v>1</v>
      </c>
      <c r="G126" s="52">
        <f>_xlfn.IFERROR(VLOOKUP($A126,'Provider Level Data'!$B$19:$AB$259,G$1,FALSE),0)*$F126</f>
        <v>10059</v>
      </c>
      <c r="H126" s="52">
        <f>_xlfn.IFERROR(VLOOKUP($A126,'Provider Level Data'!$B$19:$AB$259,H$1,FALSE),0)*$F126</f>
        <v>241</v>
      </c>
      <c r="I126" s="52">
        <f>_xlfn.IFERROR(VLOOKUP($A126,'Provider Level Data'!$B$19:$AB$259,I$1,FALSE),0)*$F126</f>
        <v>5785</v>
      </c>
      <c r="J126" s="52">
        <f>_xlfn.IFERROR(VLOOKUP($A126,'Provider Level Data'!$B$19:$AB$259,J$1,FALSE),0)*$F126</f>
        <v>16085</v>
      </c>
      <c r="K126" s="52">
        <f>_xlfn.IFERROR(VLOOKUP($A126,'Provider Level Data'!$B$19:$AB$259,K$1,FALSE),0)*$F126</f>
        <v>3609</v>
      </c>
      <c r="L126" s="52">
        <f>_xlfn.IFERROR(VLOOKUP($A126,'Provider Level Data'!$B$19:$AB$259,L$1,FALSE),0)*$F126</f>
        <v>0</v>
      </c>
      <c r="M126" s="52">
        <f>_xlfn.IFERROR(VLOOKUP($A126,'Provider Level Data'!$B$19:$AB$259,M$1,FALSE),0)*$F126</f>
        <v>222</v>
      </c>
      <c r="N126" s="52">
        <f>_xlfn.IFERROR(VLOOKUP($A126,'Provider Level Data'!$B$19:$AB$259,N$1,FALSE),0)*$F126</f>
        <v>3831</v>
      </c>
      <c r="P126" t="s">
        <v>525</v>
      </c>
      <c r="Q126" t="s">
        <v>116</v>
      </c>
    </row>
    <row r="127" spans="1:17" ht="12.75">
      <c r="A127" s="35" t="s">
        <v>535</v>
      </c>
      <c r="B127" s="35" t="s">
        <v>282</v>
      </c>
      <c r="C127" s="35" t="s">
        <v>559</v>
      </c>
      <c r="D127" s="35" t="s">
        <v>177</v>
      </c>
      <c r="E127" s="35" t="s">
        <v>409</v>
      </c>
      <c r="F127" s="69">
        <v>1</v>
      </c>
      <c r="G127" s="52">
        <f>_xlfn.IFERROR(VLOOKUP($A127,'Provider Level Data'!$B$19:$AB$259,G$1,FALSE),0)*$F127</f>
        <v>0</v>
      </c>
      <c r="H127" s="52">
        <f>_xlfn.IFERROR(VLOOKUP($A127,'Provider Level Data'!$B$19:$AB$259,H$1,FALSE),0)*$F127</f>
        <v>0</v>
      </c>
      <c r="I127" s="52">
        <f>_xlfn.IFERROR(VLOOKUP($A127,'Provider Level Data'!$B$19:$AB$259,I$1,FALSE),0)*$F127</f>
        <v>2561</v>
      </c>
      <c r="J127" s="52">
        <f>_xlfn.IFERROR(VLOOKUP($A127,'Provider Level Data'!$B$19:$AB$259,J$1,FALSE),0)*$F127</f>
        <v>2561</v>
      </c>
      <c r="K127" s="52">
        <f>_xlfn.IFERROR(VLOOKUP($A127,'Provider Level Data'!$B$19:$AB$259,K$1,FALSE),0)*$F127</f>
        <v>0</v>
      </c>
      <c r="L127" s="52">
        <f>_xlfn.IFERROR(VLOOKUP($A127,'Provider Level Data'!$B$19:$AB$259,L$1,FALSE),0)*$F127</f>
        <v>0</v>
      </c>
      <c r="M127" s="52">
        <f>_xlfn.IFERROR(VLOOKUP($A127,'Provider Level Data'!$B$19:$AB$259,M$1,FALSE),0)*$F127</f>
        <v>0</v>
      </c>
      <c r="N127" s="52">
        <f>_xlfn.IFERROR(VLOOKUP($A127,'Provider Level Data'!$B$19:$AB$259,N$1,FALSE),0)*$F127</f>
        <v>0</v>
      </c>
      <c r="P127" t="s">
        <v>515</v>
      </c>
      <c r="Q127" t="s">
        <v>78</v>
      </c>
    </row>
    <row r="128" spans="1:17" ht="12.75">
      <c r="A128" s="35" t="s">
        <v>151</v>
      </c>
      <c r="B128" s="35" t="s">
        <v>282</v>
      </c>
      <c r="C128" s="35" t="s">
        <v>450</v>
      </c>
      <c r="D128" s="35" t="s">
        <v>151</v>
      </c>
      <c r="E128" s="35" t="s">
        <v>450</v>
      </c>
      <c r="F128" s="69">
        <v>1</v>
      </c>
      <c r="G128" s="52">
        <f>_xlfn.IFERROR(VLOOKUP($A128,'Provider Level Data'!$B$19:$AB$259,G$1,FALSE),0)*$F128</f>
        <v>8358</v>
      </c>
      <c r="H128" s="52">
        <f>_xlfn.IFERROR(VLOOKUP($A128,'Provider Level Data'!$B$19:$AB$259,H$1,FALSE),0)*$F128</f>
        <v>0</v>
      </c>
      <c r="I128" s="52">
        <f>_xlfn.IFERROR(VLOOKUP($A128,'Provider Level Data'!$B$19:$AB$259,I$1,FALSE),0)*$F128</f>
        <v>2749</v>
      </c>
      <c r="J128" s="52">
        <f>_xlfn.IFERROR(VLOOKUP($A128,'Provider Level Data'!$B$19:$AB$259,J$1,FALSE),0)*$F128</f>
        <v>11107</v>
      </c>
      <c r="K128" s="52">
        <f>_xlfn.IFERROR(VLOOKUP($A128,'Provider Level Data'!$B$19:$AB$259,K$1,FALSE),0)*$F128</f>
        <v>1772</v>
      </c>
      <c r="L128" s="52">
        <f>_xlfn.IFERROR(VLOOKUP($A128,'Provider Level Data'!$B$19:$AB$259,L$1,FALSE),0)*$F128</f>
        <v>0</v>
      </c>
      <c r="M128" s="52">
        <f>_xlfn.IFERROR(VLOOKUP($A128,'Provider Level Data'!$B$19:$AB$259,M$1,FALSE),0)*$F128</f>
        <v>8</v>
      </c>
      <c r="N128" s="52">
        <f>_xlfn.IFERROR(VLOOKUP($A128,'Provider Level Data'!$B$19:$AB$259,N$1,FALSE),0)*$F128</f>
        <v>1780</v>
      </c>
      <c r="P128" t="s">
        <v>506</v>
      </c>
      <c r="Q128" t="s">
        <v>102</v>
      </c>
    </row>
    <row r="129" spans="1:17" ht="12.75">
      <c r="A129" s="35" t="s">
        <v>572</v>
      </c>
      <c r="B129" s="35" t="s">
        <v>282</v>
      </c>
      <c r="C129" s="35" t="s">
        <v>573</v>
      </c>
      <c r="D129" s="35" t="s">
        <v>111</v>
      </c>
      <c r="E129" s="35" t="s">
        <v>474</v>
      </c>
      <c r="F129" s="69">
        <v>1</v>
      </c>
      <c r="G129" s="52">
        <f>_xlfn.IFERROR(VLOOKUP($A129,'Provider Level Data'!$B$19:$AB$259,G$1,FALSE),0)*$F129</f>
        <v>0</v>
      </c>
      <c r="H129" s="52">
        <f>_xlfn.IFERROR(VLOOKUP($A129,'Provider Level Data'!$B$19:$AB$259,H$1,FALSE),0)*$F129</f>
        <v>0</v>
      </c>
      <c r="I129" s="52">
        <f>_xlfn.IFERROR(VLOOKUP($A129,'Provider Level Data'!$B$19:$AB$259,I$1,FALSE),0)*$F129</f>
        <v>1517</v>
      </c>
      <c r="J129" s="52">
        <f>_xlfn.IFERROR(VLOOKUP($A129,'Provider Level Data'!$B$19:$AB$259,J$1,FALSE),0)*$F129</f>
        <v>1517</v>
      </c>
      <c r="K129" s="52">
        <f>_xlfn.IFERROR(VLOOKUP($A129,'Provider Level Data'!$B$19:$AB$259,K$1,FALSE),0)*$F129</f>
        <v>0</v>
      </c>
      <c r="L129" s="52">
        <f>_xlfn.IFERROR(VLOOKUP($A129,'Provider Level Data'!$B$19:$AB$259,L$1,FALSE),0)*$F129</f>
        <v>0</v>
      </c>
      <c r="M129" s="52">
        <f>_xlfn.IFERROR(VLOOKUP($A129,'Provider Level Data'!$B$19:$AB$259,M$1,FALSE),0)*$F129</f>
        <v>7</v>
      </c>
      <c r="N129" s="52">
        <f>_xlfn.IFERROR(VLOOKUP($A129,'Provider Level Data'!$B$19:$AB$259,N$1,FALSE),0)*$F129</f>
        <v>7</v>
      </c>
      <c r="P129" t="s">
        <v>458</v>
      </c>
      <c r="Q129" t="s">
        <v>103</v>
      </c>
    </row>
    <row r="130" spans="1:17" ht="12.75">
      <c r="A130" s="35" t="s">
        <v>73</v>
      </c>
      <c r="B130" s="35" t="s">
        <v>282</v>
      </c>
      <c r="C130" s="35" t="s">
        <v>453</v>
      </c>
      <c r="D130" s="35" t="s">
        <v>73</v>
      </c>
      <c r="E130" s="35" t="s">
        <v>453</v>
      </c>
      <c r="F130" s="69">
        <v>1</v>
      </c>
      <c r="G130" s="52">
        <f>_xlfn.IFERROR(VLOOKUP($A130,'Provider Level Data'!$B$19:$AB$259,G$1,FALSE),0)*$F130</f>
        <v>4500</v>
      </c>
      <c r="H130" s="52">
        <f>_xlfn.IFERROR(VLOOKUP($A130,'Provider Level Data'!$B$19:$AB$259,H$1,FALSE),0)*$F130</f>
        <v>0</v>
      </c>
      <c r="I130" s="52">
        <f>_xlfn.IFERROR(VLOOKUP($A130,'Provider Level Data'!$B$19:$AB$259,I$1,FALSE),0)*$F130</f>
        <v>675</v>
      </c>
      <c r="J130" s="52">
        <f>_xlfn.IFERROR(VLOOKUP($A130,'Provider Level Data'!$B$19:$AB$259,J$1,FALSE),0)*$F130</f>
        <v>5175</v>
      </c>
      <c r="K130" s="52">
        <f>_xlfn.IFERROR(VLOOKUP($A130,'Provider Level Data'!$B$19:$AB$259,K$1,FALSE),0)*$F130</f>
        <v>742</v>
      </c>
      <c r="L130" s="52">
        <f>_xlfn.IFERROR(VLOOKUP($A130,'Provider Level Data'!$B$19:$AB$259,L$1,FALSE),0)*$F130</f>
        <v>0</v>
      </c>
      <c r="M130" s="52">
        <f>_xlfn.IFERROR(VLOOKUP($A130,'Provider Level Data'!$B$19:$AB$259,M$1,FALSE),0)*$F130</f>
        <v>0</v>
      </c>
      <c r="N130" s="52">
        <f>_xlfn.IFERROR(VLOOKUP($A130,'Provider Level Data'!$B$19:$AB$259,N$1,FALSE),0)*$F130</f>
        <v>742</v>
      </c>
      <c r="P130" t="s">
        <v>526</v>
      </c>
      <c r="Q130" t="s">
        <v>86</v>
      </c>
    </row>
    <row r="131" spans="1:17" ht="12.75">
      <c r="A131" s="35" t="s">
        <v>177</v>
      </c>
      <c r="B131" s="35" t="s">
        <v>282</v>
      </c>
      <c r="C131" s="35" t="s">
        <v>409</v>
      </c>
      <c r="D131" s="35" t="s">
        <v>177</v>
      </c>
      <c r="E131" s="35" t="s">
        <v>409</v>
      </c>
      <c r="F131" s="69">
        <v>1</v>
      </c>
      <c r="G131" s="52">
        <f>_xlfn.IFERROR(VLOOKUP($A131,'Provider Level Data'!$B$19:$AB$259,G$1,FALSE),0)*$F131</f>
        <v>11285</v>
      </c>
      <c r="H131" s="52">
        <f>_xlfn.IFERROR(VLOOKUP($A131,'Provider Level Data'!$B$19:$AB$259,H$1,FALSE),0)*$F131</f>
        <v>0</v>
      </c>
      <c r="I131" s="52">
        <f>_xlfn.IFERROR(VLOOKUP($A131,'Provider Level Data'!$B$19:$AB$259,I$1,FALSE),0)*$F131</f>
        <v>0</v>
      </c>
      <c r="J131" s="52">
        <f>_xlfn.IFERROR(VLOOKUP($A131,'Provider Level Data'!$B$19:$AB$259,J$1,FALSE),0)*$F131</f>
        <v>11285</v>
      </c>
      <c r="K131" s="52">
        <f>_xlfn.IFERROR(VLOOKUP($A131,'Provider Level Data'!$B$19:$AB$259,K$1,FALSE),0)*$F131</f>
        <v>4561</v>
      </c>
      <c r="L131" s="52">
        <f>_xlfn.IFERROR(VLOOKUP($A131,'Provider Level Data'!$B$19:$AB$259,L$1,FALSE),0)*$F131</f>
        <v>0</v>
      </c>
      <c r="M131" s="52">
        <f>_xlfn.IFERROR(VLOOKUP($A131,'Provider Level Data'!$B$19:$AB$259,M$1,FALSE),0)*$F131</f>
        <v>0</v>
      </c>
      <c r="N131" s="52">
        <f>_xlfn.IFERROR(VLOOKUP($A131,'Provider Level Data'!$B$19:$AB$259,N$1,FALSE),0)*$F131</f>
        <v>4561</v>
      </c>
      <c r="P131" t="s">
        <v>471</v>
      </c>
      <c r="Q131" t="s">
        <v>100</v>
      </c>
    </row>
    <row r="132" spans="1:17" ht="12.75">
      <c r="A132" s="35" t="s">
        <v>168</v>
      </c>
      <c r="B132" s="35" t="s">
        <v>282</v>
      </c>
      <c r="C132" s="35" t="s">
        <v>416</v>
      </c>
      <c r="D132" s="35" t="s">
        <v>72</v>
      </c>
      <c r="E132" s="35" t="s">
        <v>407</v>
      </c>
      <c r="F132" s="69">
        <v>0.5</v>
      </c>
      <c r="G132" s="52">
        <f>_xlfn.IFERROR(VLOOKUP($A132,'Provider Level Data'!$B$19:$AB$259,G$1,FALSE),0)*$F132</f>
        <v>0</v>
      </c>
      <c r="H132" s="52">
        <f>_xlfn.IFERROR(VLOOKUP($A132,'Provider Level Data'!$B$19:$AB$259,H$1,FALSE),0)*$F132</f>
        <v>0</v>
      </c>
      <c r="I132" s="52">
        <f>_xlfn.IFERROR(VLOOKUP($A132,'Provider Level Data'!$B$19:$AB$259,I$1,FALSE),0)*$F132</f>
        <v>259.5</v>
      </c>
      <c r="J132" s="52">
        <f>_xlfn.IFERROR(VLOOKUP($A132,'Provider Level Data'!$B$19:$AB$259,J$1,FALSE),0)*$F132</f>
        <v>259.5</v>
      </c>
      <c r="K132" s="52">
        <f>_xlfn.IFERROR(VLOOKUP($A132,'Provider Level Data'!$B$19:$AB$259,K$1,FALSE),0)*$F132</f>
        <v>0</v>
      </c>
      <c r="L132" s="52">
        <f>_xlfn.IFERROR(VLOOKUP($A132,'Provider Level Data'!$B$19:$AB$259,L$1,FALSE),0)*$F132</f>
        <v>0</v>
      </c>
      <c r="M132" s="52">
        <f>_xlfn.IFERROR(VLOOKUP($A132,'Provider Level Data'!$B$19:$AB$259,M$1,FALSE),0)*$F132</f>
        <v>0.5</v>
      </c>
      <c r="N132" s="52">
        <f>_xlfn.IFERROR(VLOOKUP($A132,'Provider Level Data'!$B$19:$AB$259,N$1,FALSE),0)*$F132</f>
        <v>0.5</v>
      </c>
      <c r="P132" t="s">
        <v>476</v>
      </c>
      <c r="Q132" t="s">
        <v>47</v>
      </c>
    </row>
    <row r="133" spans="1:17" ht="12.75">
      <c r="A133" s="35" t="s">
        <v>168</v>
      </c>
      <c r="B133" s="35" t="s">
        <v>282</v>
      </c>
      <c r="C133" s="35" t="s">
        <v>416</v>
      </c>
      <c r="D133" s="35" t="s">
        <v>165</v>
      </c>
      <c r="E133" s="35" t="s">
        <v>267</v>
      </c>
      <c r="F133" s="69">
        <v>0.5</v>
      </c>
      <c r="G133" s="52">
        <f>_xlfn.IFERROR(VLOOKUP($A133,'Provider Level Data'!$B$19:$AB$259,G$1,FALSE),0)*$F133</f>
        <v>0</v>
      </c>
      <c r="H133" s="52">
        <f>_xlfn.IFERROR(VLOOKUP($A133,'Provider Level Data'!$B$19:$AB$259,H$1,FALSE),0)*$F133</f>
        <v>0</v>
      </c>
      <c r="I133" s="52">
        <f>_xlfn.IFERROR(VLOOKUP($A133,'Provider Level Data'!$B$19:$AB$259,I$1,FALSE),0)*$F133</f>
        <v>259.5</v>
      </c>
      <c r="J133" s="52">
        <f>_xlfn.IFERROR(VLOOKUP($A133,'Provider Level Data'!$B$19:$AB$259,J$1,FALSE),0)*$F133</f>
        <v>259.5</v>
      </c>
      <c r="K133" s="52">
        <f>_xlfn.IFERROR(VLOOKUP($A133,'Provider Level Data'!$B$19:$AB$259,K$1,FALSE),0)*$F133</f>
        <v>0</v>
      </c>
      <c r="L133" s="52">
        <f>_xlfn.IFERROR(VLOOKUP($A133,'Provider Level Data'!$B$19:$AB$259,L$1,FALSE),0)*$F133</f>
        <v>0</v>
      </c>
      <c r="M133" s="52">
        <f>_xlfn.IFERROR(VLOOKUP($A133,'Provider Level Data'!$B$19:$AB$259,M$1,FALSE),0)*$F133</f>
        <v>0.5</v>
      </c>
      <c r="N133" s="52">
        <f>_xlfn.IFERROR(VLOOKUP($A133,'Provider Level Data'!$B$19:$AB$259,N$1,FALSE),0)*$F133</f>
        <v>0.5</v>
      </c>
      <c r="P133" t="s">
        <v>489</v>
      </c>
      <c r="Q133" t="s">
        <v>77</v>
      </c>
    </row>
    <row r="134" spans="1:17" ht="12.75">
      <c r="A134" s="35" t="s">
        <v>195</v>
      </c>
      <c r="B134" s="35" t="s">
        <v>282</v>
      </c>
      <c r="C134" s="35" t="s">
        <v>459</v>
      </c>
      <c r="D134" s="35" t="s">
        <v>195</v>
      </c>
      <c r="E134" s="35" t="s">
        <v>459</v>
      </c>
      <c r="F134" s="69">
        <v>1</v>
      </c>
      <c r="G134" s="52">
        <f>_xlfn.IFERROR(VLOOKUP($A134,'Provider Level Data'!$B$19:$AB$259,G$1,FALSE),0)*$F134</f>
        <v>4871</v>
      </c>
      <c r="H134" s="52">
        <f>_xlfn.IFERROR(VLOOKUP($A134,'Provider Level Data'!$B$19:$AB$259,H$1,FALSE),0)*$F134</f>
        <v>0</v>
      </c>
      <c r="I134" s="52">
        <f>_xlfn.IFERROR(VLOOKUP($A134,'Provider Level Data'!$B$19:$AB$259,I$1,FALSE),0)*$F134</f>
        <v>9289</v>
      </c>
      <c r="J134" s="52">
        <f>_xlfn.IFERROR(VLOOKUP($A134,'Provider Level Data'!$B$19:$AB$259,J$1,FALSE),0)*$F134</f>
        <v>14160</v>
      </c>
      <c r="K134" s="52">
        <f>_xlfn.IFERROR(VLOOKUP($A134,'Provider Level Data'!$B$19:$AB$259,K$1,FALSE),0)*$F134</f>
        <v>2756</v>
      </c>
      <c r="L134" s="52">
        <f>_xlfn.IFERROR(VLOOKUP($A134,'Provider Level Data'!$B$19:$AB$259,L$1,FALSE),0)*$F134</f>
        <v>0</v>
      </c>
      <c r="M134" s="52">
        <f>_xlfn.IFERROR(VLOOKUP($A134,'Provider Level Data'!$B$19:$AB$259,M$1,FALSE),0)*$F134</f>
        <v>581</v>
      </c>
      <c r="N134" s="52">
        <f>_xlfn.IFERROR(VLOOKUP($A134,'Provider Level Data'!$B$19:$AB$259,N$1,FALSE),0)*$F134</f>
        <v>3337</v>
      </c>
      <c r="P134" t="s">
        <v>493</v>
      </c>
      <c r="Q134" t="s">
        <v>138</v>
      </c>
    </row>
    <row r="135" spans="1:17" ht="12.75">
      <c r="A135" s="35" t="s">
        <v>214</v>
      </c>
      <c r="B135" s="35" t="s">
        <v>282</v>
      </c>
      <c r="C135" s="35" t="s">
        <v>419</v>
      </c>
      <c r="D135" s="35" t="s">
        <v>152</v>
      </c>
      <c r="E135" s="35" t="s">
        <v>420</v>
      </c>
      <c r="F135" s="69">
        <v>1</v>
      </c>
      <c r="G135" s="52">
        <f>_xlfn.IFERROR(VLOOKUP($A135,'Provider Level Data'!$B$19:$AB$259,G$1,FALSE),0)*$F135</f>
        <v>0</v>
      </c>
      <c r="H135" s="52">
        <f>_xlfn.IFERROR(VLOOKUP($A135,'Provider Level Data'!$B$19:$AB$259,H$1,FALSE),0)*$F135</f>
        <v>0</v>
      </c>
      <c r="I135" s="52">
        <f>_xlfn.IFERROR(VLOOKUP($A135,'Provider Level Data'!$B$19:$AB$259,I$1,FALSE),0)*$F135</f>
        <v>2641</v>
      </c>
      <c r="J135" s="52">
        <f>_xlfn.IFERROR(VLOOKUP($A135,'Provider Level Data'!$B$19:$AB$259,J$1,FALSE),0)*$F135</f>
        <v>2641</v>
      </c>
      <c r="K135" s="52">
        <f>_xlfn.IFERROR(VLOOKUP($A135,'Provider Level Data'!$B$19:$AB$259,K$1,FALSE),0)*$F135</f>
        <v>0</v>
      </c>
      <c r="L135" s="52">
        <f>_xlfn.IFERROR(VLOOKUP($A135,'Provider Level Data'!$B$19:$AB$259,L$1,FALSE),0)*$F135</f>
        <v>0</v>
      </c>
      <c r="M135" s="52">
        <f>_xlfn.IFERROR(VLOOKUP($A135,'Provider Level Data'!$B$19:$AB$259,M$1,FALSE),0)*$F135</f>
        <v>34</v>
      </c>
      <c r="N135" s="52">
        <f>_xlfn.IFERROR(VLOOKUP($A135,'Provider Level Data'!$B$19:$AB$259,N$1,FALSE),0)*$F135</f>
        <v>34</v>
      </c>
      <c r="P135" t="s">
        <v>479</v>
      </c>
      <c r="Q135" t="s">
        <v>164</v>
      </c>
    </row>
    <row r="136" spans="1:17" ht="12.75">
      <c r="A136" s="35" t="s">
        <v>152</v>
      </c>
      <c r="B136" s="35" t="s">
        <v>282</v>
      </c>
      <c r="C136" s="35" t="s">
        <v>420</v>
      </c>
      <c r="D136" s="35" t="s">
        <v>152</v>
      </c>
      <c r="E136" s="35" t="s">
        <v>420</v>
      </c>
      <c r="F136" s="69">
        <v>1</v>
      </c>
      <c r="G136" s="52">
        <f>_xlfn.IFERROR(VLOOKUP($A136,'Provider Level Data'!$B$19:$AB$259,G$1,FALSE),0)*$F136</f>
        <v>17347</v>
      </c>
      <c r="H136" s="52">
        <f>_xlfn.IFERROR(VLOOKUP($A136,'Provider Level Data'!$B$19:$AB$259,H$1,FALSE),0)*$F136</f>
        <v>0</v>
      </c>
      <c r="I136" s="52">
        <f>_xlfn.IFERROR(VLOOKUP($A136,'Provider Level Data'!$B$19:$AB$259,I$1,FALSE),0)*$F136</f>
        <v>9375</v>
      </c>
      <c r="J136" s="52">
        <f>_xlfn.IFERROR(VLOOKUP($A136,'Provider Level Data'!$B$19:$AB$259,J$1,FALSE),0)*$F136</f>
        <v>26722</v>
      </c>
      <c r="K136" s="52">
        <f>_xlfn.IFERROR(VLOOKUP($A136,'Provider Level Data'!$B$19:$AB$259,K$1,FALSE),0)*$F136</f>
        <v>5520</v>
      </c>
      <c r="L136" s="52">
        <f>_xlfn.IFERROR(VLOOKUP($A136,'Provider Level Data'!$B$19:$AB$259,L$1,FALSE),0)*$F136</f>
        <v>0</v>
      </c>
      <c r="M136" s="52">
        <f>_xlfn.IFERROR(VLOOKUP($A136,'Provider Level Data'!$B$19:$AB$259,M$1,FALSE),0)*$F136</f>
        <v>10</v>
      </c>
      <c r="N136" s="52">
        <f>_xlfn.IFERROR(VLOOKUP($A136,'Provider Level Data'!$B$19:$AB$259,N$1,FALSE),0)*$F136</f>
        <v>5530</v>
      </c>
      <c r="P136" t="s">
        <v>495</v>
      </c>
      <c r="Q136" t="s">
        <v>60</v>
      </c>
    </row>
    <row r="137" spans="1:17" ht="12.75">
      <c r="A137" s="35" t="s">
        <v>88</v>
      </c>
      <c r="B137" s="35" t="s">
        <v>282</v>
      </c>
      <c r="C137" s="35" t="s">
        <v>531</v>
      </c>
      <c r="D137" s="35" t="s">
        <v>88</v>
      </c>
      <c r="E137" s="35" t="s">
        <v>531</v>
      </c>
      <c r="F137" s="69">
        <v>1</v>
      </c>
      <c r="G137" s="52">
        <f>_xlfn.IFERROR(VLOOKUP($A137,'Provider Level Data'!$B$19:$AB$259,G$1,FALSE),0)*$F137</f>
        <v>0</v>
      </c>
      <c r="H137" s="52">
        <f>_xlfn.IFERROR(VLOOKUP($A137,'Provider Level Data'!$B$19:$AB$259,H$1,FALSE),0)*$F137</f>
        <v>994</v>
      </c>
      <c r="I137" s="52">
        <f>_xlfn.IFERROR(VLOOKUP($A137,'Provider Level Data'!$B$19:$AB$259,I$1,FALSE),0)*$F137</f>
        <v>0</v>
      </c>
      <c r="J137" s="52">
        <f>_xlfn.IFERROR(VLOOKUP($A137,'Provider Level Data'!$B$19:$AB$259,J$1,FALSE),0)*$F137</f>
        <v>994</v>
      </c>
      <c r="K137" s="52">
        <f>_xlfn.IFERROR(VLOOKUP($A137,'Provider Level Data'!$B$19:$AB$259,K$1,FALSE),0)*$F137</f>
        <v>0</v>
      </c>
      <c r="L137" s="52">
        <f>_xlfn.IFERROR(VLOOKUP($A137,'Provider Level Data'!$B$19:$AB$259,L$1,FALSE),0)*$F137</f>
        <v>9</v>
      </c>
      <c r="M137" s="52">
        <f>_xlfn.IFERROR(VLOOKUP($A137,'Provider Level Data'!$B$19:$AB$259,M$1,FALSE),0)*$F137</f>
        <v>0</v>
      </c>
      <c r="N137" s="52">
        <f>_xlfn.IFERROR(VLOOKUP($A137,'Provider Level Data'!$B$19:$AB$259,N$1,FALSE),0)*$F137</f>
        <v>9</v>
      </c>
      <c r="P137" t="s">
        <v>504</v>
      </c>
      <c r="Q137" t="s">
        <v>85</v>
      </c>
    </row>
    <row r="138" spans="1:17" ht="12.75">
      <c r="A138" s="35" t="s">
        <v>213</v>
      </c>
      <c r="B138" s="35" t="s">
        <v>282</v>
      </c>
      <c r="C138" s="35" t="s">
        <v>428</v>
      </c>
      <c r="D138" s="35" t="s">
        <v>187</v>
      </c>
      <c r="E138" s="35" t="s">
        <v>429</v>
      </c>
      <c r="F138" s="69">
        <v>1</v>
      </c>
      <c r="G138" s="52">
        <f>_xlfn.IFERROR(VLOOKUP($A138,'Provider Level Data'!$B$19:$AB$259,G$1,FALSE),0)*$F138</f>
        <v>0</v>
      </c>
      <c r="H138" s="52">
        <f>_xlfn.IFERROR(VLOOKUP($A138,'Provider Level Data'!$B$19:$AB$259,H$1,FALSE),0)*$F138</f>
        <v>0</v>
      </c>
      <c r="I138" s="52">
        <f>_xlfn.IFERROR(VLOOKUP($A138,'Provider Level Data'!$B$19:$AB$259,I$1,FALSE),0)*$F138</f>
        <v>3492</v>
      </c>
      <c r="J138" s="52">
        <f>_xlfn.IFERROR(VLOOKUP($A138,'Provider Level Data'!$B$19:$AB$259,J$1,FALSE),0)*$F138</f>
        <v>3492</v>
      </c>
      <c r="K138" s="52">
        <f>_xlfn.IFERROR(VLOOKUP($A138,'Provider Level Data'!$B$19:$AB$259,K$1,FALSE),0)*$F138</f>
        <v>0</v>
      </c>
      <c r="L138" s="52">
        <f>_xlfn.IFERROR(VLOOKUP($A138,'Provider Level Data'!$B$19:$AB$259,L$1,FALSE),0)*$F138</f>
        <v>0</v>
      </c>
      <c r="M138" s="52">
        <f>_xlfn.IFERROR(VLOOKUP($A138,'Provider Level Data'!$B$19:$AB$259,M$1,FALSE),0)*$F138</f>
        <v>1</v>
      </c>
      <c r="N138" s="52">
        <f>_xlfn.IFERROR(VLOOKUP($A138,'Provider Level Data'!$B$19:$AB$259,N$1,FALSE),0)*$F138</f>
        <v>1</v>
      </c>
      <c r="P138" t="s">
        <v>527</v>
      </c>
      <c r="Q138" t="s">
        <v>51</v>
      </c>
    </row>
    <row r="139" spans="1:17" ht="12.75">
      <c r="A139" s="35" t="s">
        <v>305</v>
      </c>
      <c r="B139" s="35" t="s">
        <v>282</v>
      </c>
      <c r="C139" s="35" t="s">
        <v>464</v>
      </c>
      <c r="D139" s="35" t="s">
        <v>305</v>
      </c>
      <c r="E139" s="35" t="s">
        <v>464</v>
      </c>
      <c r="F139" s="69">
        <v>1</v>
      </c>
      <c r="G139" s="52">
        <f>_xlfn.IFERROR(VLOOKUP($A139,'Provider Level Data'!$B$19:$AB$259,G$1,FALSE),0)*$F139</f>
        <v>22701</v>
      </c>
      <c r="H139" s="52">
        <f>_xlfn.IFERROR(VLOOKUP($A139,'Provider Level Data'!$B$19:$AB$259,H$1,FALSE),0)*$F139</f>
        <v>3324</v>
      </c>
      <c r="I139" s="52">
        <f>_xlfn.IFERROR(VLOOKUP($A139,'Provider Level Data'!$B$19:$AB$259,I$1,FALSE),0)*$F139</f>
        <v>9297</v>
      </c>
      <c r="J139" s="52">
        <f>_xlfn.IFERROR(VLOOKUP($A139,'Provider Level Data'!$B$19:$AB$259,J$1,FALSE),0)*$F139</f>
        <v>35322</v>
      </c>
      <c r="K139" s="52">
        <f>_xlfn.IFERROR(VLOOKUP($A139,'Provider Level Data'!$B$19:$AB$259,K$1,FALSE),0)*$F139</f>
        <v>7665</v>
      </c>
      <c r="L139" s="52">
        <f>_xlfn.IFERROR(VLOOKUP($A139,'Provider Level Data'!$B$19:$AB$259,L$1,FALSE),0)*$F139</f>
        <v>28</v>
      </c>
      <c r="M139" s="52">
        <f>_xlfn.IFERROR(VLOOKUP($A139,'Provider Level Data'!$B$19:$AB$259,M$1,FALSE),0)*$F139</f>
        <v>40</v>
      </c>
      <c r="N139" s="52">
        <f>_xlfn.IFERROR(VLOOKUP($A139,'Provider Level Data'!$B$19:$AB$259,N$1,FALSE),0)*$F139</f>
        <v>7733</v>
      </c>
      <c r="P139" t="s">
        <v>501</v>
      </c>
      <c r="Q139" t="s">
        <v>101</v>
      </c>
    </row>
    <row r="140" spans="1:17" ht="12.75">
      <c r="A140" s="35" t="s">
        <v>264</v>
      </c>
      <c r="B140" s="35" t="s">
        <v>282</v>
      </c>
      <c r="C140" s="35" t="s">
        <v>585</v>
      </c>
      <c r="D140" s="35" t="s">
        <v>66</v>
      </c>
      <c r="E140" s="35" t="s">
        <v>424</v>
      </c>
      <c r="F140" s="69">
        <v>1</v>
      </c>
      <c r="G140" s="52">
        <f>_xlfn.IFERROR(VLOOKUP($A140,'Provider Level Data'!$B$19:$AB$259,G$1,FALSE),0)*$F140</f>
        <v>0</v>
      </c>
      <c r="H140" s="52">
        <f>_xlfn.IFERROR(VLOOKUP($A140,'Provider Level Data'!$B$19:$AB$259,H$1,FALSE),0)*$F140</f>
        <v>0</v>
      </c>
      <c r="I140" s="52">
        <f>_xlfn.IFERROR(VLOOKUP($A140,'Provider Level Data'!$B$19:$AB$259,I$1,FALSE),0)*$F140</f>
        <v>2693</v>
      </c>
      <c r="J140" s="52">
        <f>_xlfn.IFERROR(VLOOKUP($A140,'Provider Level Data'!$B$19:$AB$259,J$1,FALSE),0)*$F140</f>
        <v>2693</v>
      </c>
      <c r="K140" s="52">
        <f>_xlfn.IFERROR(VLOOKUP($A140,'Provider Level Data'!$B$19:$AB$259,K$1,FALSE),0)*$F140</f>
        <v>0</v>
      </c>
      <c r="L140" s="52">
        <f>_xlfn.IFERROR(VLOOKUP($A140,'Provider Level Data'!$B$19:$AB$259,L$1,FALSE),0)*$F140</f>
        <v>0</v>
      </c>
      <c r="M140" s="52">
        <f>_xlfn.IFERROR(VLOOKUP($A140,'Provider Level Data'!$B$19:$AB$259,M$1,FALSE),0)*$F140</f>
        <v>1</v>
      </c>
      <c r="N140" s="52">
        <f>_xlfn.IFERROR(VLOOKUP($A140,'Provider Level Data'!$B$19:$AB$259,N$1,FALSE),0)*$F140</f>
        <v>1</v>
      </c>
      <c r="P140" t="s">
        <v>466</v>
      </c>
      <c r="Q140" t="s">
        <v>50</v>
      </c>
    </row>
    <row r="141" spans="1:17" ht="12.75">
      <c r="A141" s="35" t="s">
        <v>67</v>
      </c>
      <c r="B141" s="35" t="s">
        <v>282</v>
      </c>
      <c r="C141" s="35" t="s">
        <v>398</v>
      </c>
      <c r="D141" s="35" t="s">
        <v>67</v>
      </c>
      <c r="E141" s="35" t="s">
        <v>398</v>
      </c>
      <c r="F141" s="69">
        <v>1</v>
      </c>
      <c r="G141" s="52">
        <f>_xlfn.IFERROR(VLOOKUP($A141,'Provider Level Data'!$B$19:$AB$259,G$1,FALSE),0)*$F141</f>
        <v>6105</v>
      </c>
      <c r="H141" s="52">
        <f>_xlfn.IFERROR(VLOOKUP($A141,'Provider Level Data'!$B$19:$AB$259,H$1,FALSE),0)*$F141</f>
        <v>0</v>
      </c>
      <c r="I141" s="52">
        <f>_xlfn.IFERROR(VLOOKUP($A141,'Provider Level Data'!$B$19:$AB$259,I$1,FALSE),0)*$F141</f>
        <v>2016</v>
      </c>
      <c r="J141" s="52">
        <f>_xlfn.IFERROR(VLOOKUP($A141,'Provider Level Data'!$B$19:$AB$259,J$1,FALSE),0)*$F141</f>
        <v>8121</v>
      </c>
      <c r="K141" s="52">
        <f>_xlfn.IFERROR(VLOOKUP($A141,'Provider Level Data'!$B$19:$AB$259,K$1,FALSE),0)*$F141</f>
        <v>2587</v>
      </c>
      <c r="L141" s="52">
        <f>_xlfn.IFERROR(VLOOKUP($A141,'Provider Level Data'!$B$19:$AB$259,L$1,FALSE),0)*$F141</f>
        <v>0</v>
      </c>
      <c r="M141" s="52">
        <f>_xlfn.IFERROR(VLOOKUP($A141,'Provider Level Data'!$B$19:$AB$259,M$1,FALSE),0)*$F141</f>
        <v>13</v>
      </c>
      <c r="N141" s="52">
        <f>_xlfn.IFERROR(VLOOKUP($A141,'Provider Level Data'!$B$19:$AB$259,N$1,FALSE),0)*$F141</f>
        <v>2600</v>
      </c>
      <c r="P141" t="s">
        <v>510</v>
      </c>
      <c r="Q141" t="s">
        <v>209</v>
      </c>
    </row>
    <row r="142" spans="1:17" ht="12.75">
      <c r="A142" s="35" t="s">
        <v>190</v>
      </c>
      <c r="B142" s="35" t="s">
        <v>282</v>
      </c>
      <c r="C142" s="35" t="s">
        <v>468</v>
      </c>
      <c r="D142" s="35" t="s">
        <v>190</v>
      </c>
      <c r="E142" s="35" t="s">
        <v>468</v>
      </c>
      <c r="F142" s="69">
        <v>1</v>
      </c>
      <c r="G142" s="52">
        <f>_xlfn.IFERROR(VLOOKUP($A142,'Provider Level Data'!$B$19:$AB$259,G$1,FALSE),0)*$F142</f>
        <v>18282</v>
      </c>
      <c r="H142" s="52">
        <f>_xlfn.IFERROR(VLOOKUP($A142,'Provider Level Data'!$B$19:$AB$259,H$1,FALSE),0)*$F142</f>
        <v>0</v>
      </c>
      <c r="I142" s="52">
        <f>_xlfn.IFERROR(VLOOKUP($A142,'Provider Level Data'!$B$19:$AB$259,I$1,FALSE),0)*$F142</f>
        <v>4415</v>
      </c>
      <c r="J142" s="52">
        <f>_xlfn.IFERROR(VLOOKUP($A142,'Provider Level Data'!$B$19:$AB$259,J$1,FALSE),0)*$F142</f>
        <v>22697</v>
      </c>
      <c r="K142" s="52" t="e">
        <f>_xlfn.IFERROR(VLOOKUP($A142,'Provider Level Data'!$B$19:$AB$259,K$1,FALSE),0)*$F142</f>
        <v>#VALUE!</v>
      </c>
      <c r="L142" s="52" t="e">
        <f>_xlfn.IFERROR(VLOOKUP($A142,'Provider Level Data'!$B$19:$AB$259,L$1,FALSE),0)*$F142</f>
        <v>#VALUE!</v>
      </c>
      <c r="M142" s="52" t="e">
        <f>_xlfn.IFERROR(VLOOKUP($A142,'Provider Level Data'!$B$19:$AB$259,M$1,FALSE),0)*$F142</f>
        <v>#VALUE!</v>
      </c>
      <c r="N142" s="52" t="e">
        <f>_xlfn.IFERROR(VLOOKUP($A142,'Provider Level Data'!$B$19:$AB$259,N$1,FALSE),0)*$F142</f>
        <v>#VALUE!</v>
      </c>
      <c r="P142" t="s">
        <v>528</v>
      </c>
      <c r="Q142" t="s">
        <v>48</v>
      </c>
    </row>
    <row r="143" spans="1:17" ht="12.75">
      <c r="A143" s="35" t="s">
        <v>563</v>
      </c>
      <c r="B143" s="35" t="s">
        <v>282</v>
      </c>
      <c r="C143" s="35" t="s">
        <v>564</v>
      </c>
      <c r="D143" s="35" t="s">
        <v>63</v>
      </c>
      <c r="E143" s="35" t="s">
        <v>448</v>
      </c>
      <c r="F143" s="69">
        <v>1</v>
      </c>
      <c r="G143" s="52">
        <f>_xlfn.IFERROR(VLOOKUP($A143,'Provider Level Data'!$B$19:$AB$259,G$1,FALSE),0)*$F143</f>
        <v>0</v>
      </c>
      <c r="H143" s="52">
        <f>_xlfn.IFERROR(VLOOKUP($A143,'Provider Level Data'!$B$19:$AB$259,H$1,FALSE),0)*$F143</f>
        <v>0</v>
      </c>
      <c r="I143" s="52">
        <f>_xlfn.IFERROR(VLOOKUP($A143,'Provider Level Data'!$B$19:$AB$259,I$1,FALSE),0)*$F143</f>
        <v>1670</v>
      </c>
      <c r="J143" s="52">
        <f>_xlfn.IFERROR(VLOOKUP($A143,'Provider Level Data'!$B$19:$AB$259,J$1,FALSE),0)*$F143</f>
        <v>1670</v>
      </c>
      <c r="K143" s="52">
        <f>_xlfn.IFERROR(VLOOKUP($A143,'Provider Level Data'!$B$19:$AB$259,K$1,FALSE),0)*$F143</f>
        <v>0</v>
      </c>
      <c r="L143" s="52">
        <f>_xlfn.IFERROR(VLOOKUP($A143,'Provider Level Data'!$B$19:$AB$259,L$1,FALSE),0)*$F143</f>
        <v>0</v>
      </c>
      <c r="M143" s="52">
        <f>_xlfn.IFERROR(VLOOKUP($A143,'Provider Level Data'!$B$19:$AB$259,M$1,FALSE),0)*$F143</f>
        <v>0</v>
      </c>
      <c r="N143" s="52">
        <f>_xlfn.IFERROR(VLOOKUP($A143,'Provider Level Data'!$B$19:$AB$259,N$1,FALSE),0)*$F143</f>
        <v>0</v>
      </c>
      <c r="P143" t="s">
        <v>497</v>
      </c>
      <c r="Q143" t="s">
        <v>49</v>
      </c>
    </row>
    <row r="144" spans="1:14" ht="12.75">
      <c r="A144" s="35" t="s">
        <v>561</v>
      </c>
      <c r="B144" s="35" t="s">
        <v>282</v>
      </c>
      <c r="C144" s="35" t="s">
        <v>562</v>
      </c>
      <c r="D144" s="35" t="s">
        <v>63</v>
      </c>
      <c r="E144" s="35" t="s">
        <v>448</v>
      </c>
      <c r="F144" s="69">
        <v>1</v>
      </c>
      <c r="G144" s="52">
        <f>_xlfn.IFERROR(VLOOKUP($A144,'Provider Level Data'!$B$19:$AB$259,G$1,FALSE),0)*$F144</f>
        <v>0</v>
      </c>
      <c r="H144" s="52">
        <f>_xlfn.IFERROR(VLOOKUP($A144,'Provider Level Data'!$B$19:$AB$259,H$1,FALSE),0)*$F144</f>
        <v>0</v>
      </c>
      <c r="I144" s="52">
        <f>_xlfn.IFERROR(VLOOKUP($A144,'Provider Level Data'!$B$19:$AB$259,I$1,FALSE),0)*$F144</f>
        <v>399</v>
      </c>
      <c r="J144" s="52">
        <f>_xlfn.IFERROR(VLOOKUP($A144,'Provider Level Data'!$B$19:$AB$259,J$1,FALSE),0)*$F144</f>
        <v>399</v>
      </c>
      <c r="K144" s="52">
        <f>_xlfn.IFERROR(VLOOKUP($A144,'Provider Level Data'!$B$19:$AB$259,K$1,FALSE),0)*$F144</f>
        <v>0</v>
      </c>
      <c r="L144" s="52">
        <f>_xlfn.IFERROR(VLOOKUP($A144,'Provider Level Data'!$B$19:$AB$259,L$1,FALSE),0)*$F144</f>
        <v>0</v>
      </c>
      <c r="M144" s="52">
        <f>_xlfn.IFERROR(VLOOKUP($A144,'Provider Level Data'!$B$19:$AB$259,M$1,FALSE),0)*$F144</f>
        <v>0</v>
      </c>
      <c r="N144" s="52">
        <f>_xlfn.IFERROR(VLOOKUP($A144,'Provider Level Data'!$B$19:$AB$259,N$1,FALSE),0)*$F144</f>
        <v>0</v>
      </c>
    </row>
    <row r="145" spans="1:14" ht="12.75">
      <c r="A145" s="35" t="s">
        <v>134</v>
      </c>
      <c r="B145" s="35" t="s">
        <v>282</v>
      </c>
      <c r="C145" s="35" t="s">
        <v>781</v>
      </c>
      <c r="D145" s="35" t="s">
        <v>134</v>
      </c>
      <c r="E145" s="35" t="s">
        <v>781</v>
      </c>
      <c r="F145" s="69">
        <v>1</v>
      </c>
      <c r="G145" s="52">
        <f>_xlfn.IFERROR(VLOOKUP($A145,'Provider Level Data'!$B$19:$AB$259,G$1,FALSE),0)*$F145</f>
        <v>8089</v>
      </c>
      <c r="H145" s="52">
        <f>_xlfn.IFERROR(VLOOKUP($A145,'Provider Level Data'!$B$19:$AB$259,H$1,FALSE),0)*$F145</f>
        <v>0</v>
      </c>
      <c r="I145" s="52">
        <f>_xlfn.IFERROR(VLOOKUP($A145,'Provider Level Data'!$B$19:$AB$259,I$1,FALSE),0)*$F145</f>
        <v>1655</v>
      </c>
      <c r="J145" s="52">
        <f>_xlfn.IFERROR(VLOOKUP($A145,'Provider Level Data'!$B$19:$AB$259,J$1,FALSE),0)*$F145</f>
        <v>9744</v>
      </c>
      <c r="K145" s="52">
        <f>_xlfn.IFERROR(VLOOKUP($A145,'Provider Level Data'!$B$19:$AB$259,K$1,FALSE),0)*$F145</f>
        <v>2402</v>
      </c>
      <c r="L145" s="52">
        <f>_xlfn.IFERROR(VLOOKUP($A145,'Provider Level Data'!$B$19:$AB$259,L$1,FALSE),0)*$F145</f>
        <v>0</v>
      </c>
      <c r="M145" s="52">
        <f>_xlfn.IFERROR(VLOOKUP($A145,'Provider Level Data'!$B$19:$AB$259,M$1,FALSE),0)*$F145</f>
        <v>3</v>
      </c>
      <c r="N145" s="52">
        <f>_xlfn.IFERROR(VLOOKUP($A145,'Provider Level Data'!$B$19:$AB$259,N$1,FALSE),0)*$F145</f>
        <v>2405</v>
      </c>
    </row>
    <row r="146" spans="1:14" ht="12.75">
      <c r="A146" s="35" t="s">
        <v>172</v>
      </c>
      <c r="B146" s="35" t="s">
        <v>282</v>
      </c>
      <c r="C146" s="35" t="s">
        <v>472</v>
      </c>
      <c r="D146" s="35" t="s">
        <v>172</v>
      </c>
      <c r="E146" s="35" t="s">
        <v>472</v>
      </c>
      <c r="F146" s="69">
        <v>1</v>
      </c>
      <c r="G146" s="52">
        <f>_xlfn.IFERROR(VLOOKUP($A146,'Provider Level Data'!$B$19:$AB$259,G$1,FALSE),0)*$F146</f>
        <v>4250</v>
      </c>
      <c r="H146" s="52">
        <f>_xlfn.IFERROR(VLOOKUP($A146,'Provider Level Data'!$B$19:$AB$259,H$1,FALSE),0)*$F146</f>
        <v>0</v>
      </c>
      <c r="I146" s="52">
        <f>_xlfn.IFERROR(VLOOKUP($A146,'Provider Level Data'!$B$19:$AB$259,I$1,FALSE),0)*$F146</f>
        <v>11973</v>
      </c>
      <c r="J146" s="52">
        <f>_xlfn.IFERROR(VLOOKUP($A146,'Provider Level Data'!$B$19:$AB$259,J$1,FALSE),0)*$F146</f>
        <v>16223</v>
      </c>
      <c r="K146" s="52" t="e">
        <f>_xlfn.IFERROR(VLOOKUP($A146,'Provider Level Data'!$B$19:$AB$259,K$1,FALSE),0)*$F146</f>
        <v>#VALUE!</v>
      </c>
      <c r="L146" s="52" t="e">
        <f>_xlfn.IFERROR(VLOOKUP($A146,'Provider Level Data'!$B$19:$AB$259,L$1,FALSE),0)*$F146</f>
        <v>#VALUE!</v>
      </c>
      <c r="M146" s="52" t="e">
        <f>_xlfn.IFERROR(VLOOKUP($A146,'Provider Level Data'!$B$19:$AB$259,M$1,FALSE),0)*$F146</f>
        <v>#VALUE!</v>
      </c>
      <c r="N146" s="52" t="e">
        <f>_xlfn.IFERROR(VLOOKUP($A146,'Provider Level Data'!$B$19:$AB$259,N$1,FALSE),0)*$F146</f>
        <v>#VALUE!</v>
      </c>
    </row>
    <row r="147" spans="1:14" ht="12.75">
      <c r="A147" s="35" t="s">
        <v>166</v>
      </c>
      <c r="B147" s="35" t="s">
        <v>282</v>
      </c>
      <c r="C147" s="35" t="s">
        <v>431</v>
      </c>
      <c r="D147" s="35" t="s">
        <v>64</v>
      </c>
      <c r="E147" s="35" t="s">
        <v>432</v>
      </c>
      <c r="F147" s="69">
        <v>0.388</v>
      </c>
      <c r="G147" s="52">
        <f>_xlfn.IFERROR(VLOOKUP($A147,'Provider Level Data'!$B$19:$AB$259,G$1,FALSE),0)*$F147</f>
        <v>0</v>
      </c>
      <c r="H147" s="52">
        <f>_xlfn.IFERROR(VLOOKUP($A147,'Provider Level Data'!$B$19:$AB$259,H$1,FALSE),0)*$F147</f>
        <v>0</v>
      </c>
      <c r="I147" s="52">
        <f>_xlfn.IFERROR(VLOOKUP($A147,'Provider Level Data'!$B$19:$AB$259,I$1,FALSE),0)*$F147</f>
        <v>4001.444</v>
      </c>
      <c r="J147" s="52">
        <f>_xlfn.IFERROR(VLOOKUP($A147,'Provider Level Data'!$B$19:$AB$259,J$1,FALSE),0)*$F147</f>
        <v>4001.444</v>
      </c>
      <c r="K147" s="52">
        <f>_xlfn.IFERROR(VLOOKUP($A147,'Provider Level Data'!$B$19:$AB$259,K$1,FALSE),0)*$F147</f>
        <v>0</v>
      </c>
      <c r="L147" s="52">
        <f>_xlfn.IFERROR(VLOOKUP($A147,'Provider Level Data'!$B$19:$AB$259,L$1,FALSE),0)*$F147</f>
        <v>0</v>
      </c>
      <c r="M147" s="52">
        <f>_xlfn.IFERROR(VLOOKUP($A147,'Provider Level Data'!$B$19:$AB$259,M$1,FALSE),0)*$F147</f>
        <v>134.636</v>
      </c>
      <c r="N147" s="52">
        <f>_xlfn.IFERROR(VLOOKUP($A147,'Provider Level Data'!$B$19:$AB$259,N$1,FALSE),0)*$F147</f>
        <v>134.636</v>
      </c>
    </row>
    <row r="148" spans="1:14" ht="12.75">
      <c r="A148" s="35" t="s">
        <v>166</v>
      </c>
      <c r="B148" s="35" t="s">
        <v>282</v>
      </c>
      <c r="C148" s="35" t="s">
        <v>431</v>
      </c>
      <c r="D148" s="35" t="s">
        <v>87</v>
      </c>
      <c r="E148" s="35" t="s">
        <v>780</v>
      </c>
      <c r="F148" s="69">
        <v>0.612</v>
      </c>
      <c r="G148" s="52">
        <f>_xlfn.IFERROR(VLOOKUP($A148,'Provider Level Data'!$B$19:$AB$259,G$1,FALSE),0)*$F148</f>
        <v>0</v>
      </c>
      <c r="H148" s="52">
        <f>_xlfn.IFERROR(VLOOKUP($A148,'Provider Level Data'!$B$19:$AB$259,H$1,FALSE),0)*$F148</f>
        <v>0</v>
      </c>
      <c r="I148" s="52">
        <f>_xlfn.IFERROR(VLOOKUP($A148,'Provider Level Data'!$B$19:$AB$259,I$1,FALSE),0)*$F148</f>
        <v>6311.556</v>
      </c>
      <c r="J148" s="52">
        <f>_xlfn.IFERROR(VLOOKUP($A148,'Provider Level Data'!$B$19:$AB$259,J$1,FALSE),0)*$F148</f>
        <v>6311.556</v>
      </c>
      <c r="K148" s="52">
        <f>_xlfn.IFERROR(VLOOKUP($A148,'Provider Level Data'!$B$19:$AB$259,K$1,FALSE),0)*$F148</f>
        <v>0</v>
      </c>
      <c r="L148" s="52">
        <f>_xlfn.IFERROR(VLOOKUP($A148,'Provider Level Data'!$B$19:$AB$259,L$1,FALSE),0)*$F148</f>
        <v>0</v>
      </c>
      <c r="M148" s="52">
        <f>_xlfn.IFERROR(VLOOKUP($A148,'Provider Level Data'!$B$19:$AB$259,M$1,FALSE),0)*$F148</f>
        <v>212.364</v>
      </c>
      <c r="N148" s="52">
        <f>_xlfn.IFERROR(VLOOKUP($A148,'Provider Level Data'!$B$19:$AB$259,N$1,FALSE),0)*$F148</f>
        <v>212.364</v>
      </c>
    </row>
    <row r="149" spans="1:14" ht="12.75">
      <c r="A149" s="35" t="s">
        <v>236</v>
      </c>
      <c r="B149" s="35" t="s">
        <v>282</v>
      </c>
      <c r="C149" s="35" t="s">
        <v>433</v>
      </c>
      <c r="D149" s="35" t="s">
        <v>769</v>
      </c>
      <c r="E149" s="35" t="s">
        <v>770</v>
      </c>
      <c r="F149" s="69">
        <v>1</v>
      </c>
      <c r="G149" s="52">
        <f>_xlfn.IFERROR(VLOOKUP($A149,'Provider Level Data'!$B$19:$AB$259,G$1,FALSE),0)*$F149</f>
        <v>0</v>
      </c>
      <c r="H149" s="52">
        <f>_xlfn.IFERROR(VLOOKUP($A149,'Provider Level Data'!$B$19:$AB$259,H$1,FALSE),0)*$F149</f>
        <v>0</v>
      </c>
      <c r="I149" s="52">
        <f>_xlfn.IFERROR(VLOOKUP($A149,'Provider Level Data'!$B$19:$AB$259,I$1,FALSE),0)*$F149</f>
        <v>0</v>
      </c>
      <c r="J149" s="52">
        <f>_xlfn.IFERROR(VLOOKUP($A149,'Provider Level Data'!$B$19:$AB$259,J$1,FALSE),0)*$F149</f>
        <v>0</v>
      </c>
      <c r="K149" s="52">
        <f>_xlfn.IFERROR(VLOOKUP($A149,'Provider Level Data'!$B$19:$AB$259,K$1,FALSE),0)*$F149</f>
        <v>0</v>
      </c>
      <c r="L149" s="52">
        <f>_xlfn.IFERROR(VLOOKUP($A149,'Provider Level Data'!$B$19:$AB$259,L$1,FALSE),0)*$F149</f>
        <v>0</v>
      </c>
      <c r="M149" s="52">
        <f>_xlfn.IFERROR(VLOOKUP($A149,'Provider Level Data'!$B$19:$AB$259,M$1,FALSE),0)*$F149</f>
        <v>0</v>
      </c>
      <c r="N149" s="52">
        <f>_xlfn.IFERROR(VLOOKUP($A149,'Provider Level Data'!$B$19:$AB$259,N$1,FALSE),0)*$F149</f>
        <v>0</v>
      </c>
    </row>
    <row r="150" spans="1:14" ht="12.75">
      <c r="A150" s="35" t="s">
        <v>111</v>
      </c>
      <c r="B150" s="35" t="s">
        <v>282</v>
      </c>
      <c r="C150" s="35" t="s">
        <v>474</v>
      </c>
      <c r="D150" s="35" t="s">
        <v>111</v>
      </c>
      <c r="E150" s="35" t="s">
        <v>474</v>
      </c>
      <c r="F150" s="69">
        <v>1</v>
      </c>
      <c r="G150" s="52">
        <f>_xlfn.IFERROR(VLOOKUP($A150,'Provider Level Data'!$B$19:$AB$259,G$1,FALSE),0)*$F150</f>
        <v>13107</v>
      </c>
      <c r="H150" s="52">
        <f>_xlfn.IFERROR(VLOOKUP($A150,'Provider Level Data'!$B$19:$AB$259,H$1,FALSE),0)*$F150</f>
        <v>0</v>
      </c>
      <c r="I150" s="52">
        <f>_xlfn.IFERROR(VLOOKUP($A150,'Provider Level Data'!$B$19:$AB$259,I$1,FALSE),0)*$F150</f>
        <v>0</v>
      </c>
      <c r="J150" s="52">
        <f>_xlfn.IFERROR(VLOOKUP($A150,'Provider Level Data'!$B$19:$AB$259,J$1,FALSE),0)*$F150</f>
        <v>13107</v>
      </c>
      <c r="K150" s="52">
        <f>_xlfn.IFERROR(VLOOKUP($A150,'Provider Level Data'!$B$19:$AB$259,K$1,FALSE),0)*$F150</f>
        <v>4368</v>
      </c>
      <c r="L150" s="52">
        <f>_xlfn.IFERROR(VLOOKUP($A150,'Provider Level Data'!$B$19:$AB$259,L$1,FALSE),0)*$F150</f>
        <v>0</v>
      </c>
      <c r="M150" s="52">
        <f>_xlfn.IFERROR(VLOOKUP($A150,'Provider Level Data'!$B$19:$AB$259,M$1,FALSE),0)*$F150</f>
        <v>0</v>
      </c>
      <c r="N150" s="52">
        <f>_xlfn.IFERROR(VLOOKUP($A150,'Provider Level Data'!$B$19:$AB$259,N$1,FALSE),0)*$F150</f>
        <v>4368</v>
      </c>
    </row>
    <row r="151" spans="1:14" ht="12.75">
      <c r="A151" s="35" t="s">
        <v>160</v>
      </c>
      <c r="B151" s="35" t="s">
        <v>282</v>
      </c>
      <c r="C151" s="35" t="s">
        <v>477</v>
      </c>
      <c r="D151" s="35" t="s">
        <v>160</v>
      </c>
      <c r="E151" s="35" t="s">
        <v>477</v>
      </c>
      <c r="F151" s="69">
        <v>1</v>
      </c>
      <c r="G151" s="52">
        <f>_xlfn.IFERROR(VLOOKUP($A151,'Provider Level Data'!$B$19:$AB$259,G$1,FALSE),0)*$F151</f>
        <v>9286</v>
      </c>
      <c r="H151" s="52">
        <f>_xlfn.IFERROR(VLOOKUP($A151,'Provider Level Data'!$B$19:$AB$259,H$1,FALSE),0)*$F151</f>
        <v>0</v>
      </c>
      <c r="I151" s="52">
        <f>_xlfn.IFERROR(VLOOKUP($A151,'Provider Level Data'!$B$19:$AB$259,I$1,FALSE),0)*$F151</f>
        <v>9266</v>
      </c>
      <c r="J151" s="52">
        <f>_xlfn.IFERROR(VLOOKUP($A151,'Provider Level Data'!$B$19:$AB$259,J$1,FALSE),0)*$F151</f>
        <v>18552</v>
      </c>
      <c r="K151" s="52">
        <f>_xlfn.IFERROR(VLOOKUP($A151,'Provider Level Data'!$B$19:$AB$259,K$1,FALSE),0)*$F151</f>
        <v>1200</v>
      </c>
      <c r="L151" s="52">
        <f>_xlfn.IFERROR(VLOOKUP($A151,'Provider Level Data'!$B$19:$AB$259,L$1,FALSE),0)*$F151</f>
        <v>0</v>
      </c>
      <c r="M151" s="52">
        <f>_xlfn.IFERROR(VLOOKUP($A151,'Provider Level Data'!$B$19:$AB$259,M$1,FALSE),0)*$F151</f>
        <v>150</v>
      </c>
      <c r="N151" s="52">
        <f>_xlfn.IFERROR(VLOOKUP($A151,'Provider Level Data'!$B$19:$AB$259,N$1,FALSE),0)*$F151</f>
        <v>1350</v>
      </c>
    </row>
    <row r="152" spans="1:14" ht="12.75">
      <c r="A152" s="35" t="s">
        <v>295</v>
      </c>
      <c r="B152" s="35" t="s">
        <v>282</v>
      </c>
      <c r="C152" s="35" t="s">
        <v>436</v>
      </c>
      <c r="D152" s="35" t="s">
        <v>187</v>
      </c>
      <c r="E152" s="35" t="s">
        <v>429</v>
      </c>
      <c r="F152" s="69">
        <v>1</v>
      </c>
      <c r="G152" s="52">
        <f>_xlfn.IFERROR(VLOOKUP($A152,'Provider Level Data'!$B$19:$AB$259,G$1,FALSE),0)*$F152</f>
        <v>0</v>
      </c>
      <c r="H152" s="52">
        <f>_xlfn.IFERROR(VLOOKUP($A152,'Provider Level Data'!$B$19:$AB$259,H$1,FALSE),0)*$F152</f>
        <v>0</v>
      </c>
      <c r="I152" s="52">
        <f>_xlfn.IFERROR(VLOOKUP($A152,'Provider Level Data'!$B$19:$AB$259,I$1,FALSE),0)*$F152</f>
        <v>985</v>
      </c>
      <c r="J152" s="52">
        <f>_xlfn.IFERROR(VLOOKUP($A152,'Provider Level Data'!$B$19:$AB$259,J$1,FALSE),0)*$F152</f>
        <v>985</v>
      </c>
      <c r="K152" s="52">
        <f>_xlfn.IFERROR(VLOOKUP($A152,'Provider Level Data'!$B$19:$AB$259,K$1,FALSE),0)*$F152</f>
        <v>0</v>
      </c>
      <c r="L152" s="52">
        <f>_xlfn.IFERROR(VLOOKUP($A152,'Provider Level Data'!$B$19:$AB$259,L$1,FALSE),0)*$F152</f>
        <v>0</v>
      </c>
      <c r="M152" s="52">
        <f>_xlfn.IFERROR(VLOOKUP($A152,'Provider Level Data'!$B$19:$AB$259,M$1,FALSE),0)*$F152</f>
        <v>0</v>
      </c>
      <c r="N152" s="52">
        <f>_xlfn.IFERROR(VLOOKUP($A152,'Provider Level Data'!$B$19:$AB$259,N$1,FALSE),0)*$F152</f>
        <v>0</v>
      </c>
    </row>
    <row r="153" spans="1:14" ht="12.75">
      <c r="A153" s="35" t="s">
        <v>565</v>
      </c>
      <c r="B153" s="35" t="s">
        <v>282</v>
      </c>
      <c r="C153" s="35" t="s">
        <v>566</v>
      </c>
      <c r="D153" s="35" t="s">
        <v>63</v>
      </c>
      <c r="E153" s="35" t="s">
        <v>448</v>
      </c>
      <c r="F153" s="69">
        <v>1</v>
      </c>
      <c r="G153" s="52">
        <f>_xlfn.IFERROR(VLOOKUP($A153,'Provider Level Data'!$B$19:$AB$259,G$1,FALSE),0)*$F153</f>
        <v>0</v>
      </c>
      <c r="H153" s="52">
        <f>_xlfn.IFERROR(VLOOKUP($A153,'Provider Level Data'!$B$19:$AB$259,H$1,FALSE),0)*$F153</f>
        <v>0</v>
      </c>
      <c r="I153" s="52">
        <f>_xlfn.IFERROR(VLOOKUP($A153,'Provider Level Data'!$B$19:$AB$259,I$1,FALSE),0)*$F153</f>
        <v>336</v>
      </c>
      <c r="J153" s="52">
        <f>_xlfn.IFERROR(VLOOKUP($A153,'Provider Level Data'!$B$19:$AB$259,J$1,FALSE),0)*$F153</f>
        <v>336</v>
      </c>
      <c r="K153" s="52">
        <f>_xlfn.IFERROR(VLOOKUP($A153,'Provider Level Data'!$B$19:$AB$259,K$1,FALSE),0)*$F153</f>
        <v>0</v>
      </c>
      <c r="L153" s="52">
        <f>_xlfn.IFERROR(VLOOKUP($A153,'Provider Level Data'!$B$19:$AB$259,L$1,FALSE),0)*$F153</f>
        <v>0</v>
      </c>
      <c r="M153" s="52">
        <f>_xlfn.IFERROR(VLOOKUP($A153,'Provider Level Data'!$B$19:$AB$259,M$1,FALSE),0)*$F153</f>
        <v>0</v>
      </c>
      <c r="N153" s="52">
        <f>_xlfn.IFERROR(VLOOKUP($A153,'Provider Level Data'!$B$19:$AB$259,N$1,FALSE),0)*$F153</f>
        <v>0</v>
      </c>
    </row>
    <row r="154" spans="1:14" ht="12.75">
      <c r="A154" s="35" t="s">
        <v>176</v>
      </c>
      <c r="B154" s="35" t="s">
        <v>282</v>
      </c>
      <c r="C154" s="35" t="s">
        <v>423</v>
      </c>
      <c r="D154" s="35" t="s">
        <v>176</v>
      </c>
      <c r="E154" s="35" t="s">
        <v>423</v>
      </c>
      <c r="F154" s="69">
        <v>1</v>
      </c>
      <c r="G154" s="52">
        <f>_xlfn.IFERROR(VLOOKUP($A154,'Provider Level Data'!$B$19:$AB$259,G$1,FALSE),0)*$F154</f>
        <v>24798</v>
      </c>
      <c r="H154" s="52">
        <f>_xlfn.IFERROR(VLOOKUP($A154,'Provider Level Data'!$B$19:$AB$259,H$1,FALSE),0)*$F154</f>
        <v>0</v>
      </c>
      <c r="I154" s="52">
        <f>_xlfn.IFERROR(VLOOKUP($A154,'Provider Level Data'!$B$19:$AB$259,I$1,FALSE),0)*$F154</f>
        <v>10369</v>
      </c>
      <c r="J154" s="52">
        <f>_xlfn.IFERROR(VLOOKUP($A154,'Provider Level Data'!$B$19:$AB$259,J$1,FALSE),0)*$F154</f>
        <v>35167</v>
      </c>
      <c r="K154" s="52">
        <f>_xlfn.IFERROR(VLOOKUP($A154,'Provider Level Data'!$B$19:$AB$259,K$1,FALSE),0)*$F154</f>
        <v>8845</v>
      </c>
      <c r="L154" s="52">
        <f>_xlfn.IFERROR(VLOOKUP($A154,'Provider Level Data'!$B$19:$AB$259,L$1,FALSE),0)*$F154</f>
        <v>0</v>
      </c>
      <c r="M154" s="52">
        <f>_xlfn.IFERROR(VLOOKUP($A154,'Provider Level Data'!$B$19:$AB$259,M$1,FALSE),0)*$F154</f>
        <v>324</v>
      </c>
      <c r="N154" s="52">
        <f>_xlfn.IFERROR(VLOOKUP($A154,'Provider Level Data'!$B$19:$AB$259,N$1,FALSE),0)*$F154</f>
        <v>9169</v>
      </c>
    </row>
    <row r="155" spans="1:14" ht="12.75">
      <c r="A155" s="35" t="s">
        <v>156</v>
      </c>
      <c r="B155" s="35" t="s">
        <v>282</v>
      </c>
      <c r="C155" s="35" t="s">
        <v>437</v>
      </c>
      <c r="D155" s="35" t="s">
        <v>176</v>
      </c>
      <c r="E155" s="35" t="s">
        <v>423</v>
      </c>
      <c r="F155" s="69">
        <v>1</v>
      </c>
      <c r="G155" s="52">
        <f>_xlfn.IFERROR(VLOOKUP($A155,'Provider Level Data'!$B$19:$AB$259,G$1,FALSE),0)*$F155</f>
        <v>0</v>
      </c>
      <c r="H155" s="52">
        <f>_xlfn.IFERROR(VLOOKUP($A155,'Provider Level Data'!$B$19:$AB$259,H$1,FALSE),0)*$F155</f>
        <v>0</v>
      </c>
      <c r="I155" s="52">
        <f>_xlfn.IFERROR(VLOOKUP($A155,'Provider Level Data'!$B$19:$AB$259,I$1,FALSE),0)*$F155</f>
        <v>0</v>
      </c>
      <c r="J155" s="52">
        <f>_xlfn.IFERROR(VLOOKUP($A155,'Provider Level Data'!$B$19:$AB$259,J$1,FALSE),0)*$F155</f>
        <v>0</v>
      </c>
      <c r="K155" s="52">
        <f>_xlfn.IFERROR(VLOOKUP($A155,'Provider Level Data'!$B$19:$AB$259,K$1,FALSE),0)*$F155</f>
        <v>0</v>
      </c>
      <c r="L155" s="52">
        <f>_xlfn.IFERROR(VLOOKUP($A155,'Provider Level Data'!$B$19:$AB$259,L$1,FALSE),0)*$F155</f>
        <v>0</v>
      </c>
      <c r="M155" s="52">
        <f>_xlfn.IFERROR(VLOOKUP($A155,'Provider Level Data'!$B$19:$AB$259,M$1,FALSE),0)*$F155</f>
        <v>0</v>
      </c>
      <c r="N155" s="52">
        <f>_xlfn.IFERROR(VLOOKUP($A155,'Provider Level Data'!$B$19:$AB$259,N$1,FALSE),0)*$F155</f>
        <v>0</v>
      </c>
    </row>
    <row r="156" spans="1:14" ht="12.75">
      <c r="A156" s="35" t="s">
        <v>286</v>
      </c>
      <c r="B156" s="35" t="s">
        <v>282</v>
      </c>
      <c r="C156" s="35" t="s">
        <v>287</v>
      </c>
      <c r="D156" s="35" t="s">
        <v>176</v>
      </c>
      <c r="E156" s="35" t="s">
        <v>423</v>
      </c>
      <c r="F156" s="69">
        <v>1</v>
      </c>
      <c r="G156" s="52">
        <f>_xlfn.IFERROR(VLOOKUP($A156,'Provider Level Data'!$B$19:$AB$259,G$1,FALSE),0)*$F156</f>
        <v>0</v>
      </c>
      <c r="H156" s="52">
        <f>_xlfn.IFERROR(VLOOKUP($A156,'Provider Level Data'!$B$19:$AB$259,H$1,FALSE),0)*$F156</f>
        <v>0</v>
      </c>
      <c r="I156" s="52">
        <f>_xlfn.IFERROR(VLOOKUP($A156,'Provider Level Data'!$B$19:$AB$259,I$1,FALSE),0)*$F156</f>
        <v>844</v>
      </c>
      <c r="J156" s="52">
        <f>_xlfn.IFERROR(VLOOKUP($A156,'Provider Level Data'!$B$19:$AB$259,J$1,FALSE),0)*$F156</f>
        <v>844</v>
      </c>
      <c r="K156" s="52">
        <f>_xlfn.IFERROR(VLOOKUP($A156,'Provider Level Data'!$B$19:$AB$259,K$1,FALSE),0)*$F156</f>
        <v>0</v>
      </c>
      <c r="L156" s="52">
        <f>_xlfn.IFERROR(VLOOKUP($A156,'Provider Level Data'!$B$19:$AB$259,L$1,FALSE),0)*$F156</f>
        <v>0</v>
      </c>
      <c r="M156" s="52">
        <f>_xlfn.IFERROR(VLOOKUP($A156,'Provider Level Data'!$B$19:$AB$259,M$1,FALSE),0)*$F156</f>
        <v>0</v>
      </c>
      <c r="N156" s="52">
        <f>_xlfn.IFERROR(VLOOKUP($A156,'Provider Level Data'!$B$19:$AB$259,N$1,FALSE),0)*$F156</f>
        <v>0</v>
      </c>
    </row>
    <row r="157" spans="1:14" ht="12.75">
      <c r="A157" s="35" t="s">
        <v>126</v>
      </c>
      <c r="B157" s="35" t="s">
        <v>282</v>
      </c>
      <c r="C157" s="35" t="s">
        <v>482</v>
      </c>
      <c r="D157" s="35" t="s">
        <v>126</v>
      </c>
      <c r="E157" s="35" t="s">
        <v>482</v>
      </c>
      <c r="F157" s="69">
        <v>1</v>
      </c>
      <c r="G157" s="52">
        <f>_xlfn.IFERROR(VLOOKUP($A157,'Provider Level Data'!$B$19:$AB$259,G$1,FALSE),0)*$F157</f>
        <v>9480</v>
      </c>
      <c r="H157" s="52">
        <f>_xlfn.IFERROR(VLOOKUP($A157,'Provider Level Data'!$B$19:$AB$259,H$1,FALSE),0)*$F157</f>
        <v>0</v>
      </c>
      <c r="I157" s="52">
        <f>_xlfn.IFERROR(VLOOKUP($A157,'Provider Level Data'!$B$19:$AB$259,I$1,FALSE),0)*$F157</f>
        <v>3890</v>
      </c>
      <c r="J157" s="52">
        <f>_xlfn.IFERROR(VLOOKUP($A157,'Provider Level Data'!$B$19:$AB$259,J$1,FALSE),0)*$F157</f>
        <v>13370</v>
      </c>
      <c r="K157" s="52">
        <f>_xlfn.IFERROR(VLOOKUP($A157,'Provider Level Data'!$B$19:$AB$259,K$1,FALSE),0)*$F157</f>
        <v>2474</v>
      </c>
      <c r="L157" s="52">
        <f>_xlfn.IFERROR(VLOOKUP($A157,'Provider Level Data'!$B$19:$AB$259,L$1,FALSE),0)*$F157</f>
        <v>0</v>
      </c>
      <c r="M157" s="52">
        <f>_xlfn.IFERROR(VLOOKUP($A157,'Provider Level Data'!$B$19:$AB$259,M$1,FALSE),0)*$F157</f>
        <v>8</v>
      </c>
      <c r="N157" s="52">
        <f>_xlfn.IFERROR(VLOOKUP($A157,'Provider Level Data'!$B$19:$AB$259,N$1,FALSE),0)*$F157</f>
        <v>2482</v>
      </c>
    </row>
    <row r="158" spans="1:14" ht="12.75">
      <c r="A158" s="35" t="s">
        <v>265</v>
      </c>
      <c r="B158" s="35" t="s">
        <v>282</v>
      </c>
      <c r="C158" s="35" t="s">
        <v>440</v>
      </c>
      <c r="D158" s="35" t="s">
        <v>152</v>
      </c>
      <c r="E158" s="35" t="s">
        <v>420</v>
      </c>
      <c r="F158" s="69">
        <v>1</v>
      </c>
      <c r="G158" s="52">
        <f>_xlfn.IFERROR(VLOOKUP($A158,'Provider Level Data'!$B$19:$AB$259,G$1,FALSE),0)*$F158</f>
        <v>0</v>
      </c>
      <c r="H158" s="52">
        <f>_xlfn.IFERROR(VLOOKUP($A158,'Provider Level Data'!$B$19:$AB$259,H$1,FALSE),0)*$F158</f>
        <v>0</v>
      </c>
      <c r="I158" s="52">
        <f>_xlfn.IFERROR(VLOOKUP($A158,'Provider Level Data'!$B$19:$AB$259,I$1,FALSE),0)*$F158</f>
        <v>0</v>
      </c>
      <c r="J158" s="52">
        <f>_xlfn.IFERROR(VLOOKUP($A158,'Provider Level Data'!$B$19:$AB$259,J$1,FALSE),0)*$F158</f>
        <v>0</v>
      </c>
      <c r="K158" s="52">
        <f>_xlfn.IFERROR(VLOOKUP($A158,'Provider Level Data'!$B$19:$AB$259,K$1,FALSE),0)*$F158</f>
        <v>0</v>
      </c>
      <c r="L158" s="52">
        <f>_xlfn.IFERROR(VLOOKUP($A158,'Provider Level Data'!$B$19:$AB$259,L$1,FALSE),0)*$F158</f>
        <v>0</v>
      </c>
      <c r="M158" s="52">
        <f>_xlfn.IFERROR(VLOOKUP($A158,'Provider Level Data'!$B$19:$AB$259,M$1,FALSE),0)*$F158</f>
        <v>0</v>
      </c>
      <c r="N158" s="52">
        <f>_xlfn.IFERROR(VLOOKUP($A158,'Provider Level Data'!$B$19:$AB$259,N$1,FALSE),0)*$F158</f>
        <v>0</v>
      </c>
    </row>
    <row r="159" spans="1:14" ht="12.75">
      <c r="A159" s="35" t="s">
        <v>75</v>
      </c>
      <c r="B159" s="35" t="s">
        <v>282</v>
      </c>
      <c r="C159" s="35" t="s">
        <v>484</v>
      </c>
      <c r="D159" s="35" t="s">
        <v>75</v>
      </c>
      <c r="E159" s="35" t="s">
        <v>484</v>
      </c>
      <c r="F159" s="69">
        <v>1</v>
      </c>
      <c r="G159" s="52">
        <f>_xlfn.IFERROR(VLOOKUP($A159,'Provider Level Data'!$B$19:$AB$259,G$1,FALSE),0)*$F159</f>
        <v>5165</v>
      </c>
      <c r="H159" s="52">
        <f>_xlfn.IFERROR(VLOOKUP($A159,'Provider Level Data'!$B$19:$AB$259,H$1,FALSE),0)*$F159</f>
        <v>0</v>
      </c>
      <c r="I159" s="52">
        <f>_xlfn.IFERROR(VLOOKUP($A159,'Provider Level Data'!$B$19:$AB$259,I$1,FALSE),0)*$F159</f>
        <v>232</v>
      </c>
      <c r="J159" s="52">
        <f>_xlfn.IFERROR(VLOOKUP($A159,'Provider Level Data'!$B$19:$AB$259,J$1,FALSE),0)*$F159</f>
        <v>5397</v>
      </c>
      <c r="K159" s="52">
        <f>_xlfn.IFERROR(VLOOKUP($A159,'Provider Level Data'!$B$19:$AB$259,K$1,FALSE),0)*$F159</f>
        <v>206</v>
      </c>
      <c r="L159" s="52">
        <f>_xlfn.IFERROR(VLOOKUP($A159,'Provider Level Data'!$B$19:$AB$259,L$1,FALSE),0)*$F159</f>
        <v>0</v>
      </c>
      <c r="M159" s="52">
        <f>_xlfn.IFERROR(VLOOKUP($A159,'Provider Level Data'!$B$19:$AB$259,M$1,FALSE),0)*$F159</f>
        <v>0</v>
      </c>
      <c r="N159" s="52">
        <f>_xlfn.IFERROR(VLOOKUP($A159,'Provider Level Data'!$B$19:$AB$259,N$1,FALSE),0)*$F159</f>
        <v>206</v>
      </c>
    </row>
    <row r="160" spans="1:14" ht="12.75">
      <c r="A160" s="35" t="s">
        <v>266</v>
      </c>
      <c r="B160" s="35" t="s">
        <v>282</v>
      </c>
      <c r="C160" s="35" t="s">
        <v>487</v>
      </c>
      <c r="D160" s="35" t="s">
        <v>266</v>
      </c>
      <c r="E160" s="35" t="s">
        <v>487</v>
      </c>
      <c r="F160" s="69">
        <v>1</v>
      </c>
      <c r="G160" s="52">
        <f>_xlfn.IFERROR(VLOOKUP($A160,'Provider Level Data'!$B$19:$AB$259,G$1,FALSE),0)*$F160</f>
        <v>9182</v>
      </c>
      <c r="H160" s="52">
        <f>_xlfn.IFERROR(VLOOKUP($A160,'Provider Level Data'!$B$19:$AB$259,H$1,FALSE),0)*$F160</f>
        <v>1012</v>
      </c>
      <c r="I160" s="52">
        <f>_xlfn.IFERROR(VLOOKUP($A160,'Provider Level Data'!$B$19:$AB$259,I$1,FALSE),0)*$F160</f>
        <v>9467</v>
      </c>
      <c r="J160" s="52">
        <f>_xlfn.IFERROR(VLOOKUP($A160,'Provider Level Data'!$B$19:$AB$259,J$1,FALSE),0)*$F160</f>
        <v>19661</v>
      </c>
      <c r="K160" s="52">
        <f>_xlfn.IFERROR(VLOOKUP($A160,'Provider Level Data'!$B$19:$AB$259,K$1,FALSE),0)*$F160</f>
        <v>3333</v>
      </c>
      <c r="L160" s="52">
        <f>_xlfn.IFERROR(VLOOKUP($A160,'Provider Level Data'!$B$19:$AB$259,L$1,FALSE),0)*$F160</f>
        <v>0</v>
      </c>
      <c r="M160" s="52">
        <f>_xlfn.IFERROR(VLOOKUP($A160,'Provider Level Data'!$B$19:$AB$259,M$1,FALSE),0)*$F160</f>
        <v>89</v>
      </c>
      <c r="N160" s="52">
        <f>_xlfn.IFERROR(VLOOKUP($A160,'Provider Level Data'!$B$19:$AB$259,N$1,FALSE),0)*$F160</f>
        <v>3422</v>
      </c>
    </row>
    <row r="161" spans="1:14" ht="12.75">
      <c r="A161" s="35" t="s">
        <v>298</v>
      </c>
      <c r="B161" s="35" t="s">
        <v>282</v>
      </c>
      <c r="C161" s="35" t="s">
        <v>442</v>
      </c>
      <c r="D161" s="35" t="s">
        <v>173</v>
      </c>
      <c r="E161" s="35" t="s">
        <v>491</v>
      </c>
      <c r="F161" s="69">
        <v>1</v>
      </c>
      <c r="G161" s="52">
        <f>_xlfn.IFERROR(VLOOKUP($A161,'Provider Level Data'!$B$19:$AB$259,G$1,FALSE),0)*$F161</f>
        <v>0</v>
      </c>
      <c r="H161" s="52">
        <f>_xlfn.IFERROR(VLOOKUP($A161,'Provider Level Data'!$B$19:$AB$259,H$1,FALSE),0)*$F161</f>
        <v>0</v>
      </c>
      <c r="I161" s="52">
        <f>_xlfn.IFERROR(VLOOKUP($A161,'Provider Level Data'!$B$19:$AB$259,I$1,FALSE),0)*$F161</f>
        <v>2019</v>
      </c>
      <c r="J161" s="52">
        <f>_xlfn.IFERROR(VLOOKUP($A161,'Provider Level Data'!$B$19:$AB$259,J$1,FALSE),0)*$F161</f>
        <v>2019</v>
      </c>
      <c r="K161" s="52">
        <f>_xlfn.IFERROR(VLOOKUP($A161,'Provider Level Data'!$B$19:$AB$259,K$1,FALSE),0)*$F161</f>
        <v>0</v>
      </c>
      <c r="L161" s="52">
        <f>_xlfn.IFERROR(VLOOKUP($A161,'Provider Level Data'!$B$19:$AB$259,L$1,FALSE),0)*$F161</f>
        <v>0</v>
      </c>
      <c r="M161" s="52">
        <f>_xlfn.IFERROR(VLOOKUP($A161,'Provider Level Data'!$B$19:$AB$259,M$1,FALSE),0)*$F161</f>
        <v>96</v>
      </c>
      <c r="N161" s="52">
        <f>_xlfn.IFERROR(VLOOKUP($A161,'Provider Level Data'!$B$19:$AB$259,N$1,FALSE),0)*$F161</f>
        <v>96</v>
      </c>
    </row>
    <row r="162" spans="1:14" ht="12.75">
      <c r="A162" s="35" t="s">
        <v>165</v>
      </c>
      <c r="B162" s="35" t="s">
        <v>282</v>
      </c>
      <c r="C162" s="35" t="s">
        <v>488</v>
      </c>
      <c r="D162" s="35" t="s">
        <v>165</v>
      </c>
      <c r="E162" s="35" t="s">
        <v>488</v>
      </c>
      <c r="F162" s="69">
        <v>1</v>
      </c>
      <c r="G162" s="52">
        <f>_xlfn.IFERROR(VLOOKUP($A162,'Provider Level Data'!$B$19:$AB$259,G$1,FALSE),0)*$F162</f>
        <v>9664</v>
      </c>
      <c r="H162" s="52">
        <f>_xlfn.IFERROR(VLOOKUP($A162,'Provider Level Data'!$B$19:$AB$259,H$1,FALSE),0)*$F162</f>
        <v>0</v>
      </c>
      <c r="I162" s="52">
        <f>_xlfn.IFERROR(VLOOKUP($A162,'Provider Level Data'!$B$19:$AB$259,I$1,FALSE),0)*$F162</f>
        <v>4185</v>
      </c>
      <c r="J162" s="52">
        <f>_xlfn.IFERROR(VLOOKUP($A162,'Provider Level Data'!$B$19:$AB$259,J$1,FALSE),0)*$F162</f>
        <v>13849</v>
      </c>
      <c r="K162" s="52">
        <f>_xlfn.IFERROR(VLOOKUP($A162,'Provider Level Data'!$B$19:$AB$259,K$1,FALSE),0)*$F162</f>
        <v>2664</v>
      </c>
      <c r="L162" s="52">
        <f>_xlfn.IFERROR(VLOOKUP($A162,'Provider Level Data'!$B$19:$AB$259,L$1,FALSE),0)*$F162</f>
        <v>0</v>
      </c>
      <c r="M162" s="52">
        <f>_xlfn.IFERROR(VLOOKUP($A162,'Provider Level Data'!$B$19:$AB$259,M$1,FALSE),0)*$F162</f>
        <v>25</v>
      </c>
      <c r="N162" s="52">
        <f>_xlfn.IFERROR(VLOOKUP($A162,'Provider Level Data'!$B$19:$AB$259,N$1,FALSE),0)*$F162</f>
        <v>2689</v>
      </c>
    </row>
    <row r="163" spans="1:14" ht="12.75">
      <c r="A163" s="35" t="s">
        <v>173</v>
      </c>
      <c r="B163" s="35" t="s">
        <v>282</v>
      </c>
      <c r="C163" s="35" t="s">
        <v>491</v>
      </c>
      <c r="D163" s="35" t="s">
        <v>173</v>
      </c>
      <c r="E163" s="35" t="s">
        <v>491</v>
      </c>
      <c r="F163" s="69">
        <v>1</v>
      </c>
      <c r="G163" s="52">
        <f>_xlfn.IFERROR(VLOOKUP($A163,'Provider Level Data'!$B$19:$AB$259,G$1,FALSE),0)*$F163</f>
        <v>7704</v>
      </c>
      <c r="H163" s="52">
        <f>_xlfn.IFERROR(VLOOKUP($A163,'Provider Level Data'!$B$19:$AB$259,H$1,FALSE),0)*$F163</f>
        <v>0</v>
      </c>
      <c r="I163" s="52">
        <f>_xlfn.IFERROR(VLOOKUP($A163,'Provider Level Data'!$B$19:$AB$259,I$1,FALSE),0)*$F163</f>
        <v>3121</v>
      </c>
      <c r="J163" s="52">
        <f>_xlfn.IFERROR(VLOOKUP($A163,'Provider Level Data'!$B$19:$AB$259,J$1,FALSE),0)*$F163</f>
        <v>10825</v>
      </c>
      <c r="K163" s="52">
        <f>_xlfn.IFERROR(VLOOKUP($A163,'Provider Level Data'!$B$19:$AB$259,K$1,FALSE),0)*$F163</f>
        <v>1777</v>
      </c>
      <c r="L163" s="52">
        <f>_xlfn.IFERROR(VLOOKUP($A163,'Provider Level Data'!$B$19:$AB$259,L$1,FALSE),0)*$F163</f>
        <v>0</v>
      </c>
      <c r="M163" s="52">
        <f>_xlfn.IFERROR(VLOOKUP($A163,'Provider Level Data'!$B$19:$AB$259,M$1,FALSE),0)*$F163</f>
        <v>49</v>
      </c>
      <c r="N163" s="52">
        <f>_xlfn.IFERROR(VLOOKUP($A163,'Provider Level Data'!$B$19:$AB$259,N$1,FALSE),0)*$F163</f>
        <v>1826</v>
      </c>
    </row>
    <row r="164" spans="1:14" ht="12.75">
      <c r="A164" s="35" t="s">
        <v>64</v>
      </c>
      <c r="B164" s="35" t="s">
        <v>282</v>
      </c>
      <c r="C164" s="35" t="s">
        <v>432</v>
      </c>
      <c r="D164" s="35" t="s">
        <v>64</v>
      </c>
      <c r="E164" s="35" t="s">
        <v>432</v>
      </c>
      <c r="F164" s="69">
        <v>1</v>
      </c>
      <c r="G164" s="52">
        <f>_xlfn.IFERROR(VLOOKUP($A164,'Provider Level Data'!$B$19:$AB$259,G$1,FALSE),0)*$F164</f>
        <v>10171</v>
      </c>
      <c r="H164" s="52">
        <f>_xlfn.IFERROR(VLOOKUP($A164,'Provider Level Data'!$B$19:$AB$259,H$1,FALSE),0)*$F164</f>
        <v>0</v>
      </c>
      <c r="I164" s="52">
        <f>_xlfn.IFERROR(VLOOKUP($A164,'Provider Level Data'!$B$19:$AB$259,I$1,FALSE),0)*$F164</f>
        <v>4732</v>
      </c>
      <c r="J164" s="52">
        <f>_xlfn.IFERROR(VLOOKUP($A164,'Provider Level Data'!$B$19:$AB$259,J$1,FALSE),0)*$F164</f>
        <v>14903</v>
      </c>
      <c r="K164" s="52">
        <f>_xlfn.IFERROR(VLOOKUP($A164,'Provider Level Data'!$B$19:$AB$259,K$1,FALSE),0)*$F164</f>
        <v>4112</v>
      </c>
      <c r="L164" s="52">
        <f>_xlfn.IFERROR(VLOOKUP($A164,'Provider Level Data'!$B$19:$AB$259,L$1,FALSE),0)*$F164</f>
        <v>0</v>
      </c>
      <c r="M164" s="52">
        <f>_xlfn.IFERROR(VLOOKUP($A164,'Provider Level Data'!$B$19:$AB$259,M$1,FALSE),0)*$F164</f>
        <v>225</v>
      </c>
      <c r="N164" s="52">
        <f>_xlfn.IFERROR(VLOOKUP($A164,'Provider Level Data'!$B$19:$AB$259,N$1,FALSE),0)*$F164</f>
        <v>4337</v>
      </c>
    </row>
    <row r="165" spans="1:14" ht="12.75">
      <c r="A165" s="35" t="s">
        <v>183</v>
      </c>
      <c r="B165" s="35" t="s">
        <v>282</v>
      </c>
      <c r="C165" s="35" t="s">
        <v>362</v>
      </c>
      <c r="D165" s="35" t="s">
        <v>183</v>
      </c>
      <c r="E165" s="35" t="s">
        <v>362</v>
      </c>
      <c r="F165" s="69">
        <v>1</v>
      </c>
      <c r="G165" s="52">
        <f>_xlfn.IFERROR(VLOOKUP($A165,'Provider Level Data'!$B$19:$AB$259,G$1,FALSE),0)*$F165</f>
        <v>8168</v>
      </c>
      <c r="H165" s="52">
        <f>_xlfn.IFERROR(VLOOKUP($A165,'Provider Level Data'!$B$19:$AB$259,H$1,FALSE),0)*$F165</f>
        <v>0</v>
      </c>
      <c r="I165" s="52">
        <f>_xlfn.IFERROR(VLOOKUP($A165,'Provider Level Data'!$B$19:$AB$259,I$1,FALSE),0)*$F165</f>
        <v>0</v>
      </c>
      <c r="J165" s="52">
        <f>_xlfn.IFERROR(VLOOKUP($A165,'Provider Level Data'!$B$19:$AB$259,J$1,FALSE),0)*$F165</f>
        <v>8168</v>
      </c>
      <c r="K165" s="52">
        <f>_xlfn.IFERROR(VLOOKUP($A165,'Provider Level Data'!$B$19:$AB$259,K$1,FALSE),0)*$F165</f>
        <v>3343</v>
      </c>
      <c r="L165" s="52">
        <f>_xlfn.IFERROR(VLOOKUP($A165,'Provider Level Data'!$B$19:$AB$259,L$1,FALSE),0)*$F165</f>
        <v>0</v>
      </c>
      <c r="M165" s="52">
        <f>_xlfn.IFERROR(VLOOKUP($A165,'Provider Level Data'!$B$19:$AB$259,M$1,FALSE),0)*$F165</f>
        <v>0</v>
      </c>
      <c r="N165" s="52">
        <f>_xlfn.IFERROR(VLOOKUP($A165,'Provider Level Data'!$B$19:$AB$259,N$1,FALSE),0)*$F165</f>
        <v>3343</v>
      </c>
    </row>
    <row r="166" spans="1:14" ht="12.75">
      <c r="A166" s="35" t="s">
        <v>128</v>
      </c>
      <c r="B166" s="35" t="s">
        <v>282</v>
      </c>
      <c r="C166" s="35" t="s">
        <v>496</v>
      </c>
      <c r="D166" s="35" t="s">
        <v>128</v>
      </c>
      <c r="E166" s="35" t="s">
        <v>496</v>
      </c>
      <c r="F166" s="69">
        <v>1</v>
      </c>
      <c r="G166" s="52">
        <f>_xlfn.IFERROR(VLOOKUP($A166,'Provider Level Data'!$B$19:$AB$259,G$1,FALSE),0)*$F166</f>
        <v>7876</v>
      </c>
      <c r="H166" s="52">
        <f>_xlfn.IFERROR(VLOOKUP($A166,'Provider Level Data'!$B$19:$AB$259,H$1,FALSE),0)*$F166</f>
        <v>0</v>
      </c>
      <c r="I166" s="52">
        <f>_xlfn.IFERROR(VLOOKUP($A166,'Provider Level Data'!$B$19:$AB$259,I$1,FALSE),0)*$F166</f>
        <v>2962</v>
      </c>
      <c r="J166" s="52">
        <f>_xlfn.IFERROR(VLOOKUP($A166,'Provider Level Data'!$B$19:$AB$259,J$1,FALSE),0)*$F166</f>
        <v>10838</v>
      </c>
      <c r="K166" s="52">
        <f>_xlfn.IFERROR(VLOOKUP($A166,'Provider Level Data'!$B$19:$AB$259,K$1,FALSE),0)*$F166</f>
        <v>3192</v>
      </c>
      <c r="L166" s="52">
        <f>_xlfn.IFERROR(VLOOKUP($A166,'Provider Level Data'!$B$19:$AB$259,L$1,FALSE),0)*$F166</f>
        <v>0</v>
      </c>
      <c r="M166" s="52">
        <f>_xlfn.IFERROR(VLOOKUP($A166,'Provider Level Data'!$B$19:$AB$259,M$1,FALSE),0)*$F166</f>
        <v>0</v>
      </c>
      <c r="N166" s="52">
        <f>_xlfn.IFERROR(VLOOKUP($A166,'Provider Level Data'!$B$19:$AB$259,N$1,FALSE),0)*$F166</f>
        <v>3192</v>
      </c>
    </row>
    <row r="167" spans="1:14" ht="12.75">
      <c r="A167" s="35" t="s">
        <v>158</v>
      </c>
      <c r="B167" s="35" t="s">
        <v>282</v>
      </c>
      <c r="C167" s="35" t="s">
        <v>434</v>
      </c>
      <c r="D167" s="35" t="s">
        <v>158</v>
      </c>
      <c r="E167" s="35" t="s">
        <v>434</v>
      </c>
      <c r="F167" s="69">
        <v>1</v>
      </c>
      <c r="G167" s="52">
        <f>_xlfn.IFERROR(VLOOKUP($A167,'Provider Level Data'!$B$19:$AB$259,G$1,FALSE),0)*$F167</f>
        <v>10620</v>
      </c>
      <c r="H167" s="52">
        <f>_xlfn.IFERROR(VLOOKUP($A167,'Provider Level Data'!$B$19:$AB$259,H$1,FALSE),0)*$F167</f>
        <v>1663</v>
      </c>
      <c r="I167" s="52">
        <f>_xlfn.IFERROR(VLOOKUP($A167,'Provider Level Data'!$B$19:$AB$259,I$1,FALSE),0)*$F167</f>
        <v>7970</v>
      </c>
      <c r="J167" s="52">
        <f>_xlfn.IFERROR(VLOOKUP($A167,'Provider Level Data'!$B$19:$AB$259,J$1,FALSE),0)*$F167</f>
        <v>20253</v>
      </c>
      <c r="K167" s="52">
        <f>_xlfn.IFERROR(VLOOKUP($A167,'Provider Level Data'!$B$19:$AB$259,K$1,FALSE),0)*$F167</f>
        <v>1123</v>
      </c>
      <c r="L167" s="52">
        <f>_xlfn.IFERROR(VLOOKUP($A167,'Provider Level Data'!$B$19:$AB$259,L$1,FALSE),0)*$F167</f>
        <v>30</v>
      </c>
      <c r="M167" s="52">
        <f>_xlfn.IFERROR(VLOOKUP($A167,'Provider Level Data'!$B$19:$AB$259,M$1,FALSE),0)*$F167</f>
        <v>4</v>
      </c>
      <c r="N167" s="52">
        <f>_xlfn.IFERROR(VLOOKUP($A167,'Provider Level Data'!$B$19:$AB$259,N$1,FALSE),0)*$F167</f>
        <v>1157</v>
      </c>
    </row>
    <row r="168" spans="1:14" ht="12.75">
      <c r="A168" s="35" t="s">
        <v>92</v>
      </c>
      <c r="B168" s="35" t="s">
        <v>282</v>
      </c>
      <c r="C168" s="35" t="s">
        <v>499</v>
      </c>
      <c r="D168" s="35" t="s">
        <v>92</v>
      </c>
      <c r="E168" s="35" t="s">
        <v>499</v>
      </c>
      <c r="F168" s="69">
        <v>1</v>
      </c>
      <c r="G168" s="52">
        <f>_xlfn.IFERROR(VLOOKUP($A168,'Provider Level Data'!$B$19:$AB$259,G$1,FALSE),0)*$F168</f>
        <v>8529</v>
      </c>
      <c r="H168" s="52">
        <f>_xlfn.IFERROR(VLOOKUP($A168,'Provider Level Data'!$B$19:$AB$259,H$1,FALSE),0)*$F168</f>
        <v>0</v>
      </c>
      <c r="I168" s="52">
        <f>_xlfn.IFERROR(VLOOKUP($A168,'Provider Level Data'!$B$19:$AB$259,I$1,FALSE),0)*$F168</f>
        <v>0</v>
      </c>
      <c r="J168" s="52">
        <f>_xlfn.IFERROR(VLOOKUP($A168,'Provider Level Data'!$B$19:$AB$259,J$1,FALSE),0)*$F168</f>
        <v>8529</v>
      </c>
      <c r="K168" s="52" t="e">
        <f>_xlfn.IFERROR(VLOOKUP($A168,'Provider Level Data'!$B$19:$AB$259,K$1,FALSE),0)*$F168</f>
        <v>#VALUE!</v>
      </c>
      <c r="L168" s="52" t="e">
        <f>_xlfn.IFERROR(VLOOKUP($A168,'Provider Level Data'!$B$19:$AB$259,L$1,FALSE),0)*$F168</f>
        <v>#VALUE!</v>
      </c>
      <c r="M168" s="52" t="e">
        <f>_xlfn.IFERROR(VLOOKUP($A168,'Provider Level Data'!$B$19:$AB$259,M$1,FALSE),0)*$F168</f>
        <v>#VALUE!</v>
      </c>
      <c r="N168" s="52" t="e">
        <f>_xlfn.IFERROR(VLOOKUP($A168,'Provider Level Data'!$B$19:$AB$259,N$1,FALSE),0)*$F168</f>
        <v>#VALUE!</v>
      </c>
    </row>
    <row r="169" spans="1:14" ht="12.75">
      <c r="A169" s="35" t="s">
        <v>299</v>
      </c>
      <c r="B169" s="35" t="s">
        <v>282</v>
      </c>
      <c r="C169" s="35" t="s">
        <v>445</v>
      </c>
      <c r="D169" s="35" t="s">
        <v>177</v>
      </c>
      <c r="E169" s="35" t="s">
        <v>409</v>
      </c>
      <c r="F169" s="69">
        <v>1</v>
      </c>
      <c r="G169" s="52">
        <f>_xlfn.IFERROR(VLOOKUP($A169,'Provider Level Data'!$B$19:$AB$259,G$1,FALSE),0)*$F169</f>
        <v>0</v>
      </c>
      <c r="H169" s="52">
        <f>_xlfn.IFERROR(VLOOKUP($A169,'Provider Level Data'!$B$19:$AB$259,H$1,FALSE),0)*$F169</f>
        <v>0</v>
      </c>
      <c r="I169" s="52">
        <f>_xlfn.IFERROR(VLOOKUP($A169,'Provider Level Data'!$B$19:$AB$259,I$1,FALSE),0)*$F169</f>
        <v>3899</v>
      </c>
      <c r="J169" s="52">
        <f>_xlfn.IFERROR(VLOOKUP($A169,'Provider Level Data'!$B$19:$AB$259,J$1,FALSE),0)*$F169</f>
        <v>3899</v>
      </c>
      <c r="K169" s="52">
        <f>_xlfn.IFERROR(VLOOKUP($A169,'Provider Level Data'!$B$19:$AB$259,K$1,FALSE),0)*$F169</f>
        <v>0</v>
      </c>
      <c r="L169" s="52">
        <f>_xlfn.IFERROR(VLOOKUP($A169,'Provider Level Data'!$B$19:$AB$259,L$1,FALSE),0)*$F169</f>
        <v>0</v>
      </c>
      <c r="M169" s="52">
        <f>_xlfn.IFERROR(VLOOKUP($A169,'Provider Level Data'!$B$19:$AB$259,M$1,FALSE),0)*$F169</f>
        <v>0</v>
      </c>
      <c r="N169" s="52">
        <f>_xlfn.IFERROR(VLOOKUP($A169,'Provider Level Data'!$B$19:$AB$259,N$1,FALSE),0)*$F169</f>
        <v>0</v>
      </c>
    </row>
    <row r="170" spans="1:14" ht="12.75">
      <c r="A170" s="35" t="s">
        <v>167</v>
      </c>
      <c r="B170" s="35" t="s">
        <v>282</v>
      </c>
      <c r="C170" s="35" t="s">
        <v>502</v>
      </c>
      <c r="D170" s="35" t="s">
        <v>167</v>
      </c>
      <c r="E170" s="35" t="s">
        <v>502</v>
      </c>
      <c r="F170" s="69">
        <v>1</v>
      </c>
      <c r="G170" s="52">
        <f>_xlfn.IFERROR(VLOOKUP($A170,'Provider Level Data'!$B$19:$AB$259,G$1,FALSE),0)*$F170</f>
        <v>7884</v>
      </c>
      <c r="H170" s="52">
        <f>_xlfn.IFERROR(VLOOKUP($A170,'Provider Level Data'!$B$19:$AB$259,H$1,FALSE),0)*$F170</f>
        <v>97</v>
      </c>
      <c r="I170" s="52">
        <f>_xlfn.IFERROR(VLOOKUP($A170,'Provider Level Data'!$B$19:$AB$259,I$1,FALSE),0)*$F170</f>
        <v>1911</v>
      </c>
      <c r="J170" s="52">
        <f>_xlfn.IFERROR(VLOOKUP($A170,'Provider Level Data'!$B$19:$AB$259,J$1,FALSE),0)*$F170</f>
        <v>9892</v>
      </c>
      <c r="K170" s="52">
        <f>_xlfn.IFERROR(VLOOKUP($A170,'Provider Level Data'!$B$19:$AB$259,K$1,FALSE),0)*$F170</f>
        <v>2513</v>
      </c>
      <c r="L170" s="52">
        <f>_xlfn.IFERROR(VLOOKUP($A170,'Provider Level Data'!$B$19:$AB$259,L$1,FALSE),0)*$F170</f>
        <v>0</v>
      </c>
      <c r="M170" s="52">
        <f>_xlfn.IFERROR(VLOOKUP($A170,'Provider Level Data'!$B$19:$AB$259,M$1,FALSE),0)*$F170</f>
        <v>35</v>
      </c>
      <c r="N170" s="52">
        <f>_xlfn.IFERROR(VLOOKUP($A170,'Provider Level Data'!$B$19:$AB$259,N$1,FALSE),0)*$F170</f>
        <v>2548</v>
      </c>
    </row>
    <row r="171" spans="1:14" ht="12.75">
      <c r="A171" s="35" t="s">
        <v>185</v>
      </c>
      <c r="B171" s="35" t="s">
        <v>282</v>
      </c>
      <c r="C171" s="35" t="s">
        <v>505</v>
      </c>
      <c r="D171" s="35" t="s">
        <v>185</v>
      </c>
      <c r="E171" s="35" t="s">
        <v>505</v>
      </c>
      <c r="F171" s="69">
        <v>1</v>
      </c>
      <c r="G171" s="52">
        <f>_xlfn.IFERROR(VLOOKUP($A171,'Provider Level Data'!$B$19:$AB$259,G$1,FALSE),0)*$F171</f>
        <v>7080</v>
      </c>
      <c r="H171" s="52">
        <f>_xlfn.IFERROR(VLOOKUP($A171,'Provider Level Data'!$B$19:$AB$259,H$1,FALSE),0)*$F171</f>
        <v>0</v>
      </c>
      <c r="I171" s="52">
        <f>_xlfn.IFERROR(VLOOKUP($A171,'Provider Level Data'!$B$19:$AB$259,I$1,FALSE),0)*$F171</f>
        <v>2415</v>
      </c>
      <c r="J171" s="52">
        <f>_xlfn.IFERROR(VLOOKUP($A171,'Provider Level Data'!$B$19:$AB$259,J$1,FALSE),0)*$F171</f>
        <v>9495</v>
      </c>
      <c r="K171" s="52">
        <f>_xlfn.IFERROR(VLOOKUP($A171,'Provider Level Data'!$B$19:$AB$259,K$1,FALSE),0)*$F171</f>
        <v>2189</v>
      </c>
      <c r="L171" s="52">
        <f>_xlfn.IFERROR(VLOOKUP($A171,'Provider Level Data'!$B$19:$AB$259,L$1,FALSE),0)*$F171</f>
        <v>0</v>
      </c>
      <c r="M171" s="52">
        <f>_xlfn.IFERROR(VLOOKUP($A171,'Provider Level Data'!$B$19:$AB$259,M$1,FALSE),0)*$F171</f>
        <v>92</v>
      </c>
      <c r="N171" s="52">
        <f>_xlfn.IFERROR(VLOOKUP($A171,'Provider Level Data'!$B$19:$AB$259,N$1,FALSE),0)*$F171</f>
        <v>2281</v>
      </c>
    </row>
    <row r="172" spans="1:14" ht="12.75">
      <c r="A172" s="35" t="s">
        <v>204</v>
      </c>
      <c r="B172" s="35" t="s">
        <v>282</v>
      </c>
      <c r="C172" s="35" t="s">
        <v>447</v>
      </c>
      <c r="D172" s="35" t="s">
        <v>63</v>
      </c>
      <c r="E172" s="35" t="s">
        <v>448</v>
      </c>
      <c r="F172" s="69">
        <v>1</v>
      </c>
      <c r="G172" s="52">
        <f>_xlfn.IFERROR(VLOOKUP($A172,'Provider Level Data'!$B$19:$AB$259,G$1,FALSE),0)*$F172</f>
        <v>0</v>
      </c>
      <c r="H172" s="52">
        <f>_xlfn.IFERROR(VLOOKUP($A172,'Provider Level Data'!$B$19:$AB$259,H$1,FALSE),0)*$F172</f>
        <v>0</v>
      </c>
      <c r="I172" s="52">
        <f>_xlfn.IFERROR(VLOOKUP($A172,'Provider Level Data'!$B$19:$AB$259,I$1,FALSE),0)*$F172</f>
        <v>4624</v>
      </c>
      <c r="J172" s="52">
        <f>_xlfn.IFERROR(VLOOKUP($A172,'Provider Level Data'!$B$19:$AB$259,J$1,FALSE),0)*$F172</f>
        <v>4624</v>
      </c>
      <c r="K172" s="52">
        <f>_xlfn.IFERROR(VLOOKUP($A172,'Provider Level Data'!$B$19:$AB$259,K$1,FALSE),0)*$F172</f>
        <v>0</v>
      </c>
      <c r="L172" s="52">
        <f>_xlfn.IFERROR(VLOOKUP($A172,'Provider Level Data'!$B$19:$AB$259,L$1,FALSE),0)*$F172</f>
        <v>0</v>
      </c>
      <c r="M172" s="52">
        <f>_xlfn.IFERROR(VLOOKUP($A172,'Provider Level Data'!$B$19:$AB$259,M$1,FALSE),0)*$F172</f>
        <v>23</v>
      </c>
      <c r="N172" s="52">
        <f>_xlfn.IFERROR(VLOOKUP($A172,'Provider Level Data'!$B$19:$AB$259,N$1,FALSE),0)*$F172</f>
        <v>23</v>
      </c>
    </row>
    <row r="173" spans="1:14" ht="12.75">
      <c r="A173" s="35" t="s">
        <v>63</v>
      </c>
      <c r="B173" s="35" t="s">
        <v>282</v>
      </c>
      <c r="C173" s="35" t="s">
        <v>448</v>
      </c>
      <c r="D173" s="35" t="s">
        <v>63</v>
      </c>
      <c r="E173" s="35" t="s">
        <v>448</v>
      </c>
      <c r="F173" s="69">
        <v>1</v>
      </c>
      <c r="G173" s="52">
        <f>_xlfn.IFERROR(VLOOKUP($A173,'Provider Level Data'!$B$19:$AB$259,G$1,FALSE),0)*$F173</f>
        <v>7345</v>
      </c>
      <c r="H173" s="52">
        <f>_xlfn.IFERROR(VLOOKUP($A173,'Provider Level Data'!$B$19:$AB$259,H$1,FALSE),0)*$F173</f>
        <v>0</v>
      </c>
      <c r="I173" s="52">
        <f>_xlfn.IFERROR(VLOOKUP($A173,'Provider Level Data'!$B$19:$AB$259,I$1,FALSE),0)*$F173</f>
        <v>3585</v>
      </c>
      <c r="J173" s="52">
        <f>_xlfn.IFERROR(VLOOKUP($A173,'Provider Level Data'!$B$19:$AB$259,J$1,FALSE),0)*$F173</f>
        <v>10930</v>
      </c>
      <c r="K173" s="52">
        <f>_xlfn.IFERROR(VLOOKUP($A173,'Provider Level Data'!$B$19:$AB$259,K$1,FALSE),0)*$F173</f>
        <v>3036</v>
      </c>
      <c r="L173" s="52">
        <f>_xlfn.IFERROR(VLOOKUP($A173,'Provider Level Data'!$B$19:$AB$259,L$1,FALSE),0)*$F173</f>
        <v>0</v>
      </c>
      <c r="M173" s="52">
        <f>_xlfn.IFERROR(VLOOKUP($A173,'Provider Level Data'!$B$19:$AB$259,M$1,FALSE),0)*$F173</f>
        <v>10</v>
      </c>
      <c r="N173" s="52">
        <f>_xlfn.IFERROR(VLOOKUP($A173,'Provider Level Data'!$B$19:$AB$259,N$1,FALSE),0)*$F173</f>
        <v>3046</v>
      </c>
    </row>
    <row r="174" spans="1:14" ht="12.75">
      <c r="A174" s="35" t="s">
        <v>230</v>
      </c>
      <c r="B174" s="35" t="s">
        <v>282</v>
      </c>
      <c r="C174" s="35" t="s">
        <v>451</v>
      </c>
      <c r="D174" s="35" t="s">
        <v>134</v>
      </c>
      <c r="E174" s="35" t="s">
        <v>781</v>
      </c>
      <c r="F174" s="69">
        <v>1</v>
      </c>
      <c r="G174" s="52">
        <f>_xlfn.IFERROR(VLOOKUP($A174,'Provider Level Data'!$B$19:$AB$259,G$1,FALSE),0)*$F174</f>
        <v>0</v>
      </c>
      <c r="H174" s="52">
        <f>_xlfn.IFERROR(VLOOKUP($A174,'Provider Level Data'!$B$19:$AB$259,H$1,FALSE),0)*$F174</f>
        <v>0</v>
      </c>
      <c r="I174" s="52">
        <f>_xlfn.IFERROR(VLOOKUP($A174,'Provider Level Data'!$B$19:$AB$259,I$1,FALSE),0)*$F174</f>
        <v>345</v>
      </c>
      <c r="J174" s="52">
        <f>_xlfn.IFERROR(VLOOKUP($A174,'Provider Level Data'!$B$19:$AB$259,J$1,FALSE),0)*$F174</f>
        <v>345</v>
      </c>
      <c r="K174" s="52">
        <f>_xlfn.IFERROR(VLOOKUP($A174,'Provider Level Data'!$B$19:$AB$259,K$1,FALSE),0)*$F174</f>
        <v>0</v>
      </c>
      <c r="L174" s="52">
        <f>_xlfn.IFERROR(VLOOKUP($A174,'Provider Level Data'!$B$19:$AB$259,L$1,FALSE),0)*$F174</f>
        <v>0</v>
      </c>
      <c r="M174" s="52">
        <f>_xlfn.IFERROR(VLOOKUP($A174,'Provider Level Data'!$B$19:$AB$259,M$1,FALSE),0)*$F174</f>
        <v>0</v>
      </c>
      <c r="N174" s="52">
        <f>_xlfn.IFERROR(VLOOKUP($A174,'Provider Level Data'!$B$19:$AB$259,N$1,FALSE),0)*$F174</f>
        <v>0</v>
      </c>
    </row>
    <row r="175" spans="1:14" ht="12.75">
      <c r="A175" s="35" t="s">
        <v>153</v>
      </c>
      <c r="B175" s="35" t="s">
        <v>282</v>
      </c>
      <c r="C175" s="35" t="s">
        <v>443</v>
      </c>
      <c r="D175" s="35" t="s">
        <v>153</v>
      </c>
      <c r="E175" s="35" t="s">
        <v>443</v>
      </c>
      <c r="F175" s="69">
        <v>1</v>
      </c>
      <c r="G175" s="52">
        <f>_xlfn.IFERROR(VLOOKUP($A175,'Provider Level Data'!$B$19:$AB$259,G$1,FALSE),0)*$F175</f>
        <v>7436</v>
      </c>
      <c r="H175" s="52">
        <f>_xlfn.IFERROR(VLOOKUP($A175,'Provider Level Data'!$B$19:$AB$259,H$1,FALSE),0)*$F175</f>
        <v>0</v>
      </c>
      <c r="I175" s="52">
        <f>_xlfn.IFERROR(VLOOKUP($A175,'Provider Level Data'!$B$19:$AB$259,I$1,FALSE),0)*$F175</f>
        <v>4744</v>
      </c>
      <c r="J175" s="52">
        <f>_xlfn.IFERROR(VLOOKUP($A175,'Provider Level Data'!$B$19:$AB$259,J$1,FALSE),0)*$F175</f>
        <v>12180</v>
      </c>
      <c r="K175" s="52">
        <f>_xlfn.IFERROR(VLOOKUP($A175,'Provider Level Data'!$B$19:$AB$259,K$1,FALSE),0)*$F175</f>
        <v>2858</v>
      </c>
      <c r="L175" s="52">
        <f>_xlfn.IFERROR(VLOOKUP($A175,'Provider Level Data'!$B$19:$AB$259,L$1,FALSE),0)*$F175</f>
        <v>0</v>
      </c>
      <c r="M175" s="52">
        <f>_xlfn.IFERROR(VLOOKUP($A175,'Provider Level Data'!$B$19:$AB$259,M$1,FALSE),0)*$F175</f>
        <v>34</v>
      </c>
      <c r="N175" s="52">
        <f>_xlfn.IFERROR(VLOOKUP($A175,'Provider Level Data'!$B$19:$AB$259,N$1,FALSE),0)*$F175</f>
        <v>2892</v>
      </c>
    </row>
    <row r="176" spans="1:14" ht="12.75">
      <c r="A176" s="35" t="s">
        <v>72</v>
      </c>
      <c r="B176" s="35" t="s">
        <v>282</v>
      </c>
      <c r="C176" s="35" t="s">
        <v>407</v>
      </c>
      <c r="D176" s="35" t="s">
        <v>72</v>
      </c>
      <c r="E176" s="35" t="s">
        <v>407</v>
      </c>
      <c r="F176" s="69">
        <v>1</v>
      </c>
      <c r="G176" s="52">
        <f>_xlfn.IFERROR(VLOOKUP($A176,'Provider Level Data'!$B$19:$AB$259,G$1,FALSE),0)*$F176</f>
        <v>10524</v>
      </c>
      <c r="H176" s="52">
        <f>_xlfn.IFERROR(VLOOKUP($A176,'Provider Level Data'!$B$19:$AB$259,H$1,FALSE),0)*$F176</f>
        <v>367</v>
      </c>
      <c r="I176" s="52">
        <f>_xlfn.IFERROR(VLOOKUP($A176,'Provider Level Data'!$B$19:$AB$259,I$1,FALSE),0)*$F176</f>
        <v>7035</v>
      </c>
      <c r="J176" s="52">
        <f>_xlfn.IFERROR(VLOOKUP($A176,'Provider Level Data'!$B$19:$AB$259,J$1,FALSE),0)*$F176</f>
        <v>17926</v>
      </c>
      <c r="K176" s="52">
        <f>_xlfn.IFERROR(VLOOKUP($A176,'Provider Level Data'!$B$19:$AB$259,K$1,FALSE),0)*$F176</f>
        <v>4435</v>
      </c>
      <c r="L176" s="52">
        <f>_xlfn.IFERROR(VLOOKUP($A176,'Provider Level Data'!$B$19:$AB$259,L$1,FALSE),0)*$F176</f>
        <v>0</v>
      </c>
      <c r="M176" s="52">
        <f>_xlfn.IFERROR(VLOOKUP($A176,'Provider Level Data'!$B$19:$AB$259,M$1,FALSE),0)*$F176</f>
        <v>36</v>
      </c>
      <c r="N176" s="52">
        <f>_xlfn.IFERROR(VLOOKUP($A176,'Provider Level Data'!$B$19:$AB$259,N$1,FALSE),0)*$F176</f>
        <v>4471</v>
      </c>
    </row>
    <row r="177" spans="1:14" ht="12.75">
      <c r="A177" s="35" t="s">
        <v>163</v>
      </c>
      <c r="B177" s="35" t="s">
        <v>291</v>
      </c>
      <c r="C177" s="35" t="s">
        <v>456</v>
      </c>
      <c r="D177" s="35" t="s">
        <v>163</v>
      </c>
      <c r="E177" s="35" t="s">
        <v>456</v>
      </c>
      <c r="F177" s="69">
        <v>1</v>
      </c>
      <c r="G177" s="52">
        <f>_xlfn.IFERROR(VLOOKUP($A177,'Provider Level Data'!$B$19:$AB$259,G$1,FALSE),0)*$F177</f>
        <v>9909</v>
      </c>
      <c r="H177" s="52">
        <f>_xlfn.IFERROR(VLOOKUP($A177,'Provider Level Data'!$B$19:$AB$259,H$1,FALSE),0)*$F177</f>
        <v>0</v>
      </c>
      <c r="I177" s="52">
        <f>_xlfn.IFERROR(VLOOKUP($A177,'Provider Level Data'!$B$19:$AB$259,I$1,FALSE),0)*$F177</f>
        <v>0</v>
      </c>
      <c r="J177" s="52">
        <f>_xlfn.IFERROR(VLOOKUP($A177,'Provider Level Data'!$B$19:$AB$259,J$1,FALSE),0)*$F177</f>
        <v>9909</v>
      </c>
      <c r="K177" s="52">
        <f>_xlfn.IFERROR(VLOOKUP($A177,'Provider Level Data'!$B$19:$AB$259,K$1,FALSE),0)*$F177</f>
        <v>2603</v>
      </c>
      <c r="L177" s="52">
        <f>_xlfn.IFERROR(VLOOKUP($A177,'Provider Level Data'!$B$19:$AB$259,L$1,FALSE),0)*$F177</f>
        <v>0</v>
      </c>
      <c r="M177" s="52">
        <f>_xlfn.IFERROR(VLOOKUP($A177,'Provider Level Data'!$B$19:$AB$259,M$1,FALSE),0)*$F177</f>
        <v>0</v>
      </c>
      <c r="N177" s="52">
        <f>_xlfn.IFERROR(VLOOKUP($A177,'Provider Level Data'!$B$19:$AB$259,N$1,FALSE),0)*$F177</f>
        <v>2603</v>
      </c>
    </row>
    <row r="178" spans="1:14" ht="12.75">
      <c r="A178" s="35" t="s">
        <v>454</v>
      </c>
      <c r="B178" s="35" t="s">
        <v>291</v>
      </c>
      <c r="C178" s="35" t="s">
        <v>455</v>
      </c>
      <c r="D178" s="35" t="s">
        <v>163</v>
      </c>
      <c r="E178" s="35" t="s">
        <v>456</v>
      </c>
      <c r="F178" s="69">
        <v>1</v>
      </c>
      <c r="G178" s="52">
        <f>_xlfn.IFERROR(VLOOKUP($A178,'Provider Level Data'!$B$19:$AB$259,G$1,FALSE),0)*$F178</f>
        <v>0</v>
      </c>
      <c r="H178" s="52">
        <f>_xlfn.IFERROR(VLOOKUP($A178,'Provider Level Data'!$B$19:$AB$259,H$1,FALSE),0)*$F178</f>
        <v>0</v>
      </c>
      <c r="I178" s="52">
        <f>_xlfn.IFERROR(VLOOKUP($A178,'Provider Level Data'!$B$19:$AB$259,I$1,FALSE),0)*$F178</f>
        <v>3367</v>
      </c>
      <c r="J178" s="52">
        <f>_xlfn.IFERROR(VLOOKUP($A178,'Provider Level Data'!$B$19:$AB$259,J$1,FALSE),0)*$F178</f>
        <v>3367</v>
      </c>
      <c r="K178" s="52">
        <f>_xlfn.IFERROR(VLOOKUP($A178,'Provider Level Data'!$B$19:$AB$259,K$1,FALSE),0)*$F178</f>
        <v>0</v>
      </c>
      <c r="L178" s="52">
        <f>_xlfn.IFERROR(VLOOKUP($A178,'Provider Level Data'!$B$19:$AB$259,L$1,FALSE),0)*$F178</f>
        <v>0</v>
      </c>
      <c r="M178" s="52">
        <f>_xlfn.IFERROR(VLOOKUP($A178,'Provider Level Data'!$B$19:$AB$259,M$1,FALSE),0)*$F178</f>
        <v>6</v>
      </c>
      <c r="N178" s="52">
        <f>_xlfn.IFERROR(VLOOKUP($A178,'Provider Level Data'!$B$19:$AB$259,N$1,FALSE),0)*$F178</f>
        <v>6</v>
      </c>
    </row>
    <row r="179" spans="1:14" ht="12.75">
      <c r="A179" s="35" t="s">
        <v>243</v>
      </c>
      <c r="B179" s="35" t="s">
        <v>291</v>
      </c>
      <c r="C179" s="35" t="s">
        <v>457</v>
      </c>
      <c r="D179" s="35" t="s">
        <v>103</v>
      </c>
      <c r="E179" s="35" t="s">
        <v>458</v>
      </c>
      <c r="F179" s="69">
        <v>1</v>
      </c>
      <c r="G179" s="52">
        <f>_xlfn.IFERROR(VLOOKUP($A179,'Provider Level Data'!$B$19:$AB$259,G$1,FALSE),0)*$F179</f>
        <v>0</v>
      </c>
      <c r="H179" s="52">
        <f>_xlfn.IFERROR(VLOOKUP($A179,'Provider Level Data'!$B$19:$AB$259,H$1,FALSE),0)*$F179</f>
        <v>0</v>
      </c>
      <c r="I179" s="52">
        <f>_xlfn.IFERROR(VLOOKUP($A179,'Provider Level Data'!$B$19:$AB$259,I$1,FALSE),0)*$F179</f>
        <v>3719</v>
      </c>
      <c r="J179" s="52">
        <f>_xlfn.IFERROR(VLOOKUP($A179,'Provider Level Data'!$B$19:$AB$259,J$1,FALSE),0)*$F179</f>
        <v>3719</v>
      </c>
      <c r="K179" s="52">
        <f>_xlfn.IFERROR(VLOOKUP($A179,'Provider Level Data'!$B$19:$AB$259,K$1,FALSE),0)*$F179</f>
        <v>0</v>
      </c>
      <c r="L179" s="52">
        <f>_xlfn.IFERROR(VLOOKUP($A179,'Provider Level Data'!$B$19:$AB$259,L$1,FALSE),0)*$F179</f>
        <v>0</v>
      </c>
      <c r="M179" s="52">
        <f>_xlfn.IFERROR(VLOOKUP($A179,'Provider Level Data'!$B$19:$AB$259,M$1,FALSE),0)*$F179</f>
        <v>160</v>
      </c>
      <c r="N179" s="52">
        <f>_xlfn.IFERROR(VLOOKUP($A179,'Provider Level Data'!$B$19:$AB$259,N$1,FALSE),0)*$F179</f>
        <v>160</v>
      </c>
    </row>
    <row r="180" spans="1:14" ht="12.75">
      <c r="A180" s="35" t="s">
        <v>186</v>
      </c>
      <c r="B180" s="35" t="s">
        <v>291</v>
      </c>
      <c r="C180" s="35" t="s">
        <v>460</v>
      </c>
      <c r="D180" s="35" t="s">
        <v>103</v>
      </c>
      <c r="E180" s="35" t="s">
        <v>458</v>
      </c>
      <c r="F180" s="69">
        <v>1</v>
      </c>
      <c r="G180" s="52">
        <f>_xlfn.IFERROR(VLOOKUP($A180,'Provider Level Data'!$B$19:$AB$259,G$1,FALSE),0)*$F180</f>
        <v>0</v>
      </c>
      <c r="H180" s="52">
        <f>_xlfn.IFERROR(VLOOKUP($A180,'Provider Level Data'!$B$19:$AB$259,H$1,FALSE),0)*$F180</f>
        <v>0</v>
      </c>
      <c r="I180" s="52">
        <f>_xlfn.IFERROR(VLOOKUP($A180,'Provider Level Data'!$B$19:$AB$259,I$1,FALSE),0)*$F180</f>
        <v>2117</v>
      </c>
      <c r="J180" s="52">
        <f>_xlfn.IFERROR(VLOOKUP($A180,'Provider Level Data'!$B$19:$AB$259,J$1,FALSE),0)*$F180</f>
        <v>2117</v>
      </c>
      <c r="K180" s="52">
        <f>_xlfn.IFERROR(VLOOKUP($A180,'Provider Level Data'!$B$19:$AB$259,K$1,FALSE),0)*$F180</f>
        <v>0</v>
      </c>
      <c r="L180" s="52">
        <f>_xlfn.IFERROR(VLOOKUP($A180,'Provider Level Data'!$B$19:$AB$259,L$1,FALSE),0)*$F180</f>
        <v>0</v>
      </c>
      <c r="M180" s="52">
        <f>_xlfn.IFERROR(VLOOKUP($A180,'Provider Level Data'!$B$19:$AB$259,M$1,FALSE),0)*$F180</f>
        <v>0</v>
      </c>
      <c r="N180" s="52">
        <f>_xlfn.IFERROR(VLOOKUP($A180,'Provider Level Data'!$B$19:$AB$259,N$1,FALSE),0)*$F180</f>
        <v>0</v>
      </c>
    </row>
    <row r="181" spans="1:14" ht="12.75">
      <c r="A181" s="35" t="s">
        <v>270</v>
      </c>
      <c r="B181" s="35" t="s">
        <v>291</v>
      </c>
      <c r="C181" s="35" t="s">
        <v>462</v>
      </c>
      <c r="D181" s="35" t="s">
        <v>778</v>
      </c>
      <c r="E181" s="35" t="s">
        <v>779</v>
      </c>
      <c r="F181" s="69">
        <v>1</v>
      </c>
      <c r="G181" s="52">
        <f>_xlfn.IFERROR(VLOOKUP($A181,'Provider Level Data'!$B$19:$AB$259,G$1,FALSE),0)*$F181</f>
        <v>0</v>
      </c>
      <c r="H181" s="52">
        <f>_xlfn.IFERROR(VLOOKUP($A181,'Provider Level Data'!$B$19:$AB$259,H$1,FALSE),0)*$F181</f>
        <v>0</v>
      </c>
      <c r="I181" s="52">
        <f>_xlfn.IFERROR(VLOOKUP($A181,'Provider Level Data'!$B$19:$AB$259,I$1,FALSE),0)*$F181</f>
        <v>3401</v>
      </c>
      <c r="J181" s="52">
        <f>_xlfn.IFERROR(VLOOKUP($A181,'Provider Level Data'!$B$19:$AB$259,J$1,FALSE),0)*$F181</f>
        <v>3401</v>
      </c>
      <c r="K181" s="52">
        <f>_xlfn.IFERROR(VLOOKUP($A181,'Provider Level Data'!$B$19:$AB$259,K$1,FALSE),0)*$F181</f>
        <v>0</v>
      </c>
      <c r="L181" s="52">
        <f>_xlfn.IFERROR(VLOOKUP($A181,'Provider Level Data'!$B$19:$AB$259,L$1,FALSE),0)*$F181</f>
        <v>0</v>
      </c>
      <c r="M181" s="52">
        <f>_xlfn.IFERROR(VLOOKUP($A181,'Provider Level Data'!$B$19:$AB$259,M$1,FALSE),0)*$F181</f>
        <v>0</v>
      </c>
      <c r="N181" s="52">
        <f>_xlfn.IFERROR(VLOOKUP($A181,'Provider Level Data'!$B$19:$AB$259,N$1,FALSE),0)*$F181</f>
        <v>0</v>
      </c>
    </row>
    <row r="182" spans="1:14" ht="12.75">
      <c r="A182" s="35" t="s">
        <v>192</v>
      </c>
      <c r="B182" s="35" t="s">
        <v>291</v>
      </c>
      <c r="C182" s="35" t="s">
        <v>511</v>
      </c>
      <c r="D182" s="35" t="s">
        <v>192</v>
      </c>
      <c r="E182" s="35" t="s">
        <v>511</v>
      </c>
      <c r="F182" s="69">
        <v>1</v>
      </c>
      <c r="G182" s="52">
        <f>_xlfn.IFERROR(VLOOKUP($A182,'Provider Level Data'!$B$19:$AB$259,G$1,FALSE),0)*$F182</f>
        <v>13407</v>
      </c>
      <c r="H182" s="52">
        <f>_xlfn.IFERROR(VLOOKUP($A182,'Provider Level Data'!$B$19:$AB$259,H$1,FALSE),0)*$F182</f>
        <v>1101</v>
      </c>
      <c r="I182" s="52">
        <f>_xlfn.IFERROR(VLOOKUP($A182,'Provider Level Data'!$B$19:$AB$259,I$1,FALSE),0)*$F182</f>
        <v>0</v>
      </c>
      <c r="J182" s="52">
        <f>_xlfn.IFERROR(VLOOKUP($A182,'Provider Level Data'!$B$19:$AB$259,J$1,FALSE),0)*$F182</f>
        <v>14508</v>
      </c>
      <c r="K182" s="52">
        <f>_xlfn.IFERROR(VLOOKUP($A182,'Provider Level Data'!$B$19:$AB$259,K$1,FALSE),0)*$F182</f>
        <v>3679</v>
      </c>
      <c r="L182" s="52">
        <f>_xlfn.IFERROR(VLOOKUP($A182,'Provider Level Data'!$B$19:$AB$259,L$1,FALSE),0)*$F182</f>
        <v>12</v>
      </c>
      <c r="M182" s="52">
        <f>_xlfn.IFERROR(VLOOKUP($A182,'Provider Level Data'!$B$19:$AB$259,M$1,FALSE),0)*$F182</f>
        <v>0</v>
      </c>
      <c r="N182" s="52">
        <f>_xlfn.IFERROR(VLOOKUP($A182,'Provider Level Data'!$B$19:$AB$259,N$1,FALSE),0)*$F182</f>
        <v>3691</v>
      </c>
    </row>
    <row r="183" spans="1:14" ht="12.75">
      <c r="A183" s="35" t="s">
        <v>560</v>
      </c>
      <c r="B183" s="35" t="s">
        <v>291</v>
      </c>
      <c r="C183" s="35" t="s">
        <v>529</v>
      </c>
      <c r="D183" s="35" t="s">
        <v>192</v>
      </c>
      <c r="E183" s="35" t="s">
        <v>271</v>
      </c>
      <c r="F183" s="69">
        <v>1</v>
      </c>
      <c r="G183" s="52">
        <f>_xlfn.IFERROR(VLOOKUP($A183,'Provider Level Data'!$B$19:$AB$259,G$1,FALSE),0)*$F183</f>
        <v>0</v>
      </c>
      <c r="H183" s="52">
        <f>_xlfn.IFERROR(VLOOKUP($A183,'Provider Level Data'!$B$19:$AB$259,H$1,FALSE),0)*$F183</f>
        <v>0</v>
      </c>
      <c r="I183" s="52">
        <f>_xlfn.IFERROR(VLOOKUP($A183,'Provider Level Data'!$B$19:$AB$259,I$1,FALSE),0)*$F183</f>
        <v>1687</v>
      </c>
      <c r="J183" s="52">
        <f>_xlfn.IFERROR(VLOOKUP($A183,'Provider Level Data'!$B$19:$AB$259,J$1,FALSE),0)*$F183</f>
        <v>1687</v>
      </c>
      <c r="K183" s="52">
        <f>_xlfn.IFERROR(VLOOKUP($A183,'Provider Level Data'!$B$19:$AB$259,K$1,FALSE),0)*$F183</f>
        <v>0</v>
      </c>
      <c r="L183" s="52">
        <f>_xlfn.IFERROR(VLOOKUP($A183,'Provider Level Data'!$B$19:$AB$259,L$1,FALSE),0)*$F183</f>
        <v>0</v>
      </c>
      <c r="M183" s="52">
        <f>_xlfn.IFERROR(VLOOKUP($A183,'Provider Level Data'!$B$19:$AB$259,M$1,FALSE),0)*$F183</f>
        <v>0</v>
      </c>
      <c r="N183" s="52">
        <f>_xlfn.IFERROR(VLOOKUP($A183,'Provider Level Data'!$B$19:$AB$259,N$1,FALSE),0)*$F183</f>
        <v>0</v>
      </c>
    </row>
    <row r="184" spans="1:14" ht="12.75">
      <c r="A184" s="35" t="s">
        <v>36</v>
      </c>
      <c r="B184" s="35" t="s">
        <v>291</v>
      </c>
      <c r="C184" s="35" t="s">
        <v>465</v>
      </c>
      <c r="D184" s="35" t="s">
        <v>50</v>
      </c>
      <c r="E184" s="35" t="s">
        <v>466</v>
      </c>
      <c r="F184" s="69">
        <v>0.6288</v>
      </c>
      <c r="G184" s="52">
        <f>_xlfn.IFERROR(VLOOKUP($A184,'Provider Level Data'!$B$19:$AB$259,G$1,FALSE),0)*$F184</f>
        <v>0</v>
      </c>
      <c r="H184" s="52">
        <f>_xlfn.IFERROR(VLOOKUP($A184,'Provider Level Data'!$B$19:$AB$259,H$1,FALSE),0)*$F184</f>
        <v>0</v>
      </c>
      <c r="I184" s="52">
        <f>_xlfn.IFERROR(VLOOKUP($A184,'Provider Level Data'!$B$19:$AB$259,I$1,FALSE),0)*$F184</f>
        <v>3005.0352000000003</v>
      </c>
      <c r="J184" s="52">
        <f>_xlfn.IFERROR(VLOOKUP($A184,'Provider Level Data'!$B$19:$AB$259,J$1,FALSE),0)*$F184</f>
        <v>3005.0352000000003</v>
      </c>
      <c r="K184" s="52">
        <f>_xlfn.IFERROR(VLOOKUP($A184,'Provider Level Data'!$B$19:$AB$259,K$1,FALSE),0)*$F184</f>
        <v>0</v>
      </c>
      <c r="L184" s="52">
        <f>_xlfn.IFERROR(VLOOKUP($A184,'Provider Level Data'!$B$19:$AB$259,L$1,FALSE),0)*$F184</f>
        <v>0</v>
      </c>
      <c r="M184" s="52">
        <f>_xlfn.IFERROR(VLOOKUP($A184,'Provider Level Data'!$B$19:$AB$259,M$1,FALSE),0)*$F184</f>
        <v>13.2048</v>
      </c>
      <c r="N184" s="52">
        <f>_xlfn.IFERROR(VLOOKUP($A184,'Provider Level Data'!$B$19:$AB$259,N$1,FALSE),0)*$F184</f>
        <v>13.2048</v>
      </c>
    </row>
    <row r="185" spans="1:14" ht="12.75">
      <c r="A185" s="35" t="s">
        <v>36</v>
      </c>
      <c r="B185" s="35" t="s">
        <v>291</v>
      </c>
      <c r="C185" s="35" t="s">
        <v>465</v>
      </c>
      <c r="D185" s="35" t="s">
        <v>169</v>
      </c>
      <c r="E185" s="35" t="s">
        <v>523</v>
      </c>
      <c r="F185" s="69">
        <v>0.3633</v>
      </c>
      <c r="G185" s="52">
        <f>_xlfn.IFERROR(VLOOKUP($A185,'Provider Level Data'!$B$19:$AB$259,G$1,FALSE),0)*$F185</f>
        <v>0</v>
      </c>
      <c r="H185" s="52">
        <f>_xlfn.IFERROR(VLOOKUP($A185,'Provider Level Data'!$B$19:$AB$259,H$1,FALSE),0)*$F185</f>
        <v>0</v>
      </c>
      <c r="I185" s="52">
        <f>_xlfn.IFERROR(VLOOKUP($A185,'Provider Level Data'!$B$19:$AB$259,I$1,FALSE),0)*$F185</f>
        <v>1736.2107</v>
      </c>
      <c r="J185" s="52">
        <f>_xlfn.IFERROR(VLOOKUP($A185,'Provider Level Data'!$B$19:$AB$259,J$1,FALSE),0)*$F185</f>
        <v>1736.2107</v>
      </c>
      <c r="K185" s="52">
        <f>_xlfn.IFERROR(VLOOKUP($A185,'Provider Level Data'!$B$19:$AB$259,K$1,FALSE),0)*$F185</f>
        <v>0</v>
      </c>
      <c r="L185" s="52">
        <f>_xlfn.IFERROR(VLOOKUP($A185,'Provider Level Data'!$B$19:$AB$259,L$1,FALSE),0)*$F185</f>
        <v>0</v>
      </c>
      <c r="M185" s="52">
        <f>_xlfn.IFERROR(VLOOKUP($A185,'Provider Level Data'!$B$19:$AB$259,M$1,FALSE),0)*$F185</f>
        <v>7.629300000000001</v>
      </c>
      <c r="N185" s="52">
        <f>_xlfn.IFERROR(VLOOKUP($A185,'Provider Level Data'!$B$19:$AB$259,N$1,FALSE),0)*$F185</f>
        <v>7.629300000000001</v>
      </c>
    </row>
    <row r="186" spans="1:14" ht="12.75">
      <c r="A186" s="35" t="s">
        <v>36</v>
      </c>
      <c r="B186" s="35" t="s">
        <v>291</v>
      </c>
      <c r="C186" s="35" t="s">
        <v>465</v>
      </c>
      <c r="D186" s="35" t="s">
        <v>48</v>
      </c>
      <c r="E186" s="35" t="s">
        <v>528</v>
      </c>
      <c r="F186" s="69">
        <v>0.0079</v>
      </c>
      <c r="G186" s="52">
        <f>_xlfn.IFERROR(VLOOKUP($A186,'Provider Level Data'!$B$19:$AB$259,G$1,FALSE),0)*$F186</f>
        <v>0</v>
      </c>
      <c r="H186" s="52">
        <f>_xlfn.IFERROR(VLOOKUP($A186,'Provider Level Data'!$B$19:$AB$259,H$1,FALSE),0)*$F186</f>
        <v>0</v>
      </c>
      <c r="I186" s="52">
        <f>_xlfn.IFERROR(VLOOKUP($A186,'Provider Level Data'!$B$19:$AB$259,I$1,FALSE),0)*$F186</f>
        <v>37.7541</v>
      </c>
      <c r="J186" s="52">
        <f>_xlfn.IFERROR(VLOOKUP($A186,'Provider Level Data'!$B$19:$AB$259,J$1,FALSE),0)*$F186</f>
        <v>37.7541</v>
      </c>
      <c r="K186" s="52">
        <f>_xlfn.IFERROR(VLOOKUP($A186,'Provider Level Data'!$B$19:$AB$259,K$1,FALSE),0)*$F186</f>
        <v>0</v>
      </c>
      <c r="L186" s="52">
        <f>_xlfn.IFERROR(VLOOKUP($A186,'Provider Level Data'!$B$19:$AB$259,L$1,FALSE),0)*$F186</f>
        <v>0</v>
      </c>
      <c r="M186" s="52">
        <f>_xlfn.IFERROR(VLOOKUP($A186,'Provider Level Data'!$B$19:$AB$259,M$1,FALSE),0)*$F186</f>
        <v>0.16590000000000002</v>
      </c>
      <c r="N186" s="52">
        <f>_xlfn.IFERROR(VLOOKUP($A186,'Provider Level Data'!$B$19:$AB$259,N$1,FALSE),0)*$F186</f>
        <v>0.16590000000000002</v>
      </c>
    </row>
    <row r="187" spans="1:14" ht="12.75">
      <c r="A187" s="35" t="s">
        <v>197</v>
      </c>
      <c r="B187" s="35" t="s">
        <v>291</v>
      </c>
      <c r="C187" s="35" t="s">
        <v>513</v>
      </c>
      <c r="D187" s="35" t="s">
        <v>197</v>
      </c>
      <c r="E187" s="35" t="s">
        <v>513</v>
      </c>
      <c r="F187" s="69">
        <v>1</v>
      </c>
      <c r="G187" s="52">
        <f>_xlfn.IFERROR(VLOOKUP($A187,'Provider Level Data'!$B$19:$AB$259,G$1,FALSE),0)*$F187</f>
        <v>7342</v>
      </c>
      <c r="H187" s="52">
        <f>_xlfn.IFERROR(VLOOKUP($A187,'Provider Level Data'!$B$19:$AB$259,H$1,FALSE),0)*$F187</f>
        <v>1167</v>
      </c>
      <c r="I187" s="52">
        <f>_xlfn.IFERROR(VLOOKUP($A187,'Provider Level Data'!$B$19:$AB$259,I$1,FALSE),0)*$F187</f>
        <v>5499</v>
      </c>
      <c r="J187" s="52">
        <f>_xlfn.IFERROR(VLOOKUP($A187,'Provider Level Data'!$B$19:$AB$259,J$1,FALSE),0)*$F187</f>
        <v>14008</v>
      </c>
      <c r="K187" s="52">
        <f>_xlfn.IFERROR(VLOOKUP($A187,'Provider Level Data'!$B$19:$AB$259,K$1,FALSE),0)*$F187</f>
        <v>2995</v>
      </c>
      <c r="L187" s="52">
        <f>_xlfn.IFERROR(VLOOKUP($A187,'Provider Level Data'!$B$19:$AB$259,L$1,FALSE),0)*$F187</f>
        <v>0</v>
      </c>
      <c r="M187" s="52">
        <f>_xlfn.IFERROR(VLOOKUP($A187,'Provider Level Data'!$B$19:$AB$259,M$1,FALSE),0)*$F187</f>
        <v>109</v>
      </c>
      <c r="N187" s="52">
        <f>_xlfn.IFERROR(VLOOKUP($A187,'Provider Level Data'!$B$19:$AB$259,N$1,FALSE),0)*$F187</f>
        <v>3104</v>
      </c>
    </row>
    <row r="188" spans="1:14" ht="12.75">
      <c r="A188" s="35" t="s">
        <v>272</v>
      </c>
      <c r="B188" s="35" t="s">
        <v>291</v>
      </c>
      <c r="C188" s="35" t="s">
        <v>467</v>
      </c>
      <c r="D188" s="35" t="s">
        <v>50</v>
      </c>
      <c r="E188" s="35" t="s">
        <v>466</v>
      </c>
      <c r="F188" s="69">
        <v>0.2795</v>
      </c>
      <c r="G188" s="52">
        <f>_xlfn.IFERROR(VLOOKUP($A188,'Provider Level Data'!$B$19:$AB$259,G$1,FALSE),0)*$F188</f>
        <v>0</v>
      </c>
      <c r="H188" s="52">
        <f>_xlfn.IFERROR(VLOOKUP($A188,'Provider Level Data'!$B$19:$AB$259,H$1,FALSE),0)*$F188</f>
        <v>0</v>
      </c>
      <c r="I188" s="52">
        <f>_xlfn.IFERROR(VLOOKUP($A188,'Provider Level Data'!$B$19:$AB$259,I$1,FALSE),0)*$F188</f>
        <v>346.8595</v>
      </c>
      <c r="J188" s="52">
        <f>_xlfn.IFERROR(VLOOKUP($A188,'Provider Level Data'!$B$19:$AB$259,J$1,FALSE),0)*$F188</f>
        <v>346.8595</v>
      </c>
      <c r="K188" s="52">
        <f>_xlfn.IFERROR(VLOOKUP($A188,'Provider Level Data'!$B$19:$AB$259,K$1,FALSE),0)*$F188</f>
        <v>0</v>
      </c>
      <c r="L188" s="52">
        <f>_xlfn.IFERROR(VLOOKUP($A188,'Provider Level Data'!$B$19:$AB$259,L$1,FALSE),0)*$F188</f>
        <v>0</v>
      </c>
      <c r="M188" s="52">
        <f>_xlfn.IFERROR(VLOOKUP($A188,'Provider Level Data'!$B$19:$AB$259,M$1,FALSE),0)*$F188</f>
        <v>0.2795</v>
      </c>
      <c r="N188" s="52">
        <f>_xlfn.IFERROR(VLOOKUP($A188,'Provider Level Data'!$B$19:$AB$259,N$1,FALSE),0)*$F188</f>
        <v>0.2795</v>
      </c>
    </row>
    <row r="189" spans="1:14" ht="12.75">
      <c r="A189" s="35" t="s">
        <v>272</v>
      </c>
      <c r="B189" s="35" t="s">
        <v>291</v>
      </c>
      <c r="C189" s="35" t="s">
        <v>467</v>
      </c>
      <c r="D189" s="35" t="s">
        <v>169</v>
      </c>
      <c r="E189" s="35" t="s">
        <v>523</v>
      </c>
      <c r="F189" s="69">
        <v>0.0915</v>
      </c>
      <c r="G189" s="52">
        <f>_xlfn.IFERROR(VLOOKUP($A189,'Provider Level Data'!$B$19:$AB$259,G$1,FALSE),0)*$F189</f>
        <v>0</v>
      </c>
      <c r="H189" s="52">
        <f>_xlfn.IFERROR(VLOOKUP($A189,'Provider Level Data'!$B$19:$AB$259,H$1,FALSE),0)*$F189</f>
        <v>0</v>
      </c>
      <c r="I189" s="52">
        <f>_xlfn.IFERROR(VLOOKUP($A189,'Provider Level Data'!$B$19:$AB$259,I$1,FALSE),0)*$F189</f>
        <v>113.5515</v>
      </c>
      <c r="J189" s="52">
        <f>_xlfn.IFERROR(VLOOKUP($A189,'Provider Level Data'!$B$19:$AB$259,J$1,FALSE),0)*$F189</f>
        <v>113.5515</v>
      </c>
      <c r="K189" s="52">
        <f>_xlfn.IFERROR(VLOOKUP($A189,'Provider Level Data'!$B$19:$AB$259,K$1,FALSE),0)*$F189</f>
        <v>0</v>
      </c>
      <c r="L189" s="52">
        <f>_xlfn.IFERROR(VLOOKUP($A189,'Provider Level Data'!$B$19:$AB$259,L$1,FALSE),0)*$F189</f>
        <v>0</v>
      </c>
      <c r="M189" s="52">
        <f>_xlfn.IFERROR(VLOOKUP($A189,'Provider Level Data'!$B$19:$AB$259,M$1,FALSE),0)*$F189</f>
        <v>0.0915</v>
      </c>
      <c r="N189" s="52">
        <f>_xlfn.IFERROR(VLOOKUP($A189,'Provider Level Data'!$B$19:$AB$259,N$1,FALSE),0)*$F189</f>
        <v>0.0915</v>
      </c>
    </row>
    <row r="190" spans="1:14" ht="12.75">
      <c r="A190" s="35" t="s">
        <v>272</v>
      </c>
      <c r="B190" s="35" t="s">
        <v>291</v>
      </c>
      <c r="C190" s="35" t="s">
        <v>467</v>
      </c>
      <c r="D190" s="35" t="s">
        <v>48</v>
      </c>
      <c r="E190" s="35" t="s">
        <v>528</v>
      </c>
      <c r="F190" s="69">
        <v>0.629</v>
      </c>
      <c r="G190" s="52">
        <f>_xlfn.IFERROR(VLOOKUP($A190,'Provider Level Data'!$B$19:$AB$259,G$1,FALSE),0)*$F190</f>
        <v>0</v>
      </c>
      <c r="H190" s="52">
        <f>_xlfn.IFERROR(VLOOKUP($A190,'Provider Level Data'!$B$19:$AB$259,H$1,FALSE),0)*$F190</f>
        <v>0</v>
      </c>
      <c r="I190" s="52">
        <f>_xlfn.IFERROR(VLOOKUP($A190,'Provider Level Data'!$B$19:$AB$259,I$1,FALSE),0)*$F190</f>
        <v>780.589</v>
      </c>
      <c r="J190" s="52">
        <f>_xlfn.IFERROR(VLOOKUP($A190,'Provider Level Data'!$B$19:$AB$259,J$1,FALSE),0)*$F190</f>
        <v>780.589</v>
      </c>
      <c r="K190" s="52">
        <f>_xlfn.IFERROR(VLOOKUP($A190,'Provider Level Data'!$B$19:$AB$259,K$1,FALSE),0)*$F190</f>
        <v>0</v>
      </c>
      <c r="L190" s="52">
        <f>_xlfn.IFERROR(VLOOKUP($A190,'Provider Level Data'!$B$19:$AB$259,L$1,FALSE),0)*$F190</f>
        <v>0</v>
      </c>
      <c r="M190" s="52">
        <f>_xlfn.IFERROR(VLOOKUP($A190,'Provider Level Data'!$B$19:$AB$259,M$1,FALSE),0)*$F190</f>
        <v>0.629</v>
      </c>
      <c r="N190" s="52">
        <f>_xlfn.IFERROR(VLOOKUP($A190,'Provider Level Data'!$B$19:$AB$259,N$1,FALSE),0)*$F190</f>
        <v>0.629</v>
      </c>
    </row>
    <row r="191" spans="1:14" ht="12.75">
      <c r="A191" s="35" t="s">
        <v>131</v>
      </c>
      <c r="B191" s="35" t="s">
        <v>291</v>
      </c>
      <c r="C191" s="35" t="s">
        <v>514</v>
      </c>
      <c r="D191" s="35" t="s">
        <v>131</v>
      </c>
      <c r="E191" s="35" t="s">
        <v>514</v>
      </c>
      <c r="F191" s="69">
        <v>1</v>
      </c>
      <c r="G191" s="52">
        <f>_xlfn.IFERROR(VLOOKUP($A191,'Provider Level Data'!$B$19:$AB$259,G$1,FALSE),0)*$F191</f>
        <v>10098</v>
      </c>
      <c r="H191" s="52">
        <f>_xlfn.IFERROR(VLOOKUP($A191,'Provider Level Data'!$B$19:$AB$259,H$1,FALSE),0)*$F191</f>
        <v>0</v>
      </c>
      <c r="I191" s="52">
        <f>_xlfn.IFERROR(VLOOKUP($A191,'Provider Level Data'!$B$19:$AB$259,I$1,FALSE),0)*$F191</f>
        <v>1577</v>
      </c>
      <c r="J191" s="52">
        <f>_xlfn.IFERROR(VLOOKUP($A191,'Provider Level Data'!$B$19:$AB$259,J$1,FALSE),0)*$F191</f>
        <v>11675</v>
      </c>
      <c r="K191" s="52">
        <f>_xlfn.IFERROR(VLOOKUP($A191,'Provider Level Data'!$B$19:$AB$259,K$1,FALSE),0)*$F191</f>
        <v>3417</v>
      </c>
      <c r="L191" s="52">
        <f>_xlfn.IFERROR(VLOOKUP($A191,'Provider Level Data'!$B$19:$AB$259,L$1,FALSE),0)*$F191</f>
        <v>0</v>
      </c>
      <c r="M191" s="52">
        <f>_xlfn.IFERROR(VLOOKUP($A191,'Provider Level Data'!$B$19:$AB$259,M$1,FALSE),0)*$F191</f>
        <v>3</v>
      </c>
      <c r="N191" s="52">
        <f>_xlfn.IFERROR(VLOOKUP($A191,'Provider Level Data'!$B$19:$AB$259,N$1,FALSE),0)*$F191</f>
        <v>3420</v>
      </c>
    </row>
    <row r="192" spans="1:14" ht="12.75">
      <c r="A192" s="35" t="s">
        <v>61</v>
      </c>
      <c r="B192" s="35" t="s">
        <v>291</v>
      </c>
      <c r="C192" s="35" t="s">
        <v>516</v>
      </c>
      <c r="D192" s="35" t="s">
        <v>61</v>
      </c>
      <c r="E192" s="35" t="s">
        <v>516</v>
      </c>
      <c r="F192" s="69">
        <v>1</v>
      </c>
      <c r="G192" s="52">
        <f>_xlfn.IFERROR(VLOOKUP($A192,'Provider Level Data'!$B$19:$AB$259,G$1,FALSE),0)*$F192</f>
        <v>4193</v>
      </c>
      <c r="H192" s="52">
        <f>_xlfn.IFERROR(VLOOKUP($A192,'Provider Level Data'!$B$19:$AB$259,H$1,FALSE),0)*$F192</f>
        <v>0</v>
      </c>
      <c r="I192" s="52">
        <f>_xlfn.IFERROR(VLOOKUP($A192,'Provider Level Data'!$B$19:$AB$259,I$1,FALSE),0)*$F192</f>
        <v>4413</v>
      </c>
      <c r="J192" s="52">
        <f>_xlfn.IFERROR(VLOOKUP($A192,'Provider Level Data'!$B$19:$AB$259,J$1,FALSE),0)*$F192</f>
        <v>8606</v>
      </c>
      <c r="K192" s="52">
        <f>_xlfn.IFERROR(VLOOKUP($A192,'Provider Level Data'!$B$19:$AB$259,K$1,FALSE),0)*$F192</f>
        <v>746</v>
      </c>
      <c r="L192" s="52">
        <f>_xlfn.IFERROR(VLOOKUP($A192,'Provider Level Data'!$B$19:$AB$259,L$1,FALSE),0)*$F192</f>
        <v>0</v>
      </c>
      <c r="M192" s="52">
        <f>_xlfn.IFERROR(VLOOKUP($A192,'Provider Level Data'!$B$19:$AB$259,M$1,FALSE),0)*$F192</f>
        <v>3</v>
      </c>
      <c r="N192" s="52">
        <f>_xlfn.IFERROR(VLOOKUP($A192,'Provider Level Data'!$B$19:$AB$259,N$1,FALSE),0)*$F192</f>
        <v>749</v>
      </c>
    </row>
    <row r="193" spans="1:14" ht="12.75">
      <c r="A193" s="35" t="s">
        <v>303</v>
      </c>
      <c r="B193" s="35" t="s">
        <v>291</v>
      </c>
      <c r="C193" s="35" t="s">
        <v>469</v>
      </c>
      <c r="D193" s="35" t="s">
        <v>778</v>
      </c>
      <c r="E193" s="35" t="s">
        <v>779</v>
      </c>
      <c r="F193" s="69">
        <v>1</v>
      </c>
      <c r="G193" s="52">
        <f>_xlfn.IFERROR(VLOOKUP($A193,'Provider Level Data'!$B$19:$AB$259,G$1,FALSE),0)*$F193</f>
        <v>0</v>
      </c>
      <c r="H193" s="52">
        <f>_xlfn.IFERROR(VLOOKUP($A193,'Provider Level Data'!$B$19:$AB$259,H$1,FALSE),0)*$F193</f>
        <v>0</v>
      </c>
      <c r="I193" s="52">
        <f>_xlfn.IFERROR(VLOOKUP($A193,'Provider Level Data'!$B$19:$AB$259,I$1,FALSE),0)*$F193</f>
        <v>5507</v>
      </c>
      <c r="J193" s="52">
        <f>_xlfn.IFERROR(VLOOKUP($A193,'Provider Level Data'!$B$19:$AB$259,J$1,FALSE),0)*$F193</f>
        <v>5507</v>
      </c>
      <c r="K193" s="52">
        <f>_xlfn.IFERROR(VLOOKUP($A193,'Provider Level Data'!$B$19:$AB$259,K$1,FALSE),0)*$F193</f>
        <v>0</v>
      </c>
      <c r="L193" s="52">
        <f>_xlfn.IFERROR(VLOOKUP($A193,'Provider Level Data'!$B$19:$AB$259,L$1,FALSE),0)*$F193</f>
        <v>0</v>
      </c>
      <c r="M193" s="52">
        <f>_xlfn.IFERROR(VLOOKUP($A193,'Provider Level Data'!$B$19:$AB$259,M$1,FALSE),0)*$F193</f>
        <v>7</v>
      </c>
      <c r="N193" s="52">
        <f>_xlfn.IFERROR(VLOOKUP($A193,'Provider Level Data'!$B$19:$AB$259,N$1,FALSE),0)*$F193</f>
        <v>7</v>
      </c>
    </row>
    <row r="194" spans="1:14" ht="12.75">
      <c r="A194" s="35" t="s">
        <v>171</v>
      </c>
      <c r="B194" s="35" t="s">
        <v>291</v>
      </c>
      <c r="C194" s="35" t="s">
        <v>480</v>
      </c>
      <c r="D194" s="35" t="s">
        <v>171</v>
      </c>
      <c r="E194" s="35" t="s">
        <v>480</v>
      </c>
      <c r="F194" s="69">
        <v>1</v>
      </c>
      <c r="G194" s="52">
        <f>_xlfn.IFERROR(VLOOKUP($A194,'Provider Level Data'!$B$19:$AB$259,G$1,FALSE),0)*$F194</f>
        <v>16492</v>
      </c>
      <c r="H194" s="52">
        <f>_xlfn.IFERROR(VLOOKUP($A194,'Provider Level Data'!$B$19:$AB$259,H$1,FALSE),0)*$F194</f>
        <v>0</v>
      </c>
      <c r="I194" s="52">
        <f>_xlfn.IFERROR(VLOOKUP($A194,'Provider Level Data'!$B$19:$AB$259,I$1,FALSE),0)*$F194</f>
        <v>3269</v>
      </c>
      <c r="J194" s="52">
        <f>_xlfn.IFERROR(VLOOKUP($A194,'Provider Level Data'!$B$19:$AB$259,J$1,FALSE),0)*$F194</f>
        <v>19761</v>
      </c>
      <c r="K194" s="52">
        <f>_xlfn.IFERROR(VLOOKUP($A194,'Provider Level Data'!$B$19:$AB$259,K$1,FALSE),0)*$F194</f>
        <v>5130</v>
      </c>
      <c r="L194" s="52">
        <f>_xlfn.IFERROR(VLOOKUP($A194,'Provider Level Data'!$B$19:$AB$259,L$1,FALSE),0)*$F194</f>
        <v>0</v>
      </c>
      <c r="M194" s="52">
        <f>_xlfn.IFERROR(VLOOKUP($A194,'Provider Level Data'!$B$19:$AB$259,M$1,FALSE),0)*$F194</f>
        <v>25</v>
      </c>
      <c r="N194" s="52">
        <f>_xlfn.IFERROR(VLOOKUP($A194,'Provider Level Data'!$B$19:$AB$259,N$1,FALSE),0)*$F194</f>
        <v>5155</v>
      </c>
    </row>
    <row r="195" spans="1:14" ht="12.75">
      <c r="A195" s="35" t="s">
        <v>189</v>
      </c>
      <c r="B195" s="35" t="s">
        <v>291</v>
      </c>
      <c r="C195" s="35" t="s">
        <v>519</v>
      </c>
      <c r="D195" s="35" t="s">
        <v>189</v>
      </c>
      <c r="E195" s="35" t="s">
        <v>519</v>
      </c>
      <c r="F195" s="69">
        <v>1</v>
      </c>
      <c r="G195" s="52">
        <f>_xlfn.IFERROR(VLOOKUP($A195,'Provider Level Data'!$B$19:$AB$259,G$1,FALSE),0)*$F195</f>
        <v>9409</v>
      </c>
      <c r="H195" s="52">
        <f>_xlfn.IFERROR(VLOOKUP($A195,'Provider Level Data'!$B$19:$AB$259,H$1,FALSE),0)*$F195</f>
        <v>0</v>
      </c>
      <c r="I195" s="52">
        <f>_xlfn.IFERROR(VLOOKUP($A195,'Provider Level Data'!$B$19:$AB$259,I$1,FALSE),0)*$F195</f>
        <v>2038</v>
      </c>
      <c r="J195" s="52">
        <f>_xlfn.IFERROR(VLOOKUP($A195,'Provider Level Data'!$B$19:$AB$259,J$1,FALSE),0)*$F195</f>
        <v>11447</v>
      </c>
      <c r="K195" s="52">
        <f>_xlfn.IFERROR(VLOOKUP($A195,'Provider Level Data'!$B$19:$AB$259,K$1,FALSE),0)*$F195</f>
        <v>2523</v>
      </c>
      <c r="L195" s="52">
        <f>_xlfn.IFERROR(VLOOKUP($A195,'Provider Level Data'!$B$19:$AB$259,L$1,FALSE),0)*$F195</f>
        <v>0</v>
      </c>
      <c r="M195" s="52">
        <f>_xlfn.IFERROR(VLOOKUP($A195,'Provider Level Data'!$B$19:$AB$259,M$1,FALSE),0)*$F195</f>
        <v>0</v>
      </c>
      <c r="N195" s="52">
        <f>_xlfn.IFERROR(VLOOKUP($A195,'Provider Level Data'!$B$19:$AB$259,N$1,FALSE),0)*$F195</f>
        <v>2523</v>
      </c>
    </row>
    <row r="196" spans="1:14" ht="12.75">
      <c r="A196" s="35" t="s">
        <v>552</v>
      </c>
      <c r="B196" s="35" t="s">
        <v>291</v>
      </c>
      <c r="C196" s="35" t="s">
        <v>553</v>
      </c>
      <c r="D196" s="35" t="s">
        <v>189</v>
      </c>
      <c r="E196" s="35" t="s">
        <v>519</v>
      </c>
      <c r="F196" s="69">
        <v>1</v>
      </c>
      <c r="G196" s="52">
        <f>_xlfn.IFERROR(VLOOKUP($A196,'Provider Level Data'!$B$19:$AB$259,G$1,FALSE),0)*$F196</f>
        <v>0</v>
      </c>
      <c r="H196" s="52">
        <f>_xlfn.IFERROR(VLOOKUP($A196,'Provider Level Data'!$B$19:$AB$259,H$1,FALSE),0)*$F196</f>
        <v>0</v>
      </c>
      <c r="I196" s="52">
        <f>_xlfn.IFERROR(VLOOKUP($A196,'Provider Level Data'!$B$19:$AB$259,I$1,FALSE),0)*$F196</f>
        <v>1803</v>
      </c>
      <c r="J196" s="52">
        <f>_xlfn.IFERROR(VLOOKUP($A196,'Provider Level Data'!$B$19:$AB$259,J$1,FALSE),0)*$F196</f>
        <v>1803</v>
      </c>
      <c r="K196" s="52">
        <f>_xlfn.IFERROR(VLOOKUP($A196,'Provider Level Data'!$B$19:$AB$259,K$1,FALSE),0)*$F196</f>
        <v>0</v>
      </c>
      <c r="L196" s="52">
        <f>_xlfn.IFERROR(VLOOKUP($A196,'Provider Level Data'!$B$19:$AB$259,L$1,FALSE),0)*$F196</f>
        <v>0</v>
      </c>
      <c r="M196" s="52">
        <f>_xlfn.IFERROR(VLOOKUP($A196,'Provider Level Data'!$B$19:$AB$259,M$1,FALSE),0)*$F196</f>
        <v>0</v>
      </c>
      <c r="N196" s="52">
        <f>_xlfn.IFERROR(VLOOKUP($A196,'Provider Level Data'!$B$19:$AB$259,N$1,FALSE),0)*$F196</f>
        <v>0</v>
      </c>
    </row>
    <row r="197" spans="1:14" ht="12.75">
      <c r="A197" s="35" t="s">
        <v>274</v>
      </c>
      <c r="B197" s="35" t="s">
        <v>291</v>
      </c>
      <c r="C197" s="35" t="s">
        <v>470</v>
      </c>
      <c r="D197" s="35" t="s">
        <v>100</v>
      </c>
      <c r="E197" s="35" t="s">
        <v>471</v>
      </c>
      <c r="F197" s="69">
        <v>1</v>
      </c>
      <c r="G197" s="52">
        <f>_xlfn.IFERROR(VLOOKUP($A197,'Provider Level Data'!$B$19:$AB$259,G$1,FALSE),0)*$F197</f>
        <v>0</v>
      </c>
      <c r="H197" s="52">
        <f>_xlfn.IFERROR(VLOOKUP($A197,'Provider Level Data'!$B$19:$AB$259,H$1,FALSE),0)*$F197</f>
        <v>0</v>
      </c>
      <c r="I197" s="52">
        <f>_xlfn.IFERROR(VLOOKUP($A197,'Provider Level Data'!$B$19:$AB$259,I$1,FALSE),0)*$F197</f>
        <v>1095</v>
      </c>
      <c r="J197" s="52">
        <f>_xlfn.IFERROR(VLOOKUP($A197,'Provider Level Data'!$B$19:$AB$259,J$1,FALSE),0)*$F197</f>
        <v>1095</v>
      </c>
      <c r="K197" s="52">
        <f>_xlfn.IFERROR(VLOOKUP($A197,'Provider Level Data'!$B$19:$AB$259,K$1,FALSE),0)*$F197</f>
        <v>0</v>
      </c>
      <c r="L197" s="52">
        <f>_xlfn.IFERROR(VLOOKUP($A197,'Provider Level Data'!$B$19:$AB$259,L$1,FALSE),0)*$F197</f>
        <v>0</v>
      </c>
      <c r="M197" s="52">
        <f>_xlfn.IFERROR(VLOOKUP($A197,'Provider Level Data'!$B$19:$AB$259,M$1,FALSE),0)*$F197</f>
        <v>0</v>
      </c>
      <c r="N197" s="52">
        <f>_xlfn.IFERROR(VLOOKUP($A197,'Provider Level Data'!$B$19:$AB$259,N$1,FALSE),0)*$F197</f>
        <v>0</v>
      </c>
    </row>
    <row r="198" spans="1:14" ht="12.75">
      <c r="A198" s="35" t="s">
        <v>568</v>
      </c>
      <c r="B198" s="35" t="s">
        <v>291</v>
      </c>
      <c r="C198" s="35" t="s">
        <v>567</v>
      </c>
      <c r="D198" s="35" t="s">
        <v>164</v>
      </c>
      <c r="E198" s="35" t="s">
        <v>479</v>
      </c>
      <c r="F198" s="69">
        <v>1</v>
      </c>
      <c r="G198" s="52">
        <f>_xlfn.IFERROR(VLOOKUP($A198,'Provider Level Data'!$B$19:$AB$259,G$1,FALSE),0)*$F198</f>
        <v>0</v>
      </c>
      <c r="H198" s="52">
        <f>_xlfn.IFERROR(VLOOKUP($A198,'Provider Level Data'!$B$19:$AB$259,H$1,FALSE),0)*$F198</f>
        <v>0</v>
      </c>
      <c r="I198" s="52">
        <f>_xlfn.IFERROR(VLOOKUP($A198,'Provider Level Data'!$B$19:$AB$259,I$1,FALSE),0)*$F198</f>
        <v>1475</v>
      </c>
      <c r="J198" s="52">
        <f>_xlfn.IFERROR(VLOOKUP($A198,'Provider Level Data'!$B$19:$AB$259,J$1,FALSE),0)*$F198</f>
        <v>1475</v>
      </c>
      <c r="K198" s="52">
        <f>_xlfn.IFERROR(VLOOKUP($A198,'Provider Level Data'!$B$19:$AB$259,K$1,FALSE),0)*$F198</f>
        <v>0</v>
      </c>
      <c r="L198" s="52">
        <f>_xlfn.IFERROR(VLOOKUP($A198,'Provider Level Data'!$B$19:$AB$259,L$1,FALSE),0)*$F198</f>
        <v>0</v>
      </c>
      <c r="M198" s="52">
        <f>_xlfn.IFERROR(VLOOKUP($A198,'Provider Level Data'!$B$19:$AB$259,M$1,FALSE),0)*$F198</f>
        <v>0</v>
      </c>
      <c r="N198" s="52">
        <f>_xlfn.IFERROR(VLOOKUP($A198,'Provider Level Data'!$B$19:$AB$259,N$1,FALSE),0)*$F198</f>
        <v>0</v>
      </c>
    </row>
    <row r="199" spans="1:14" ht="12.75">
      <c r="A199" s="35" t="s">
        <v>83</v>
      </c>
      <c r="B199" s="35" t="s">
        <v>291</v>
      </c>
      <c r="C199" s="35" t="s">
        <v>463</v>
      </c>
      <c r="D199" s="35" t="s">
        <v>83</v>
      </c>
      <c r="E199" s="35" t="s">
        <v>463</v>
      </c>
      <c r="F199" s="69">
        <v>1</v>
      </c>
      <c r="G199" s="52">
        <f>_xlfn.IFERROR(VLOOKUP($A199,'Provider Level Data'!$B$19:$AB$259,G$1,FALSE),0)*$F199</f>
        <v>20803</v>
      </c>
      <c r="H199" s="52">
        <f>_xlfn.IFERROR(VLOOKUP($A199,'Provider Level Data'!$B$19:$AB$259,H$1,FALSE),0)*$F199</f>
        <v>0</v>
      </c>
      <c r="I199" s="52">
        <f>_xlfn.IFERROR(VLOOKUP($A199,'Provider Level Data'!$B$19:$AB$259,I$1,FALSE),0)*$F199</f>
        <v>0</v>
      </c>
      <c r="J199" s="52">
        <f>_xlfn.IFERROR(VLOOKUP($A199,'Provider Level Data'!$B$19:$AB$259,J$1,FALSE),0)*$F199</f>
        <v>20803</v>
      </c>
      <c r="K199" s="52" t="e">
        <f>_xlfn.IFERROR(VLOOKUP($A199,'Provider Level Data'!$B$19:$AB$259,K$1,FALSE),0)*$F199</f>
        <v>#VALUE!</v>
      </c>
      <c r="L199" s="52" t="e">
        <f>_xlfn.IFERROR(VLOOKUP($A199,'Provider Level Data'!$B$19:$AB$259,L$1,FALSE),0)*$F199</f>
        <v>#VALUE!</v>
      </c>
      <c r="M199" s="52" t="e">
        <f>_xlfn.IFERROR(VLOOKUP($A199,'Provider Level Data'!$B$19:$AB$259,M$1,FALSE),0)*$F199</f>
        <v>#VALUE!</v>
      </c>
      <c r="N199" s="52" t="e">
        <f>_xlfn.IFERROR(VLOOKUP($A199,'Provider Level Data'!$B$19:$AB$259,N$1,FALSE),0)*$F199</f>
        <v>#VALUE!</v>
      </c>
    </row>
    <row r="200" spans="1:14" ht="12.75">
      <c r="A200" s="35" t="s">
        <v>782</v>
      </c>
      <c r="B200" s="35" t="s">
        <v>291</v>
      </c>
      <c r="C200" s="35" t="s">
        <v>783</v>
      </c>
      <c r="D200" s="35" t="s">
        <v>159</v>
      </c>
      <c r="E200" s="35" t="s">
        <v>473</v>
      </c>
      <c r="F200" s="69">
        <v>1</v>
      </c>
      <c r="G200" s="52">
        <f>_xlfn.IFERROR(VLOOKUP($A200,'Provider Level Data'!$B$19:$AB$259,G$1,FALSE),0)*$F200</f>
        <v>0</v>
      </c>
      <c r="H200" s="52">
        <f>_xlfn.IFERROR(VLOOKUP($A200,'Provider Level Data'!$B$19:$AB$259,H$1,FALSE),0)*$F200</f>
        <v>0</v>
      </c>
      <c r="I200" s="52">
        <f>_xlfn.IFERROR(VLOOKUP($A200,'Provider Level Data'!$B$19:$AB$259,I$1,FALSE),0)*$F200</f>
        <v>5819</v>
      </c>
      <c r="J200" s="52">
        <f>_xlfn.IFERROR(VLOOKUP($A200,'Provider Level Data'!$B$19:$AB$259,J$1,FALSE),0)*$F200</f>
        <v>5819</v>
      </c>
      <c r="K200" s="52">
        <f>_xlfn.IFERROR(VLOOKUP($A200,'Provider Level Data'!$B$19:$AB$259,K$1,FALSE),0)*$F200</f>
        <v>0</v>
      </c>
      <c r="L200" s="52">
        <f>_xlfn.IFERROR(VLOOKUP($A200,'Provider Level Data'!$B$19:$AB$259,L$1,FALSE),0)*$F200</f>
        <v>0</v>
      </c>
      <c r="M200" s="52">
        <f>_xlfn.IFERROR(VLOOKUP($A200,'Provider Level Data'!$B$19:$AB$259,M$1,FALSE),0)*$F200</f>
        <v>30</v>
      </c>
      <c r="N200" s="52">
        <f>_xlfn.IFERROR(VLOOKUP($A200,'Provider Level Data'!$B$19:$AB$259,N$1,FALSE),0)*$F200</f>
        <v>30</v>
      </c>
    </row>
    <row r="201" spans="1:14" ht="12.75">
      <c r="A201" s="35" t="s">
        <v>159</v>
      </c>
      <c r="B201" s="35" t="s">
        <v>291</v>
      </c>
      <c r="C201" s="35" t="s">
        <v>473</v>
      </c>
      <c r="D201" s="35" t="s">
        <v>159</v>
      </c>
      <c r="E201" s="35" t="s">
        <v>473</v>
      </c>
      <c r="F201" s="69">
        <v>1</v>
      </c>
      <c r="G201" s="52">
        <f>_xlfn.IFERROR(VLOOKUP($A201,'Provider Level Data'!$B$19:$AB$259,G$1,FALSE),0)*$F201</f>
        <v>13287</v>
      </c>
      <c r="H201" s="52">
        <f>_xlfn.IFERROR(VLOOKUP($A201,'Provider Level Data'!$B$19:$AB$259,H$1,FALSE),0)*$F201</f>
        <v>0</v>
      </c>
      <c r="I201" s="52">
        <f>_xlfn.IFERROR(VLOOKUP($A201,'Provider Level Data'!$B$19:$AB$259,I$1,FALSE),0)*$F201</f>
        <v>0</v>
      </c>
      <c r="J201" s="52">
        <f>_xlfn.IFERROR(VLOOKUP($A201,'Provider Level Data'!$B$19:$AB$259,J$1,FALSE),0)*$F201</f>
        <v>13287</v>
      </c>
      <c r="K201" s="52">
        <f>_xlfn.IFERROR(VLOOKUP($A201,'Provider Level Data'!$B$19:$AB$259,K$1,FALSE),0)*$F201</f>
        <v>3600</v>
      </c>
      <c r="L201" s="52">
        <f>_xlfn.IFERROR(VLOOKUP($A201,'Provider Level Data'!$B$19:$AB$259,L$1,FALSE),0)*$F201</f>
        <v>0</v>
      </c>
      <c r="M201" s="52">
        <f>_xlfn.IFERROR(VLOOKUP($A201,'Provider Level Data'!$B$19:$AB$259,M$1,FALSE),0)*$F201</f>
        <v>0</v>
      </c>
      <c r="N201" s="52">
        <f>_xlfn.IFERROR(VLOOKUP($A201,'Provider Level Data'!$B$19:$AB$259,N$1,FALSE),0)*$F201</f>
        <v>3600</v>
      </c>
    </row>
    <row r="202" spans="1:14" ht="12.75">
      <c r="A202" s="35" t="s">
        <v>129</v>
      </c>
      <c r="B202" s="35" t="s">
        <v>291</v>
      </c>
      <c r="C202" s="35" t="s">
        <v>521</v>
      </c>
      <c r="D202" s="35" t="s">
        <v>129</v>
      </c>
      <c r="E202" s="35" t="s">
        <v>521</v>
      </c>
      <c r="F202" s="69">
        <v>1</v>
      </c>
      <c r="G202" s="52">
        <f>_xlfn.IFERROR(VLOOKUP($A202,'Provider Level Data'!$B$19:$AB$259,G$1,FALSE),0)*$F202</f>
        <v>5893</v>
      </c>
      <c r="H202" s="52">
        <f>_xlfn.IFERROR(VLOOKUP($A202,'Provider Level Data'!$B$19:$AB$259,H$1,FALSE),0)*$F202</f>
        <v>0</v>
      </c>
      <c r="I202" s="52">
        <f>_xlfn.IFERROR(VLOOKUP($A202,'Provider Level Data'!$B$19:$AB$259,I$1,FALSE),0)*$F202</f>
        <v>5880</v>
      </c>
      <c r="J202" s="52">
        <f>_xlfn.IFERROR(VLOOKUP($A202,'Provider Level Data'!$B$19:$AB$259,J$1,FALSE),0)*$F202</f>
        <v>11773</v>
      </c>
      <c r="K202" s="52">
        <f>_xlfn.IFERROR(VLOOKUP($A202,'Provider Level Data'!$B$19:$AB$259,K$1,FALSE),0)*$F202</f>
        <v>2733</v>
      </c>
      <c r="L202" s="52">
        <f>_xlfn.IFERROR(VLOOKUP($A202,'Provider Level Data'!$B$19:$AB$259,L$1,FALSE),0)*$F202</f>
        <v>0</v>
      </c>
      <c r="M202" s="52">
        <f>_xlfn.IFERROR(VLOOKUP($A202,'Provider Level Data'!$B$19:$AB$259,M$1,FALSE),0)*$F202</f>
        <v>443</v>
      </c>
      <c r="N202" s="52">
        <f>_xlfn.IFERROR(VLOOKUP($A202,'Provider Level Data'!$B$19:$AB$259,N$1,FALSE),0)*$F202</f>
        <v>3176</v>
      </c>
    </row>
    <row r="203" spans="1:14" ht="12.75">
      <c r="A203" s="35" t="s">
        <v>130</v>
      </c>
      <c r="B203" s="35" t="s">
        <v>291</v>
      </c>
      <c r="C203" s="35" t="s">
        <v>461</v>
      </c>
      <c r="D203" s="35" t="s">
        <v>130</v>
      </c>
      <c r="E203" s="35" t="s">
        <v>461</v>
      </c>
      <c r="F203" s="69">
        <v>1</v>
      </c>
      <c r="G203" s="52">
        <f>_xlfn.IFERROR(VLOOKUP($A203,'Provider Level Data'!$B$19:$AB$259,G$1,FALSE),0)*$F203</f>
        <v>10343</v>
      </c>
      <c r="H203" s="52">
        <f>_xlfn.IFERROR(VLOOKUP($A203,'Provider Level Data'!$B$19:$AB$259,H$1,FALSE),0)*$F203</f>
        <v>0</v>
      </c>
      <c r="I203" s="52">
        <f>_xlfn.IFERROR(VLOOKUP($A203,'Provider Level Data'!$B$19:$AB$259,I$1,FALSE),0)*$F203</f>
        <v>812</v>
      </c>
      <c r="J203" s="52">
        <f>_xlfn.IFERROR(VLOOKUP($A203,'Provider Level Data'!$B$19:$AB$259,J$1,FALSE),0)*$F203</f>
        <v>11155</v>
      </c>
      <c r="K203" s="52">
        <f>_xlfn.IFERROR(VLOOKUP($A203,'Provider Level Data'!$B$19:$AB$259,K$1,FALSE),0)*$F203</f>
        <v>2678</v>
      </c>
      <c r="L203" s="52">
        <f>_xlfn.IFERROR(VLOOKUP($A203,'Provider Level Data'!$B$19:$AB$259,L$1,FALSE),0)*$F203</f>
        <v>0</v>
      </c>
      <c r="M203" s="52">
        <f>_xlfn.IFERROR(VLOOKUP($A203,'Provider Level Data'!$B$19:$AB$259,M$1,FALSE),0)*$F203</f>
        <v>1</v>
      </c>
      <c r="N203" s="52">
        <f>_xlfn.IFERROR(VLOOKUP($A203,'Provider Level Data'!$B$19:$AB$259,N$1,FALSE),0)*$F203</f>
        <v>2679</v>
      </c>
    </row>
    <row r="204" spans="1:14" ht="12.75">
      <c r="A204" s="35" t="s">
        <v>234</v>
      </c>
      <c r="B204" s="35" t="s">
        <v>291</v>
      </c>
      <c r="C204" s="35" t="s">
        <v>475</v>
      </c>
      <c r="D204" s="35" t="s">
        <v>47</v>
      </c>
      <c r="E204" s="35" t="s">
        <v>476</v>
      </c>
      <c r="F204" s="69">
        <v>1</v>
      </c>
      <c r="G204" s="52">
        <f>_xlfn.IFERROR(VLOOKUP($A204,'Provider Level Data'!$B$19:$AB$259,G$1,FALSE),0)*$F204</f>
        <v>0</v>
      </c>
      <c r="H204" s="52">
        <f>_xlfn.IFERROR(VLOOKUP($A204,'Provider Level Data'!$B$19:$AB$259,H$1,FALSE),0)*$F204</f>
        <v>0</v>
      </c>
      <c r="I204" s="52">
        <f>_xlfn.IFERROR(VLOOKUP($A204,'Provider Level Data'!$B$19:$AB$259,I$1,FALSE),0)*$F204</f>
        <v>466</v>
      </c>
      <c r="J204" s="52">
        <f>_xlfn.IFERROR(VLOOKUP($A204,'Provider Level Data'!$B$19:$AB$259,J$1,FALSE),0)*$F204</f>
        <v>466</v>
      </c>
      <c r="K204" s="52">
        <f>_xlfn.IFERROR(VLOOKUP($A204,'Provider Level Data'!$B$19:$AB$259,K$1,FALSE),0)*$F204</f>
        <v>0</v>
      </c>
      <c r="L204" s="52">
        <f>_xlfn.IFERROR(VLOOKUP($A204,'Provider Level Data'!$B$19:$AB$259,L$1,FALSE),0)*$F204</f>
        <v>0</v>
      </c>
      <c r="M204" s="52">
        <f>_xlfn.IFERROR(VLOOKUP($A204,'Provider Level Data'!$B$19:$AB$259,M$1,FALSE),0)*$F204</f>
        <v>3</v>
      </c>
      <c r="N204" s="52">
        <f>_xlfn.IFERROR(VLOOKUP($A204,'Provider Level Data'!$B$19:$AB$259,N$1,FALSE),0)*$F204</f>
        <v>3</v>
      </c>
    </row>
    <row r="205" spans="1:14" ht="12.75">
      <c r="A205" s="35" t="s">
        <v>555</v>
      </c>
      <c r="B205" s="35" t="s">
        <v>291</v>
      </c>
      <c r="C205" s="35" t="s">
        <v>554</v>
      </c>
      <c r="D205" s="35" t="s">
        <v>189</v>
      </c>
      <c r="E205" s="35" t="s">
        <v>519</v>
      </c>
      <c r="F205" s="69">
        <v>1</v>
      </c>
      <c r="G205" s="52">
        <f>_xlfn.IFERROR(VLOOKUP($A205,'Provider Level Data'!$B$19:$AB$259,G$1,FALSE),0)*$F205</f>
        <v>0</v>
      </c>
      <c r="H205" s="52">
        <f>_xlfn.IFERROR(VLOOKUP($A205,'Provider Level Data'!$B$19:$AB$259,H$1,FALSE),0)*$F205</f>
        <v>0</v>
      </c>
      <c r="I205" s="52">
        <f>_xlfn.IFERROR(VLOOKUP($A205,'Provider Level Data'!$B$19:$AB$259,I$1,FALSE),0)*$F205</f>
        <v>1830</v>
      </c>
      <c r="J205" s="52">
        <f>_xlfn.IFERROR(VLOOKUP($A205,'Provider Level Data'!$B$19:$AB$259,J$1,FALSE),0)*$F205</f>
        <v>1830</v>
      </c>
      <c r="K205" s="52">
        <f>_xlfn.IFERROR(VLOOKUP($A205,'Provider Level Data'!$B$19:$AB$259,K$1,FALSE),0)*$F205</f>
        <v>0</v>
      </c>
      <c r="L205" s="52">
        <f>_xlfn.IFERROR(VLOOKUP($A205,'Provider Level Data'!$B$19:$AB$259,L$1,FALSE),0)*$F205</f>
        <v>0</v>
      </c>
      <c r="M205" s="52">
        <f>_xlfn.IFERROR(VLOOKUP($A205,'Provider Level Data'!$B$19:$AB$259,M$1,FALSE),0)*$F205</f>
        <v>0</v>
      </c>
      <c r="N205" s="52">
        <f>_xlfn.IFERROR(VLOOKUP($A205,'Provider Level Data'!$B$19:$AB$259,N$1,FALSE),0)*$F205</f>
        <v>0</v>
      </c>
    </row>
    <row r="206" spans="1:14" ht="12.75">
      <c r="A206" s="35" t="s">
        <v>45</v>
      </c>
      <c r="B206" s="35" t="s">
        <v>291</v>
      </c>
      <c r="C206" s="35" t="s">
        <v>522</v>
      </c>
      <c r="D206" s="35" t="s">
        <v>45</v>
      </c>
      <c r="E206" s="35" t="s">
        <v>522</v>
      </c>
      <c r="F206" s="69">
        <v>1</v>
      </c>
      <c r="G206" s="52">
        <f>_xlfn.IFERROR(VLOOKUP($A206,'Provider Level Data'!$B$19:$AB$259,G$1,FALSE),0)*$F206</f>
        <v>2439</v>
      </c>
      <c r="H206" s="52">
        <f>_xlfn.IFERROR(VLOOKUP($A206,'Provider Level Data'!$B$19:$AB$259,H$1,FALSE),0)*$F206</f>
        <v>0</v>
      </c>
      <c r="I206" s="52">
        <f>_xlfn.IFERROR(VLOOKUP($A206,'Provider Level Data'!$B$19:$AB$259,I$1,FALSE),0)*$F206</f>
        <v>2594</v>
      </c>
      <c r="J206" s="52">
        <f>_xlfn.IFERROR(VLOOKUP($A206,'Provider Level Data'!$B$19:$AB$259,J$1,FALSE),0)*$F206</f>
        <v>5033</v>
      </c>
      <c r="K206" s="52">
        <f>_xlfn.IFERROR(VLOOKUP($A206,'Provider Level Data'!$B$19:$AB$259,K$1,FALSE),0)*$F206</f>
        <v>1269</v>
      </c>
      <c r="L206" s="52">
        <f>_xlfn.IFERROR(VLOOKUP($A206,'Provider Level Data'!$B$19:$AB$259,L$1,FALSE),0)*$F206</f>
        <v>0</v>
      </c>
      <c r="M206" s="52">
        <f>_xlfn.IFERROR(VLOOKUP($A206,'Provider Level Data'!$B$19:$AB$259,M$1,FALSE),0)*$F206</f>
        <v>0</v>
      </c>
      <c r="N206" s="52">
        <f>_xlfn.IFERROR(VLOOKUP($A206,'Provider Level Data'!$B$19:$AB$259,N$1,FALSE),0)*$F206</f>
        <v>1269</v>
      </c>
    </row>
    <row r="207" spans="1:14" ht="12.75">
      <c r="A207" s="35" t="s">
        <v>211</v>
      </c>
      <c r="B207" s="35" t="s">
        <v>291</v>
      </c>
      <c r="C207" s="35" t="s">
        <v>478</v>
      </c>
      <c r="D207" s="35" t="s">
        <v>171</v>
      </c>
      <c r="E207" s="35" t="s">
        <v>480</v>
      </c>
      <c r="F207" s="69">
        <v>0.5369435934402595</v>
      </c>
      <c r="G207" s="52">
        <f>_xlfn.IFERROR(VLOOKUP($A207,'Provider Level Data'!$B$19:$AB$259,G$1,FALSE),0)*$F207</f>
        <v>0</v>
      </c>
      <c r="H207" s="52">
        <f>_xlfn.IFERROR(VLOOKUP($A207,'Provider Level Data'!$B$19:$AB$259,H$1,FALSE),0)*$F207</f>
        <v>0</v>
      </c>
      <c r="I207" s="52">
        <f>_xlfn.IFERROR(VLOOKUP($A207,'Provider Level Data'!$B$19:$AB$259,I$1,FALSE),0)*$F207</f>
        <v>3172.799693638494</v>
      </c>
      <c r="J207" s="52">
        <f>_xlfn.IFERROR(VLOOKUP($A207,'Provider Level Data'!$B$19:$AB$259,J$1,FALSE),0)*$F207</f>
        <v>3172.799693638494</v>
      </c>
      <c r="K207" s="52">
        <f>_xlfn.IFERROR(VLOOKUP($A207,'Provider Level Data'!$B$19:$AB$259,K$1,FALSE),0)*$F207</f>
        <v>0</v>
      </c>
      <c r="L207" s="52">
        <f>_xlfn.IFERROR(VLOOKUP($A207,'Provider Level Data'!$B$19:$AB$259,L$1,FALSE),0)*$F207</f>
        <v>0</v>
      </c>
      <c r="M207" s="52">
        <f>_xlfn.IFERROR(VLOOKUP($A207,'Provider Level Data'!$B$19:$AB$259,M$1,FALSE),0)*$F207</f>
        <v>9.664984681924672</v>
      </c>
      <c r="N207" s="52">
        <f>_xlfn.IFERROR(VLOOKUP($A207,'Provider Level Data'!$B$19:$AB$259,N$1,FALSE),0)*$F207</f>
        <v>9.664984681924672</v>
      </c>
    </row>
    <row r="208" spans="1:14" ht="12.75">
      <c r="A208" s="35" t="s">
        <v>211</v>
      </c>
      <c r="B208" s="35" t="s">
        <v>291</v>
      </c>
      <c r="C208" s="35" t="s">
        <v>478</v>
      </c>
      <c r="D208" s="35" t="s">
        <v>141</v>
      </c>
      <c r="E208" s="35" t="s">
        <v>481</v>
      </c>
      <c r="F208" s="69">
        <v>0.4630564065597405</v>
      </c>
      <c r="G208" s="52">
        <f>_xlfn.IFERROR(VLOOKUP($A208,'Provider Level Data'!$B$19:$AB$259,G$1,FALSE),0)*$F208</f>
        <v>0</v>
      </c>
      <c r="H208" s="52">
        <f>_xlfn.IFERROR(VLOOKUP($A208,'Provider Level Data'!$B$19:$AB$259,H$1,FALSE),0)*$F208</f>
        <v>0</v>
      </c>
      <c r="I208" s="52">
        <f>_xlfn.IFERROR(VLOOKUP($A208,'Provider Level Data'!$B$19:$AB$259,I$1,FALSE),0)*$F208</f>
        <v>2736.2003063615066</v>
      </c>
      <c r="J208" s="52">
        <f>_xlfn.IFERROR(VLOOKUP($A208,'Provider Level Data'!$B$19:$AB$259,J$1,FALSE),0)*$F208</f>
        <v>2736.2003063615066</v>
      </c>
      <c r="K208" s="52">
        <f>_xlfn.IFERROR(VLOOKUP($A208,'Provider Level Data'!$B$19:$AB$259,K$1,FALSE),0)*$F208</f>
        <v>0</v>
      </c>
      <c r="L208" s="52">
        <f>_xlfn.IFERROR(VLOOKUP($A208,'Provider Level Data'!$B$19:$AB$259,L$1,FALSE),0)*$F208</f>
        <v>0</v>
      </c>
      <c r="M208" s="52">
        <f>_xlfn.IFERROR(VLOOKUP($A208,'Provider Level Data'!$B$19:$AB$259,M$1,FALSE),0)*$F208</f>
        <v>8.33501531807533</v>
      </c>
      <c r="N208" s="52">
        <f>_xlfn.IFERROR(VLOOKUP($A208,'Provider Level Data'!$B$19:$AB$259,N$1,FALSE),0)*$F208</f>
        <v>8.33501531807533</v>
      </c>
    </row>
    <row r="209" spans="1:14" ht="12.75">
      <c r="A209" s="35" t="s">
        <v>180</v>
      </c>
      <c r="B209" s="35" t="s">
        <v>291</v>
      </c>
      <c r="C209" s="35" t="s">
        <v>509</v>
      </c>
      <c r="D209" s="35" t="s">
        <v>180</v>
      </c>
      <c r="E209" s="35" t="s">
        <v>509</v>
      </c>
      <c r="F209" s="69">
        <v>1</v>
      </c>
      <c r="G209" s="52">
        <f>_xlfn.IFERROR(VLOOKUP($A209,'Provider Level Data'!$B$19:$AB$259,G$1,FALSE),0)*$F209</f>
        <v>14560</v>
      </c>
      <c r="H209" s="52">
        <f>_xlfn.IFERROR(VLOOKUP($A209,'Provider Level Data'!$B$19:$AB$259,H$1,FALSE),0)*$F209</f>
        <v>0</v>
      </c>
      <c r="I209" s="52">
        <f>_xlfn.IFERROR(VLOOKUP($A209,'Provider Level Data'!$B$19:$AB$259,I$1,FALSE),0)*$F209</f>
        <v>2963</v>
      </c>
      <c r="J209" s="52">
        <f>_xlfn.IFERROR(VLOOKUP($A209,'Provider Level Data'!$B$19:$AB$259,J$1,FALSE),0)*$F209</f>
        <v>17523</v>
      </c>
      <c r="K209" s="52">
        <f>_xlfn.IFERROR(VLOOKUP($A209,'Provider Level Data'!$B$19:$AB$259,K$1,FALSE),0)*$F209</f>
        <v>2601</v>
      </c>
      <c r="L209" s="52">
        <f>_xlfn.IFERROR(VLOOKUP($A209,'Provider Level Data'!$B$19:$AB$259,L$1,FALSE),0)*$F209</f>
        <v>0</v>
      </c>
      <c r="M209" s="52">
        <f>_xlfn.IFERROR(VLOOKUP($A209,'Provider Level Data'!$B$19:$AB$259,M$1,FALSE),0)*$F209</f>
        <v>19</v>
      </c>
      <c r="N209" s="52">
        <f>_xlfn.IFERROR(VLOOKUP($A209,'Provider Level Data'!$B$19:$AB$259,N$1,FALSE),0)*$F209</f>
        <v>2620</v>
      </c>
    </row>
    <row r="210" spans="1:14" ht="12.75">
      <c r="A210" s="35" t="s">
        <v>141</v>
      </c>
      <c r="B210" s="35" t="s">
        <v>291</v>
      </c>
      <c r="C210" s="35" t="s">
        <v>481</v>
      </c>
      <c r="D210" s="35" t="s">
        <v>141</v>
      </c>
      <c r="E210" s="35" t="s">
        <v>481</v>
      </c>
      <c r="F210" s="69">
        <v>1</v>
      </c>
      <c r="G210" s="52">
        <f>_xlfn.IFERROR(VLOOKUP($A210,'Provider Level Data'!$B$19:$AB$259,G$1,FALSE),0)*$F210</f>
        <v>8351</v>
      </c>
      <c r="H210" s="52">
        <f>_xlfn.IFERROR(VLOOKUP($A210,'Provider Level Data'!$B$19:$AB$259,H$1,FALSE),0)*$F210</f>
        <v>0</v>
      </c>
      <c r="I210" s="52">
        <f>_xlfn.IFERROR(VLOOKUP($A210,'Provider Level Data'!$B$19:$AB$259,I$1,FALSE),0)*$F210</f>
        <v>3813</v>
      </c>
      <c r="J210" s="52">
        <f>_xlfn.IFERROR(VLOOKUP($A210,'Provider Level Data'!$B$19:$AB$259,J$1,FALSE),0)*$F210</f>
        <v>12164</v>
      </c>
      <c r="K210" s="52">
        <f>_xlfn.IFERROR(VLOOKUP($A210,'Provider Level Data'!$B$19:$AB$259,K$1,FALSE),0)*$F210</f>
        <v>2942</v>
      </c>
      <c r="L210" s="52">
        <f>_xlfn.IFERROR(VLOOKUP($A210,'Provider Level Data'!$B$19:$AB$259,L$1,FALSE),0)*$F210</f>
        <v>0</v>
      </c>
      <c r="M210" s="52">
        <f>_xlfn.IFERROR(VLOOKUP($A210,'Provider Level Data'!$B$19:$AB$259,M$1,FALSE),0)*$F210</f>
        <v>742</v>
      </c>
      <c r="N210" s="52">
        <f>_xlfn.IFERROR(VLOOKUP($A210,'Provider Level Data'!$B$19:$AB$259,N$1,FALSE),0)*$F210</f>
        <v>3684</v>
      </c>
    </row>
    <row r="211" spans="1:14" ht="12.75">
      <c r="A211" s="35" t="s">
        <v>169</v>
      </c>
      <c r="B211" s="35" t="s">
        <v>291</v>
      </c>
      <c r="C211" s="35" t="s">
        <v>523</v>
      </c>
      <c r="D211" s="35" t="s">
        <v>169</v>
      </c>
      <c r="E211" s="35" t="s">
        <v>523</v>
      </c>
      <c r="F211" s="69">
        <v>1</v>
      </c>
      <c r="G211" s="52">
        <f>_xlfn.IFERROR(VLOOKUP($A211,'Provider Level Data'!$B$19:$AB$259,G$1,FALSE),0)*$F211</f>
        <v>8286</v>
      </c>
      <c r="H211" s="52">
        <f>_xlfn.IFERROR(VLOOKUP($A211,'Provider Level Data'!$B$19:$AB$259,H$1,FALSE),0)*$F211</f>
        <v>0</v>
      </c>
      <c r="I211" s="52">
        <f>_xlfn.IFERROR(VLOOKUP($A211,'Provider Level Data'!$B$19:$AB$259,I$1,FALSE),0)*$F211</f>
        <v>0</v>
      </c>
      <c r="J211" s="52">
        <f>_xlfn.IFERROR(VLOOKUP($A211,'Provider Level Data'!$B$19:$AB$259,J$1,FALSE),0)*$F211</f>
        <v>8286</v>
      </c>
      <c r="K211" s="52">
        <f>_xlfn.IFERROR(VLOOKUP($A211,'Provider Level Data'!$B$19:$AB$259,K$1,FALSE),0)*$F211</f>
        <v>2101</v>
      </c>
      <c r="L211" s="52">
        <f>_xlfn.IFERROR(VLOOKUP($A211,'Provider Level Data'!$B$19:$AB$259,L$1,FALSE),0)*$F211</f>
        <v>0</v>
      </c>
      <c r="M211" s="52">
        <f>_xlfn.IFERROR(VLOOKUP($A211,'Provider Level Data'!$B$19:$AB$259,M$1,FALSE),0)*$F211</f>
        <v>0</v>
      </c>
      <c r="N211" s="52">
        <f>_xlfn.IFERROR(VLOOKUP($A211,'Provider Level Data'!$B$19:$AB$259,N$1,FALSE),0)*$F211</f>
        <v>2101</v>
      </c>
    </row>
    <row r="212" spans="1:14" ht="12.75">
      <c r="A212" s="35" t="s">
        <v>69</v>
      </c>
      <c r="B212" s="35" t="s">
        <v>291</v>
      </c>
      <c r="C212" s="35" t="s">
        <v>524</v>
      </c>
      <c r="D212" s="35" t="s">
        <v>69</v>
      </c>
      <c r="E212" s="35" t="s">
        <v>524</v>
      </c>
      <c r="F212" s="69">
        <v>1</v>
      </c>
      <c r="G212" s="52">
        <f>_xlfn.IFERROR(VLOOKUP($A212,'Provider Level Data'!$B$19:$AB$259,G$1,FALSE),0)*$F212</f>
        <v>3751</v>
      </c>
      <c r="H212" s="52">
        <f>_xlfn.IFERROR(VLOOKUP($A212,'Provider Level Data'!$B$19:$AB$259,H$1,FALSE),0)*$F212</f>
        <v>0</v>
      </c>
      <c r="I212" s="52">
        <f>_xlfn.IFERROR(VLOOKUP($A212,'Provider Level Data'!$B$19:$AB$259,I$1,FALSE),0)*$F212</f>
        <v>848</v>
      </c>
      <c r="J212" s="52">
        <f>_xlfn.IFERROR(VLOOKUP($A212,'Provider Level Data'!$B$19:$AB$259,J$1,FALSE),0)*$F212</f>
        <v>4599</v>
      </c>
      <c r="K212" s="52">
        <f>_xlfn.IFERROR(VLOOKUP($A212,'Provider Level Data'!$B$19:$AB$259,K$1,FALSE),0)*$F212</f>
        <v>696</v>
      </c>
      <c r="L212" s="52">
        <f>_xlfn.IFERROR(VLOOKUP($A212,'Provider Level Data'!$B$19:$AB$259,L$1,FALSE),0)*$F212</f>
        <v>0</v>
      </c>
      <c r="M212" s="52">
        <f>_xlfn.IFERROR(VLOOKUP($A212,'Provider Level Data'!$B$19:$AB$259,M$1,FALSE),0)*$F212</f>
        <v>0</v>
      </c>
      <c r="N212" s="52">
        <f>_xlfn.IFERROR(VLOOKUP($A212,'Provider Level Data'!$B$19:$AB$259,N$1,FALSE),0)*$F212</f>
        <v>696</v>
      </c>
    </row>
    <row r="213" spans="1:14" ht="12.75">
      <c r="A213" s="35" t="s">
        <v>276</v>
      </c>
      <c r="B213" s="35" t="s">
        <v>291</v>
      </c>
      <c r="C213" s="35" t="s">
        <v>483</v>
      </c>
      <c r="D213" s="35" t="s">
        <v>100</v>
      </c>
      <c r="E213" s="35" t="s">
        <v>471</v>
      </c>
      <c r="F213" s="69">
        <v>1</v>
      </c>
      <c r="G213" s="52">
        <f>_xlfn.IFERROR(VLOOKUP($A213,'Provider Level Data'!$B$19:$AB$259,G$1,FALSE),0)*$F213</f>
        <v>0</v>
      </c>
      <c r="H213" s="52">
        <f>_xlfn.IFERROR(VLOOKUP($A213,'Provider Level Data'!$B$19:$AB$259,H$1,FALSE),0)*$F213</f>
        <v>0</v>
      </c>
      <c r="I213" s="52">
        <f>_xlfn.IFERROR(VLOOKUP($A213,'Provider Level Data'!$B$19:$AB$259,I$1,FALSE),0)*$F213</f>
        <v>124</v>
      </c>
      <c r="J213" s="52">
        <f>_xlfn.IFERROR(VLOOKUP($A213,'Provider Level Data'!$B$19:$AB$259,J$1,FALSE),0)*$F213</f>
        <v>124</v>
      </c>
      <c r="K213" s="52">
        <f>_xlfn.IFERROR(VLOOKUP($A213,'Provider Level Data'!$B$19:$AB$259,K$1,FALSE),0)*$F213</f>
        <v>0</v>
      </c>
      <c r="L213" s="52">
        <f>_xlfn.IFERROR(VLOOKUP($A213,'Provider Level Data'!$B$19:$AB$259,L$1,FALSE),0)*$F213</f>
        <v>0</v>
      </c>
      <c r="M213" s="52">
        <f>_xlfn.IFERROR(VLOOKUP($A213,'Provider Level Data'!$B$19:$AB$259,M$1,FALSE),0)*$F213</f>
        <v>0</v>
      </c>
      <c r="N213" s="52">
        <f>_xlfn.IFERROR(VLOOKUP($A213,'Provider Level Data'!$B$19:$AB$259,N$1,FALSE),0)*$F213</f>
        <v>0</v>
      </c>
    </row>
    <row r="214" spans="1:14" ht="12.75">
      <c r="A214" s="35" t="s">
        <v>137</v>
      </c>
      <c r="B214" s="35" t="s">
        <v>291</v>
      </c>
      <c r="C214" s="35" t="s">
        <v>485</v>
      </c>
      <c r="D214" s="35" t="s">
        <v>162</v>
      </c>
      <c r="E214" s="35" t="s">
        <v>486</v>
      </c>
      <c r="F214" s="69">
        <v>0.828</v>
      </c>
      <c r="G214" s="52">
        <f>_xlfn.IFERROR(VLOOKUP($A214,'Provider Level Data'!$B$19:$AB$259,G$1,FALSE),0)*$F214</f>
        <v>0</v>
      </c>
      <c r="H214" s="52">
        <f>_xlfn.IFERROR(VLOOKUP($A214,'Provider Level Data'!$B$19:$AB$259,H$1,FALSE),0)*$F214</f>
        <v>0</v>
      </c>
      <c r="I214" s="52">
        <f>_xlfn.IFERROR(VLOOKUP($A214,'Provider Level Data'!$B$19:$AB$259,I$1,FALSE),0)*$F214</f>
        <v>2072.484</v>
      </c>
      <c r="J214" s="52">
        <f>_xlfn.IFERROR(VLOOKUP($A214,'Provider Level Data'!$B$19:$AB$259,J$1,FALSE),0)*$F214</f>
        <v>2072.484</v>
      </c>
      <c r="K214" s="52">
        <f>_xlfn.IFERROR(VLOOKUP($A214,'Provider Level Data'!$B$19:$AB$259,K$1,FALSE),0)*$F214</f>
        <v>0</v>
      </c>
      <c r="L214" s="52">
        <f>_xlfn.IFERROR(VLOOKUP($A214,'Provider Level Data'!$B$19:$AB$259,L$1,FALSE),0)*$F214</f>
        <v>0</v>
      </c>
      <c r="M214" s="52">
        <f>_xlfn.IFERROR(VLOOKUP($A214,'Provider Level Data'!$B$19:$AB$259,M$1,FALSE),0)*$F214</f>
        <v>41.4</v>
      </c>
      <c r="N214" s="52">
        <f>_xlfn.IFERROR(VLOOKUP($A214,'Provider Level Data'!$B$19:$AB$259,N$1,FALSE),0)*$F214</f>
        <v>41.4</v>
      </c>
    </row>
    <row r="215" spans="1:14" ht="12.75">
      <c r="A215" s="35" t="s">
        <v>137</v>
      </c>
      <c r="B215" s="35" t="s">
        <v>291</v>
      </c>
      <c r="C215" s="35" t="s">
        <v>485</v>
      </c>
      <c r="D215" s="35" t="s">
        <v>103</v>
      </c>
      <c r="E215" s="35" t="s">
        <v>458</v>
      </c>
      <c r="F215" s="69">
        <v>0.172</v>
      </c>
      <c r="G215" s="52">
        <f>_xlfn.IFERROR(VLOOKUP($A215,'Provider Level Data'!$B$19:$AB$259,G$1,FALSE),0)*$F215</f>
        <v>0</v>
      </c>
      <c r="H215" s="52">
        <f>_xlfn.IFERROR(VLOOKUP($A215,'Provider Level Data'!$B$19:$AB$259,H$1,FALSE),0)*$F215</f>
        <v>0</v>
      </c>
      <c r="I215" s="52">
        <f>_xlfn.IFERROR(VLOOKUP($A215,'Provider Level Data'!$B$19:$AB$259,I$1,FALSE),0)*$F215</f>
        <v>430.51599999999996</v>
      </c>
      <c r="J215" s="52">
        <f>_xlfn.IFERROR(VLOOKUP($A215,'Provider Level Data'!$B$19:$AB$259,J$1,FALSE),0)*$F215</f>
        <v>430.51599999999996</v>
      </c>
      <c r="K215" s="52">
        <f>_xlfn.IFERROR(VLOOKUP($A215,'Provider Level Data'!$B$19:$AB$259,K$1,FALSE),0)*$F215</f>
        <v>0</v>
      </c>
      <c r="L215" s="52">
        <f>_xlfn.IFERROR(VLOOKUP($A215,'Provider Level Data'!$B$19:$AB$259,L$1,FALSE),0)*$F215</f>
        <v>0</v>
      </c>
      <c r="M215" s="52">
        <f>_xlfn.IFERROR(VLOOKUP($A215,'Provider Level Data'!$B$19:$AB$259,M$1,FALSE),0)*$F215</f>
        <v>8.6</v>
      </c>
      <c r="N215" s="52">
        <f>_xlfn.IFERROR(VLOOKUP($A215,'Provider Level Data'!$B$19:$AB$259,N$1,FALSE),0)*$F215</f>
        <v>8.6</v>
      </c>
    </row>
    <row r="216" spans="1:14" ht="12.75">
      <c r="A216" s="35" t="s">
        <v>162</v>
      </c>
      <c r="B216" s="35" t="s">
        <v>291</v>
      </c>
      <c r="C216" s="35" t="s">
        <v>486</v>
      </c>
      <c r="D216" s="35" t="s">
        <v>162</v>
      </c>
      <c r="E216" s="35" t="s">
        <v>486</v>
      </c>
      <c r="F216" s="69">
        <v>1</v>
      </c>
      <c r="G216" s="52">
        <f>_xlfn.IFERROR(VLOOKUP($A216,'Provider Level Data'!$B$19:$AB$259,G$1,FALSE),0)*$F216</f>
        <v>12184</v>
      </c>
      <c r="H216" s="52">
        <f>_xlfn.IFERROR(VLOOKUP($A216,'Provider Level Data'!$B$19:$AB$259,H$1,FALSE),0)*$F216</f>
        <v>1455</v>
      </c>
      <c r="I216" s="52">
        <f>_xlfn.IFERROR(VLOOKUP($A216,'Provider Level Data'!$B$19:$AB$259,I$1,FALSE),0)*$F216</f>
        <v>523</v>
      </c>
      <c r="J216" s="52">
        <f>_xlfn.IFERROR(VLOOKUP($A216,'Provider Level Data'!$B$19:$AB$259,J$1,FALSE),0)*$F216</f>
        <v>14162</v>
      </c>
      <c r="K216" s="52">
        <f>_xlfn.IFERROR(VLOOKUP($A216,'Provider Level Data'!$B$19:$AB$259,K$1,FALSE),0)*$F216</f>
        <v>2909</v>
      </c>
      <c r="L216" s="52">
        <f>_xlfn.IFERROR(VLOOKUP($A216,'Provider Level Data'!$B$19:$AB$259,L$1,FALSE),0)*$F216</f>
        <v>0</v>
      </c>
      <c r="M216" s="52">
        <f>_xlfn.IFERROR(VLOOKUP($A216,'Provider Level Data'!$B$19:$AB$259,M$1,FALSE),0)*$F216</f>
        <v>2</v>
      </c>
      <c r="N216" s="52">
        <f>_xlfn.IFERROR(VLOOKUP($A216,'Provider Level Data'!$B$19:$AB$259,N$1,FALSE),0)*$F216</f>
        <v>2911</v>
      </c>
    </row>
    <row r="217" spans="1:14" ht="12.75">
      <c r="A217" s="35" t="s">
        <v>290</v>
      </c>
      <c r="B217" s="35" t="s">
        <v>291</v>
      </c>
      <c r="C217" s="35" t="s">
        <v>252</v>
      </c>
      <c r="D217" s="35" t="s">
        <v>77</v>
      </c>
      <c r="E217" s="35" t="s">
        <v>489</v>
      </c>
      <c r="F217" s="69">
        <v>1</v>
      </c>
      <c r="G217" s="52">
        <f>_xlfn.IFERROR(VLOOKUP($A217,'Provider Level Data'!$B$19:$AB$259,G$1,FALSE),0)*$F217</f>
        <v>0</v>
      </c>
      <c r="H217" s="52">
        <f>_xlfn.IFERROR(VLOOKUP($A217,'Provider Level Data'!$B$19:$AB$259,H$1,FALSE),0)*$F217</f>
        <v>0</v>
      </c>
      <c r="I217" s="52">
        <f>_xlfn.IFERROR(VLOOKUP($A217,'Provider Level Data'!$B$19:$AB$259,I$1,FALSE),0)*$F217</f>
        <v>721</v>
      </c>
      <c r="J217" s="52">
        <f>_xlfn.IFERROR(VLOOKUP($A217,'Provider Level Data'!$B$19:$AB$259,J$1,FALSE),0)*$F217</f>
        <v>721</v>
      </c>
      <c r="K217" s="52">
        <f>_xlfn.IFERROR(VLOOKUP($A217,'Provider Level Data'!$B$19:$AB$259,K$1,FALSE),0)*$F217</f>
        <v>0</v>
      </c>
      <c r="L217" s="52">
        <f>_xlfn.IFERROR(VLOOKUP($A217,'Provider Level Data'!$B$19:$AB$259,L$1,FALSE),0)*$F217</f>
        <v>0</v>
      </c>
      <c r="M217" s="52">
        <f>_xlfn.IFERROR(VLOOKUP($A217,'Provider Level Data'!$B$19:$AB$259,M$1,FALSE),0)*$F217</f>
        <v>11</v>
      </c>
      <c r="N217" s="52">
        <f>_xlfn.IFERROR(VLOOKUP($A217,'Provider Level Data'!$B$19:$AB$259,N$1,FALSE),0)*$F217</f>
        <v>11</v>
      </c>
    </row>
    <row r="218" spans="1:14" ht="12.75">
      <c r="A218" s="35" t="s">
        <v>776</v>
      </c>
      <c r="B218" s="35" t="s">
        <v>291</v>
      </c>
      <c r="C218" s="35" t="s">
        <v>777</v>
      </c>
      <c r="D218" s="35" t="s">
        <v>101</v>
      </c>
      <c r="E218" s="35" t="s">
        <v>501</v>
      </c>
      <c r="F218" s="69">
        <v>1</v>
      </c>
      <c r="G218" s="52">
        <f>_xlfn.IFERROR(VLOOKUP($A218,'Provider Level Data'!$B$19:$AB$259,G$1,FALSE),0)*$F218</f>
        <v>0</v>
      </c>
      <c r="H218" s="52">
        <f>_xlfn.IFERROR(VLOOKUP($A218,'Provider Level Data'!$B$19:$AB$259,H$1,FALSE),0)*$F218</f>
        <v>0</v>
      </c>
      <c r="I218" s="52">
        <f>_xlfn.IFERROR(VLOOKUP($A218,'Provider Level Data'!$B$19:$AB$259,I$1,FALSE),0)*$F218</f>
        <v>2405</v>
      </c>
      <c r="J218" s="52">
        <f>_xlfn.IFERROR(VLOOKUP($A218,'Provider Level Data'!$B$19:$AB$259,J$1,FALSE),0)*$F218</f>
        <v>2405</v>
      </c>
      <c r="K218" s="52">
        <f>_xlfn.IFERROR(VLOOKUP($A218,'Provider Level Data'!$B$19:$AB$259,K$1,FALSE),0)*$F218</f>
        <v>0</v>
      </c>
      <c r="L218" s="52">
        <f>_xlfn.IFERROR(VLOOKUP($A218,'Provider Level Data'!$B$19:$AB$259,L$1,FALSE),0)*$F218</f>
        <v>0</v>
      </c>
      <c r="M218" s="52">
        <f>_xlfn.IFERROR(VLOOKUP($A218,'Provider Level Data'!$B$19:$AB$259,M$1,FALSE),0)*$F218</f>
        <v>19</v>
      </c>
      <c r="N218" s="52">
        <f>_xlfn.IFERROR(VLOOKUP($A218,'Provider Level Data'!$B$19:$AB$259,N$1,FALSE),0)*$F218</f>
        <v>19</v>
      </c>
    </row>
    <row r="219" spans="1:14" ht="12.75">
      <c r="A219" s="35" t="s">
        <v>116</v>
      </c>
      <c r="B219" s="35" t="s">
        <v>291</v>
      </c>
      <c r="C219" s="35" t="s">
        <v>525</v>
      </c>
      <c r="D219" s="35" t="s">
        <v>116</v>
      </c>
      <c r="E219" s="35" t="s">
        <v>525</v>
      </c>
      <c r="F219" s="69">
        <v>1</v>
      </c>
      <c r="G219" s="52">
        <f>_xlfn.IFERROR(VLOOKUP($A219,'Provider Level Data'!$B$19:$AB$259,G$1,FALSE),0)*$F219</f>
        <v>8186</v>
      </c>
      <c r="H219" s="52">
        <f>_xlfn.IFERROR(VLOOKUP($A219,'Provider Level Data'!$B$19:$AB$259,H$1,FALSE),0)*$F219</f>
        <v>192</v>
      </c>
      <c r="I219" s="52">
        <f>_xlfn.IFERROR(VLOOKUP($A219,'Provider Level Data'!$B$19:$AB$259,I$1,FALSE),0)*$F219</f>
        <v>2840</v>
      </c>
      <c r="J219" s="52">
        <f>_xlfn.IFERROR(VLOOKUP($A219,'Provider Level Data'!$B$19:$AB$259,J$1,FALSE),0)*$F219</f>
        <v>11218</v>
      </c>
      <c r="K219" s="52" t="e">
        <f>_xlfn.IFERROR(VLOOKUP($A219,'Provider Level Data'!$B$19:$AB$259,K$1,FALSE),0)*$F219</f>
        <v>#VALUE!</v>
      </c>
      <c r="L219" s="52" t="e">
        <f>_xlfn.IFERROR(VLOOKUP($A219,'Provider Level Data'!$B$19:$AB$259,L$1,FALSE),0)*$F219</f>
        <v>#VALUE!</v>
      </c>
      <c r="M219" s="52" t="e">
        <f>_xlfn.IFERROR(VLOOKUP($A219,'Provider Level Data'!$B$19:$AB$259,M$1,FALSE),0)*$F219</f>
        <v>#VALUE!</v>
      </c>
      <c r="N219" s="52" t="e">
        <f>_xlfn.IFERROR(VLOOKUP($A219,'Provider Level Data'!$B$19:$AB$259,N$1,FALSE),0)*$F219</f>
        <v>#VALUE!</v>
      </c>
    </row>
    <row r="220" spans="1:14" ht="12.75">
      <c r="A220" s="35" t="s">
        <v>78</v>
      </c>
      <c r="B220" s="35" t="s">
        <v>291</v>
      </c>
      <c r="C220" s="35" t="s">
        <v>515</v>
      </c>
      <c r="D220" s="35" t="s">
        <v>78</v>
      </c>
      <c r="E220" s="35" t="s">
        <v>515</v>
      </c>
      <c r="F220" s="69">
        <v>1</v>
      </c>
      <c r="G220" s="52">
        <f>_xlfn.IFERROR(VLOOKUP($A220,'Provider Level Data'!$B$19:$AB$259,G$1,FALSE),0)*$F220</f>
        <v>5895</v>
      </c>
      <c r="H220" s="52">
        <f>_xlfn.IFERROR(VLOOKUP($A220,'Provider Level Data'!$B$19:$AB$259,H$1,FALSE),0)*$F220</f>
        <v>0</v>
      </c>
      <c r="I220" s="52">
        <f>_xlfn.IFERROR(VLOOKUP($A220,'Provider Level Data'!$B$19:$AB$259,I$1,FALSE),0)*$F220</f>
        <v>1822</v>
      </c>
      <c r="J220" s="52">
        <f>_xlfn.IFERROR(VLOOKUP($A220,'Provider Level Data'!$B$19:$AB$259,J$1,FALSE),0)*$F220</f>
        <v>7717</v>
      </c>
      <c r="K220" s="52" t="e">
        <f>_xlfn.IFERROR(VLOOKUP($A220,'Provider Level Data'!$B$19:$AB$259,K$1,FALSE),0)*$F220</f>
        <v>#VALUE!</v>
      </c>
      <c r="L220" s="52" t="e">
        <f>_xlfn.IFERROR(VLOOKUP($A220,'Provider Level Data'!$B$19:$AB$259,L$1,FALSE),0)*$F220</f>
        <v>#VALUE!</v>
      </c>
      <c r="M220" s="52" t="e">
        <f>_xlfn.IFERROR(VLOOKUP($A220,'Provider Level Data'!$B$19:$AB$259,M$1,FALSE),0)*$F220</f>
        <v>#VALUE!</v>
      </c>
      <c r="N220" s="52" t="e">
        <f>_xlfn.IFERROR(VLOOKUP($A220,'Provider Level Data'!$B$19:$AB$259,N$1,FALSE),0)*$F220</f>
        <v>#VALUE!</v>
      </c>
    </row>
    <row r="221" spans="1:14" ht="12.75">
      <c r="A221" s="35" t="s">
        <v>102</v>
      </c>
      <c r="B221" s="35" t="s">
        <v>291</v>
      </c>
      <c r="C221" s="35" t="s">
        <v>506</v>
      </c>
      <c r="D221" s="35" t="s">
        <v>102</v>
      </c>
      <c r="E221" s="35" t="s">
        <v>506</v>
      </c>
      <c r="F221" s="69">
        <v>1</v>
      </c>
      <c r="G221" s="52">
        <f>_xlfn.IFERROR(VLOOKUP($A221,'Provider Level Data'!$B$19:$AB$259,G$1,FALSE),0)*$F221</f>
        <v>10570</v>
      </c>
      <c r="H221" s="52">
        <f>_xlfn.IFERROR(VLOOKUP($A221,'Provider Level Data'!$B$19:$AB$259,H$1,FALSE),0)*$F221</f>
        <v>830</v>
      </c>
      <c r="I221" s="52">
        <f>_xlfn.IFERROR(VLOOKUP($A221,'Provider Level Data'!$B$19:$AB$259,I$1,FALSE),0)*$F221</f>
        <v>1621</v>
      </c>
      <c r="J221" s="52">
        <f>_xlfn.IFERROR(VLOOKUP($A221,'Provider Level Data'!$B$19:$AB$259,J$1,FALSE),0)*$F221</f>
        <v>13021</v>
      </c>
      <c r="K221" s="52" t="e">
        <f>_xlfn.IFERROR(VLOOKUP($A221,'Provider Level Data'!$B$19:$AB$259,K$1,FALSE),0)*$F221</f>
        <v>#VALUE!</v>
      </c>
      <c r="L221" s="52" t="e">
        <f>_xlfn.IFERROR(VLOOKUP($A221,'Provider Level Data'!$B$19:$AB$259,L$1,FALSE),0)*$F221</f>
        <v>#VALUE!</v>
      </c>
      <c r="M221" s="52" t="e">
        <f>_xlfn.IFERROR(VLOOKUP($A221,'Provider Level Data'!$B$19:$AB$259,M$1,FALSE),0)*$F221</f>
        <v>#VALUE!</v>
      </c>
      <c r="N221" s="52" t="e">
        <f>_xlfn.IFERROR(VLOOKUP($A221,'Provider Level Data'!$B$19:$AB$259,N$1,FALSE),0)*$F221</f>
        <v>#VALUE!</v>
      </c>
    </row>
    <row r="222" spans="1:14" ht="12.75">
      <c r="A222" s="35" t="s">
        <v>142</v>
      </c>
      <c r="B222" s="35" t="s">
        <v>291</v>
      </c>
      <c r="C222" s="35" t="s">
        <v>490</v>
      </c>
      <c r="D222" s="35" t="s">
        <v>164</v>
      </c>
      <c r="E222" s="35" t="s">
        <v>479</v>
      </c>
      <c r="F222" s="69">
        <v>1</v>
      </c>
      <c r="G222" s="52">
        <f>_xlfn.IFERROR(VLOOKUP($A222,'Provider Level Data'!$B$19:$AB$259,G$1,FALSE),0)*$F222</f>
        <v>0</v>
      </c>
      <c r="H222" s="52">
        <f>_xlfn.IFERROR(VLOOKUP($A222,'Provider Level Data'!$B$19:$AB$259,H$1,FALSE),0)*$F222</f>
        <v>0</v>
      </c>
      <c r="I222" s="52">
        <f>_xlfn.IFERROR(VLOOKUP($A222,'Provider Level Data'!$B$19:$AB$259,I$1,FALSE),0)*$F222</f>
        <v>872</v>
      </c>
      <c r="J222" s="52">
        <f>_xlfn.IFERROR(VLOOKUP($A222,'Provider Level Data'!$B$19:$AB$259,J$1,FALSE),0)*$F222</f>
        <v>872</v>
      </c>
      <c r="K222" s="52">
        <f>_xlfn.IFERROR(VLOOKUP($A222,'Provider Level Data'!$B$19:$AB$259,K$1,FALSE),0)*$F222</f>
        <v>0</v>
      </c>
      <c r="L222" s="52">
        <f>_xlfn.IFERROR(VLOOKUP($A222,'Provider Level Data'!$B$19:$AB$259,L$1,FALSE),0)*$F222</f>
        <v>0</v>
      </c>
      <c r="M222" s="52">
        <f>_xlfn.IFERROR(VLOOKUP($A222,'Provider Level Data'!$B$19:$AB$259,M$1,FALSE),0)*$F222</f>
        <v>0</v>
      </c>
      <c r="N222" s="52">
        <f>_xlfn.IFERROR(VLOOKUP($A222,'Provider Level Data'!$B$19:$AB$259,N$1,FALSE),0)*$F222</f>
        <v>0</v>
      </c>
    </row>
    <row r="223" spans="1:14" ht="12.75">
      <c r="A223" s="35" t="s">
        <v>103</v>
      </c>
      <c r="B223" s="35" t="s">
        <v>291</v>
      </c>
      <c r="C223" s="35" t="s">
        <v>458</v>
      </c>
      <c r="D223" s="35" t="s">
        <v>103</v>
      </c>
      <c r="E223" s="35" t="s">
        <v>458</v>
      </c>
      <c r="F223" s="69">
        <v>1</v>
      </c>
      <c r="G223" s="52">
        <f>_xlfn.IFERROR(VLOOKUP($A223,'Provider Level Data'!$B$19:$AB$259,G$1,FALSE),0)*$F223</f>
        <v>10659</v>
      </c>
      <c r="H223" s="52">
        <f>_xlfn.IFERROR(VLOOKUP($A223,'Provider Level Data'!$B$19:$AB$259,H$1,FALSE),0)*$F223</f>
        <v>1613</v>
      </c>
      <c r="I223" s="52">
        <f>_xlfn.IFERROR(VLOOKUP($A223,'Provider Level Data'!$B$19:$AB$259,I$1,FALSE),0)*$F223</f>
        <v>0</v>
      </c>
      <c r="J223" s="52">
        <f>_xlfn.IFERROR(VLOOKUP($A223,'Provider Level Data'!$B$19:$AB$259,J$1,FALSE),0)*$F223</f>
        <v>12272</v>
      </c>
      <c r="K223" s="52">
        <f>_xlfn.IFERROR(VLOOKUP($A223,'Provider Level Data'!$B$19:$AB$259,K$1,FALSE),0)*$F223</f>
        <v>2881</v>
      </c>
      <c r="L223" s="52">
        <f>_xlfn.IFERROR(VLOOKUP($A223,'Provider Level Data'!$B$19:$AB$259,L$1,FALSE),0)*$F223</f>
        <v>49</v>
      </c>
      <c r="M223" s="52">
        <f>_xlfn.IFERROR(VLOOKUP($A223,'Provider Level Data'!$B$19:$AB$259,M$1,FALSE),0)*$F223</f>
        <v>0</v>
      </c>
      <c r="N223" s="52">
        <f>_xlfn.IFERROR(VLOOKUP($A223,'Provider Level Data'!$B$19:$AB$259,N$1,FALSE),0)*$F223</f>
        <v>2930</v>
      </c>
    </row>
    <row r="224" spans="1:14" ht="12.75">
      <c r="A224" s="35" t="s">
        <v>86</v>
      </c>
      <c r="B224" s="35" t="s">
        <v>291</v>
      </c>
      <c r="C224" s="35" t="s">
        <v>526</v>
      </c>
      <c r="D224" s="35" t="s">
        <v>86</v>
      </c>
      <c r="E224" s="35" t="s">
        <v>526</v>
      </c>
      <c r="F224" s="69">
        <v>1</v>
      </c>
      <c r="G224" s="52">
        <f>_xlfn.IFERROR(VLOOKUP($A224,'Provider Level Data'!$B$19:$AB$259,G$1,FALSE),0)*$F224</f>
        <v>6463</v>
      </c>
      <c r="H224" s="52">
        <f>_xlfn.IFERROR(VLOOKUP($A224,'Provider Level Data'!$B$19:$AB$259,H$1,FALSE),0)*$F224</f>
        <v>0</v>
      </c>
      <c r="I224" s="52">
        <f>_xlfn.IFERROR(VLOOKUP($A224,'Provider Level Data'!$B$19:$AB$259,I$1,FALSE),0)*$F224</f>
        <v>9495</v>
      </c>
      <c r="J224" s="52">
        <f>_xlfn.IFERROR(VLOOKUP($A224,'Provider Level Data'!$B$19:$AB$259,J$1,FALSE),0)*$F224</f>
        <v>15958</v>
      </c>
      <c r="K224" s="52">
        <f>_xlfn.IFERROR(VLOOKUP($A224,'Provider Level Data'!$B$19:$AB$259,K$1,FALSE),0)*$F224</f>
        <v>1918</v>
      </c>
      <c r="L224" s="52">
        <f>_xlfn.IFERROR(VLOOKUP($A224,'Provider Level Data'!$B$19:$AB$259,L$1,FALSE),0)*$F224</f>
        <v>0</v>
      </c>
      <c r="M224" s="52">
        <f>_xlfn.IFERROR(VLOOKUP($A224,'Provider Level Data'!$B$19:$AB$259,M$1,FALSE),0)*$F224</f>
        <v>70</v>
      </c>
      <c r="N224" s="52">
        <f>_xlfn.IFERROR(VLOOKUP($A224,'Provider Level Data'!$B$19:$AB$259,N$1,FALSE),0)*$F224</f>
        <v>1988</v>
      </c>
    </row>
    <row r="225" spans="1:14" ht="12.75">
      <c r="A225" s="35" t="s">
        <v>100</v>
      </c>
      <c r="B225" s="35" t="s">
        <v>291</v>
      </c>
      <c r="C225" s="35" t="s">
        <v>471</v>
      </c>
      <c r="D225" s="35" t="s">
        <v>100</v>
      </c>
      <c r="E225" s="35" t="s">
        <v>471</v>
      </c>
      <c r="F225" s="69">
        <v>1</v>
      </c>
      <c r="G225" s="52">
        <f>_xlfn.IFERROR(VLOOKUP($A225,'Provider Level Data'!$B$19:$AB$259,G$1,FALSE),0)*$F225</f>
        <v>7658</v>
      </c>
      <c r="H225" s="52">
        <f>_xlfn.IFERROR(VLOOKUP($A225,'Provider Level Data'!$B$19:$AB$259,H$1,FALSE),0)*$F225</f>
        <v>0</v>
      </c>
      <c r="I225" s="52">
        <f>_xlfn.IFERROR(VLOOKUP($A225,'Provider Level Data'!$B$19:$AB$259,I$1,FALSE),0)*$F225</f>
        <v>3708</v>
      </c>
      <c r="J225" s="52">
        <f>_xlfn.IFERROR(VLOOKUP($A225,'Provider Level Data'!$B$19:$AB$259,J$1,FALSE),0)*$F225</f>
        <v>11366</v>
      </c>
      <c r="K225" s="52">
        <f>_xlfn.IFERROR(VLOOKUP($A225,'Provider Level Data'!$B$19:$AB$259,K$1,FALSE),0)*$F225</f>
        <v>2150</v>
      </c>
      <c r="L225" s="52">
        <f>_xlfn.IFERROR(VLOOKUP($A225,'Provider Level Data'!$B$19:$AB$259,L$1,FALSE),0)*$F225</f>
        <v>0</v>
      </c>
      <c r="M225" s="52">
        <f>_xlfn.IFERROR(VLOOKUP($A225,'Provider Level Data'!$B$19:$AB$259,M$1,FALSE),0)*$F225</f>
        <v>22</v>
      </c>
      <c r="N225" s="52">
        <f>_xlfn.IFERROR(VLOOKUP($A225,'Provider Level Data'!$B$19:$AB$259,N$1,FALSE),0)*$F225</f>
        <v>2172</v>
      </c>
    </row>
    <row r="226" spans="1:14" ht="12.75">
      <c r="A226" s="35" t="s">
        <v>47</v>
      </c>
      <c r="B226" s="35" t="s">
        <v>291</v>
      </c>
      <c r="C226" s="35" t="s">
        <v>476</v>
      </c>
      <c r="D226" s="35" t="s">
        <v>47</v>
      </c>
      <c r="E226" s="35" t="s">
        <v>476</v>
      </c>
      <c r="F226" s="69">
        <v>1</v>
      </c>
      <c r="G226" s="52">
        <f>_xlfn.IFERROR(VLOOKUP($A226,'Provider Level Data'!$B$19:$AB$259,G$1,FALSE),0)*$F226</f>
        <v>6300</v>
      </c>
      <c r="H226" s="52">
        <f>_xlfn.IFERROR(VLOOKUP($A226,'Provider Level Data'!$B$19:$AB$259,H$1,FALSE),0)*$F226</f>
        <v>0</v>
      </c>
      <c r="I226" s="52">
        <f>_xlfn.IFERROR(VLOOKUP($A226,'Provider Level Data'!$B$19:$AB$259,I$1,FALSE),0)*$F226</f>
        <v>0</v>
      </c>
      <c r="J226" s="52">
        <f>_xlfn.IFERROR(VLOOKUP($A226,'Provider Level Data'!$B$19:$AB$259,J$1,FALSE),0)*$F226</f>
        <v>6300</v>
      </c>
      <c r="K226" s="52">
        <f>_xlfn.IFERROR(VLOOKUP($A226,'Provider Level Data'!$B$19:$AB$259,K$1,FALSE),0)*$F226</f>
        <v>1119</v>
      </c>
      <c r="L226" s="52">
        <f>_xlfn.IFERROR(VLOOKUP($A226,'Provider Level Data'!$B$19:$AB$259,L$1,FALSE),0)*$F226</f>
        <v>0</v>
      </c>
      <c r="M226" s="52">
        <f>_xlfn.IFERROR(VLOOKUP($A226,'Provider Level Data'!$B$19:$AB$259,M$1,FALSE),0)*$F226</f>
        <v>0</v>
      </c>
      <c r="N226" s="52">
        <f>_xlfn.IFERROR(VLOOKUP($A226,'Provider Level Data'!$B$19:$AB$259,N$1,FALSE),0)*$F226</f>
        <v>1119</v>
      </c>
    </row>
    <row r="227" spans="1:14" ht="12.75">
      <c r="A227" s="35" t="s">
        <v>77</v>
      </c>
      <c r="B227" s="35" t="s">
        <v>291</v>
      </c>
      <c r="C227" s="35" t="s">
        <v>489</v>
      </c>
      <c r="D227" s="35" t="s">
        <v>77</v>
      </c>
      <c r="E227" s="35" t="s">
        <v>489</v>
      </c>
      <c r="F227" s="69">
        <v>1</v>
      </c>
      <c r="G227" s="52">
        <f>_xlfn.IFERROR(VLOOKUP($A227,'Provider Level Data'!$B$19:$AB$259,G$1,FALSE),0)*$F227</f>
        <v>6603</v>
      </c>
      <c r="H227" s="52">
        <f>_xlfn.IFERROR(VLOOKUP($A227,'Provider Level Data'!$B$19:$AB$259,H$1,FALSE),0)*$F227</f>
        <v>0</v>
      </c>
      <c r="I227" s="52">
        <f>_xlfn.IFERROR(VLOOKUP($A227,'Provider Level Data'!$B$19:$AB$259,I$1,FALSE),0)*$F227</f>
        <v>1170</v>
      </c>
      <c r="J227" s="52">
        <f>_xlfn.IFERROR(VLOOKUP($A227,'Provider Level Data'!$B$19:$AB$259,J$1,FALSE),0)*$F227</f>
        <v>7773</v>
      </c>
      <c r="K227" s="52">
        <f>_xlfn.IFERROR(VLOOKUP($A227,'Provider Level Data'!$B$19:$AB$259,K$1,FALSE),0)*$F227</f>
        <v>2607</v>
      </c>
      <c r="L227" s="52">
        <f>_xlfn.IFERROR(VLOOKUP($A227,'Provider Level Data'!$B$19:$AB$259,L$1,FALSE),0)*$F227</f>
        <v>0</v>
      </c>
      <c r="M227" s="52">
        <f>_xlfn.IFERROR(VLOOKUP($A227,'Provider Level Data'!$B$19:$AB$259,M$1,FALSE),0)*$F227</f>
        <v>17</v>
      </c>
      <c r="N227" s="52">
        <f>_xlfn.IFERROR(VLOOKUP($A227,'Provider Level Data'!$B$19:$AB$259,N$1,FALSE),0)*$F227</f>
        <v>2624</v>
      </c>
    </row>
    <row r="228" spans="1:14" ht="12.75">
      <c r="A228" s="35" t="s">
        <v>138</v>
      </c>
      <c r="B228" s="35" t="s">
        <v>291</v>
      </c>
      <c r="C228" s="35" t="s">
        <v>493</v>
      </c>
      <c r="D228" s="35" t="s">
        <v>138</v>
      </c>
      <c r="E228" s="35" t="s">
        <v>493</v>
      </c>
      <c r="F228" s="69">
        <v>1</v>
      </c>
      <c r="G228" s="52">
        <f>_xlfn.IFERROR(VLOOKUP($A228,'Provider Level Data'!$B$19:$AB$259,G$1,FALSE),0)*$F228</f>
        <v>4340</v>
      </c>
      <c r="H228" s="52">
        <f>_xlfn.IFERROR(VLOOKUP($A228,'Provider Level Data'!$B$19:$AB$259,H$1,FALSE),0)*$F228</f>
        <v>259</v>
      </c>
      <c r="I228" s="52">
        <f>_xlfn.IFERROR(VLOOKUP($A228,'Provider Level Data'!$B$19:$AB$259,I$1,FALSE),0)*$F228</f>
        <v>1565</v>
      </c>
      <c r="J228" s="52">
        <f>_xlfn.IFERROR(VLOOKUP($A228,'Provider Level Data'!$B$19:$AB$259,J$1,FALSE),0)*$F228</f>
        <v>6164</v>
      </c>
      <c r="K228" s="52">
        <f>_xlfn.IFERROR(VLOOKUP($A228,'Provider Level Data'!$B$19:$AB$259,K$1,FALSE),0)*$F228</f>
        <v>808</v>
      </c>
      <c r="L228" s="52">
        <f>_xlfn.IFERROR(VLOOKUP($A228,'Provider Level Data'!$B$19:$AB$259,L$1,FALSE),0)*$F228</f>
        <v>0</v>
      </c>
      <c r="M228" s="52">
        <f>_xlfn.IFERROR(VLOOKUP($A228,'Provider Level Data'!$B$19:$AB$259,M$1,FALSE),0)*$F228</f>
        <v>0</v>
      </c>
      <c r="N228" s="52">
        <f>_xlfn.IFERROR(VLOOKUP($A228,'Provider Level Data'!$B$19:$AB$259,N$1,FALSE),0)*$F228</f>
        <v>808</v>
      </c>
    </row>
    <row r="229" spans="1:14" ht="12.75">
      <c r="A229" s="35" t="s">
        <v>99</v>
      </c>
      <c r="B229" s="35" t="s">
        <v>291</v>
      </c>
      <c r="C229" s="35" t="s">
        <v>494</v>
      </c>
      <c r="D229" s="35" t="s">
        <v>60</v>
      </c>
      <c r="E229" s="35" t="s">
        <v>495</v>
      </c>
      <c r="F229" s="69">
        <v>0.5655</v>
      </c>
      <c r="G229" s="52">
        <f>_xlfn.IFERROR(VLOOKUP($A229,'Provider Level Data'!$B$19:$AB$259,G$1,FALSE),0)*$F229</f>
        <v>0</v>
      </c>
      <c r="H229" s="52">
        <f>_xlfn.IFERROR(VLOOKUP($A229,'Provider Level Data'!$B$19:$AB$259,H$1,FALSE),0)*$F229</f>
        <v>0</v>
      </c>
      <c r="I229" s="52">
        <f>_xlfn.IFERROR(VLOOKUP($A229,'Provider Level Data'!$B$19:$AB$259,I$1,FALSE),0)*$F229</f>
        <v>4305.1515</v>
      </c>
      <c r="J229" s="52">
        <f>_xlfn.IFERROR(VLOOKUP($A229,'Provider Level Data'!$B$19:$AB$259,J$1,FALSE),0)*$F229</f>
        <v>4305.1515</v>
      </c>
      <c r="K229" s="52">
        <f>_xlfn.IFERROR(VLOOKUP($A229,'Provider Level Data'!$B$19:$AB$259,K$1,FALSE),0)*$F229</f>
        <v>0</v>
      </c>
      <c r="L229" s="52">
        <f>_xlfn.IFERROR(VLOOKUP($A229,'Provider Level Data'!$B$19:$AB$259,L$1,FALSE),0)*$F229</f>
        <v>0</v>
      </c>
      <c r="M229" s="52">
        <f>_xlfn.IFERROR(VLOOKUP($A229,'Provider Level Data'!$B$19:$AB$259,M$1,FALSE),0)*$F229</f>
        <v>41.2815</v>
      </c>
      <c r="N229" s="52">
        <f>_xlfn.IFERROR(VLOOKUP($A229,'Provider Level Data'!$B$19:$AB$259,N$1,FALSE),0)*$F229</f>
        <v>41.2815</v>
      </c>
    </row>
    <row r="230" spans="1:14" ht="12.75">
      <c r="A230" s="35" t="s">
        <v>99</v>
      </c>
      <c r="B230" s="35" t="s">
        <v>291</v>
      </c>
      <c r="C230" s="35" t="s">
        <v>494</v>
      </c>
      <c r="D230" s="35" t="s">
        <v>77</v>
      </c>
      <c r="E230" s="35" t="s">
        <v>489</v>
      </c>
      <c r="F230" s="69">
        <v>0.0943</v>
      </c>
      <c r="G230" s="52">
        <f>_xlfn.IFERROR(VLOOKUP($A230,'Provider Level Data'!$B$19:$AB$259,G$1,FALSE),0)*$F230</f>
        <v>0</v>
      </c>
      <c r="H230" s="52">
        <f>_xlfn.IFERROR(VLOOKUP($A230,'Provider Level Data'!$B$19:$AB$259,H$1,FALSE),0)*$F230</f>
        <v>0</v>
      </c>
      <c r="I230" s="52">
        <f>_xlfn.IFERROR(VLOOKUP($A230,'Provider Level Data'!$B$19:$AB$259,I$1,FALSE),0)*$F230</f>
        <v>717.9059</v>
      </c>
      <c r="J230" s="52">
        <f>_xlfn.IFERROR(VLOOKUP($A230,'Provider Level Data'!$B$19:$AB$259,J$1,FALSE),0)*$F230</f>
        <v>717.9059</v>
      </c>
      <c r="K230" s="52">
        <f>_xlfn.IFERROR(VLOOKUP($A230,'Provider Level Data'!$B$19:$AB$259,K$1,FALSE),0)*$F230</f>
        <v>0</v>
      </c>
      <c r="L230" s="52">
        <f>_xlfn.IFERROR(VLOOKUP($A230,'Provider Level Data'!$B$19:$AB$259,L$1,FALSE),0)*$F230</f>
        <v>0</v>
      </c>
      <c r="M230" s="52">
        <f>_xlfn.IFERROR(VLOOKUP($A230,'Provider Level Data'!$B$19:$AB$259,M$1,FALSE),0)*$F230</f>
        <v>6.8839</v>
      </c>
      <c r="N230" s="52">
        <f>_xlfn.IFERROR(VLOOKUP($A230,'Provider Level Data'!$B$19:$AB$259,N$1,FALSE),0)*$F230</f>
        <v>6.8839</v>
      </c>
    </row>
    <row r="231" spans="1:14" ht="12.75">
      <c r="A231" s="35" t="s">
        <v>99</v>
      </c>
      <c r="B231" s="35" t="s">
        <v>291</v>
      </c>
      <c r="C231" s="35" t="s">
        <v>494</v>
      </c>
      <c r="D231" s="35" t="s">
        <v>49</v>
      </c>
      <c r="E231" s="35" t="s">
        <v>497</v>
      </c>
      <c r="F231" s="69">
        <v>0.2741</v>
      </c>
      <c r="G231" s="52">
        <f>_xlfn.IFERROR(VLOOKUP($A231,'Provider Level Data'!$B$19:$AB$259,G$1,FALSE),0)*$F231</f>
        <v>0</v>
      </c>
      <c r="H231" s="52">
        <f>_xlfn.IFERROR(VLOOKUP($A231,'Provider Level Data'!$B$19:$AB$259,H$1,FALSE),0)*$F231</f>
        <v>0</v>
      </c>
      <c r="I231" s="52">
        <f>_xlfn.IFERROR(VLOOKUP($A231,'Provider Level Data'!$B$19:$AB$259,I$1,FALSE),0)*$F231</f>
        <v>2086.7233</v>
      </c>
      <c r="J231" s="52">
        <f>_xlfn.IFERROR(VLOOKUP($A231,'Provider Level Data'!$B$19:$AB$259,J$1,FALSE),0)*$F231</f>
        <v>2086.7233</v>
      </c>
      <c r="K231" s="52">
        <f>_xlfn.IFERROR(VLOOKUP($A231,'Provider Level Data'!$B$19:$AB$259,K$1,FALSE),0)*$F231</f>
        <v>0</v>
      </c>
      <c r="L231" s="52">
        <f>_xlfn.IFERROR(VLOOKUP($A231,'Provider Level Data'!$B$19:$AB$259,L$1,FALSE),0)*$F231</f>
        <v>0</v>
      </c>
      <c r="M231" s="52">
        <f>_xlfn.IFERROR(VLOOKUP($A231,'Provider Level Data'!$B$19:$AB$259,M$1,FALSE),0)*$F231</f>
        <v>20.0093</v>
      </c>
      <c r="N231" s="52">
        <f>_xlfn.IFERROR(VLOOKUP($A231,'Provider Level Data'!$B$19:$AB$259,N$1,FALSE),0)*$F231</f>
        <v>20.0093</v>
      </c>
    </row>
    <row r="232" spans="1:14" ht="12.75">
      <c r="A232" s="35" t="s">
        <v>99</v>
      </c>
      <c r="B232" s="35" t="s">
        <v>291</v>
      </c>
      <c r="C232" s="35" t="s">
        <v>494</v>
      </c>
      <c r="D232" s="35" t="s">
        <v>169</v>
      </c>
      <c r="E232" s="35" t="s">
        <v>523</v>
      </c>
      <c r="F232" s="69">
        <v>0.0082</v>
      </c>
      <c r="G232" s="52">
        <f>_xlfn.IFERROR(VLOOKUP($A232,'Provider Level Data'!$B$19:$AB$259,G$1,FALSE),0)*$F232</f>
        <v>0</v>
      </c>
      <c r="H232" s="52">
        <f>_xlfn.IFERROR(VLOOKUP($A232,'Provider Level Data'!$B$19:$AB$259,H$1,FALSE),0)*$F232</f>
        <v>0</v>
      </c>
      <c r="I232" s="52">
        <f>_xlfn.IFERROR(VLOOKUP($A232,'Provider Level Data'!$B$19:$AB$259,I$1,FALSE),0)*$F232</f>
        <v>62.42660000000001</v>
      </c>
      <c r="J232" s="52">
        <f>_xlfn.IFERROR(VLOOKUP($A232,'Provider Level Data'!$B$19:$AB$259,J$1,FALSE),0)*$F232</f>
        <v>62.42660000000001</v>
      </c>
      <c r="K232" s="52">
        <f>_xlfn.IFERROR(VLOOKUP($A232,'Provider Level Data'!$B$19:$AB$259,K$1,FALSE),0)*$F232</f>
        <v>0</v>
      </c>
      <c r="L232" s="52">
        <f>_xlfn.IFERROR(VLOOKUP($A232,'Provider Level Data'!$B$19:$AB$259,L$1,FALSE),0)*$F232</f>
        <v>0</v>
      </c>
      <c r="M232" s="52">
        <f>_xlfn.IFERROR(VLOOKUP($A232,'Provider Level Data'!$B$19:$AB$259,M$1,FALSE),0)*$F232</f>
        <v>0.5986</v>
      </c>
      <c r="N232" s="52">
        <f>_xlfn.IFERROR(VLOOKUP($A232,'Provider Level Data'!$B$19:$AB$259,N$1,FALSE),0)*$F232</f>
        <v>0.5986</v>
      </c>
    </row>
    <row r="233" spans="1:14" ht="12.75">
      <c r="A233" s="35" t="s">
        <v>99</v>
      </c>
      <c r="B233" s="35" t="s">
        <v>291</v>
      </c>
      <c r="C233" s="35" t="s">
        <v>494</v>
      </c>
      <c r="D233" s="35" t="s">
        <v>50</v>
      </c>
      <c r="E233" s="35" t="s">
        <v>466</v>
      </c>
      <c r="F233" s="69">
        <v>0.0085</v>
      </c>
      <c r="G233" s="52">
        <f>_xlfn.IFERROR(VLOOKUP($A233,'Provider Level Data'!$B$19:$AB$259,G$1,FALSE),0)*$F233</f>
        <v>0</v>
      </c>
      <c r="H233" s="52">
        <f>_xlfn.IFERROR(VLOOKUP($A233,'Provider Level Data'!$B$19:$AB$259,H$1,FALSE),0)*$F233</f>
        <v>0</v>
      </c>
      <c r="I233" s="52">
        <f>_xlfn.IFERROR(VLOOKUP($A233,'Provider Level Data'!$B$19:$AB$259,I$1,FALSE),0)*$F233</f>
        <v>64.71050000000001</v>
      </c>
      <c r="J233" s="52">
        <f>_xlfn.IFERROR(VLOOKUP($A233,'Provider Level Data'!$B$19:$AB$259,J$1,FALSE),0)*$F233</f>
        <v>64.71050000000001</v>
      </c>
      <c r="K233" s="52">
        <f>_xlfn.IFERROR(VLOOKUP($A233,'Provider Level Data'!$B$19:$AB$259,K$1,FALSE),0)*$F233</f>
        <v>0</v>
      </c>
      <c r="L233" s="52">
        <f>_xlfn.IFERROR(VLOOKUP($A233,'Provider Level Data'!$B$19:$AB$259,L$1,FALSE),0)*$F233</f>
        <v>0</v>
      </c>
      <c r="M233" s="52">
        <f>_xlfn.IFERROR(VLOOKUP($A233,'Provider Level Data'!$B$19:$AB$259,M$1,FALSE),0)*$F233</f>
        <v>0.6205</v>
      </c>
      <c r="N233" s="52">
        <f>_xlfn.IFERROR(VLOOKUP($A233,'Provider Level Data'!$B$19:$AB$259,N$1,FALSE),0)*$F233</f>
        <v>0.6205</v>
      </c>
    </row>
    <row r="234" spans="1:14" ht="12.75">
      <c r="A234" s="35" t="s">
        <v>99</v>
      </c>
      <c r="B234" s="35" t="s">
        <v>291</v>
      </c>
      <c r="C234" s="35" t="s">
        <v>494</v>
      </c>
      <c r="D234" s="35" t="s">
        <v>48</v>
      </c>
      <c r="E234" s="35" t="s">
        <v>528</v>
      </c>
      <c r="F234" s="69">
        <v>0.0494</v>
      </c>
      <c r="G234" s="52">
        <f>_xlfn.IFERROR(VLOOKUP($A234,'Provider Level Data'!$B$19:$AB$259,G$1,FALSE),0)*$F234</f>
        <v>0</v>
      </c>
      <c r="H234" s="52">
        <f>_xlfn.IFERROR(VLOOKUP($A234,'Provider Level Data'!$B$19:$AB$259,H$1,FALSE),0)*$F234</f>
        <v>0</v>
      </c>
      <c r="I234" s="52">
        <f>_xlfn.IFERROR(VLOOKUP($A234,'Provider Level Data'!$B$19:$AB$259,I$1,FALSE),0)*$F234</f>
        <v>376.0822</v>
      </c>
      <c r="J234" s="52">
        <f>_xlfn.IFERROR(VLOOKUP($A234,'Provider Level Data'!$B$19:$AB$259,J$1,FALSE),0)*$F234</f>
        <v>376.0822</v>
      </c>
      <c r="K234" s="52">
        <f>_xlfn.IFERROR(VLOOKUP($A234,'Provider Level Data'!$B$19:$AB$259,K$1,FALSE),0)*$F234</f>
        <v>0</v>
      </c>
      <c r="L234" s="52">
        <f>_xlfn.IFERROR(VLOOKUP($A234,'Provider Level Data'!$B$19:$AB$259,L$1,FALSE),0)*$F234</f>
        <v>0</v>
      </c>
      <c r="M234" s="52">
        <f>_xlfn.IFERROR(VLOOKUP($A234,'Provider Level Data'!$B$19:$AB$259,M$1,FALSE),0)*$F234</f>
        <v>3.6062</v>
      </c>
      <c r="N234" s="52">
        <f>_xlfn.IFERROR(VLOOKUP($A234,'Provider Level Data'!$B$19:$AB$259,N$1,FALSE),0)*$F234</f>
        <v>3.6062</v>
      </c>
    </row>
    <row r="235" spans="1:14" ht="12.75">
      <c r="A235" s="35" t="s">
        <v>278</v>
      </c>
      <c r="B235" s="35" t="s">
        <v>291</v>
      </c>
      <c r="C235" s="35" t="s">
        <v>498</v>
      </c>
      <c r="D235" s="35" t="s">
        <v>100</v>
      </c>
      <c r="E235" s="35" t="s">
        <v>471</v>
      </c>
      <c r="F235" s="69">
        <v>1</v>
      </c>
      <c r="G235" s="52">
        <f>_xlfn.IFERROR(VLOOKUP($A235,'Provider Level Data'!$B$19:$AB$259,G$1,FALSE),0)*$F235</f>
        <v>0</v>
      </c>
      <c r="H235" s="52">
        <f>_xlfn.IFERROR(VLOOKUP($A235,'Provider Level Data'!$B$19:$AB$259,H$1,FALSE),0)*$F235</f>
        <v>0</v>
      </c>
      <c r="I235" s="52">
        <f>_xlfn.IFERROR(VLOOKUP($A235,'Provider Level Data'!$B$19:$AB$259,I$1,FALSE),0)*$F235</f>
        <v>1848</v>
      </c>
      <c r="J235" s="52">
        <f>_xlfn.IFERROR(VLOOKUP($A235,'Provider Level Data'!$B$19:$AB$259,J$1,FALSE),0)*$F235</f>
        <v>1848</v>
      </c>
      <c r="K235" s="52">
        <f>_xlfn.IFERROR(VLOOKUP($A235,'Provider Level Data'!$B$19:$AB$259,K$1,FALSE),0)*$F235</f>
        <v>0</v>
      </c>
      <c r="L235" s="52">
        <f>_xlfn.IFERROR(VLOOKUP($A235,'Provider Level Data'!$B$19:$AB$259,L$1,FALSE),0)*$F235</f>
        <v>0</v>
      </c>
      <c r="M235" s="52">
        <f>_xlfn.IFERROR(VLOOKUP($A235,'Provider Level Data'!$B$19:$AB$259,M$1,FALSE),0)*$F235</f>
        <v>37</v>
      </c>
      <c r="N235" s="52">
        <f>_xlfn.IFERROR(VLOOKUP($A235,'Provider Level Data'!$B$19:$AB$259,N$1,FALSE),0)*$F235</f>
        <v>37</v>
      </c>
    </row>
    <row r="236" spans="1:14" ht="12.75">
      <c r="A236" s="35" t="s">
        <v>244</v>
      </c>
      <c r="B236" s="35" t="s">
        <v>291</v>
      </c>
      <c r="C236" s="35" t="s">
        <v>500</v>
      </c>
      <c r="D236" s="35" t="s">
        <v>101</v>
      </c>
      <c r="E236" s="35" t="s">
        <v>501</v>
      </c>
      <c r="F236" s="69">
        <v>1</v>
      </c>
      <c r="G236" s="52">
        <f>_xlfn.IFERROR(VLOOKUP($A236,'Provider Level Data'!$B$19:$AB$259,G$1,FALSE),0)*$F236</f>
        <v>0</v>
      </c>
      <c r="H236" s="52">
        <f>_xlfn.IFERROR(VLOOKUP($A236,'Provider Level Data'!$B$19:$AB$259,H$1,FALSE),0)*$F236</f>
        <v>0</v>
      </c>
      <c r="I236" s="52">
        <f>_xlfn.IFERROR(VLOOKUP($A236,'Provider Level Data'!$B$19:$AB$259,I$1,FALSE),0)*$F236</f>
        <v>4993</v>
      </c>
      <c r="J236" s="52">
        <f>_xlfn.IFERROR(VLOOKUP($A236,'Provider Level Data'!$B$19:$AB$259,J$1,FALSE),0)*$F236</f>
        <v>4993</v>
      </c>
      <c r="K236" s="52">
        <f>_xlfn.IFERROR(VLOOKUP($A236,'Provider Level Data'!$B$19:$AB$259,K$1,FALSE),0)*$F236</f>
        <v>0</v>
      </c>
      <c r="L236" s="52">
        <f>_xlfn.IFERROR(VLOOKUP($A236,'Provider Level Data'!$B$19:$AB$259,L$1,FALSE),0)*$F236</f>
        <v>0</v>
      </c>
      <c r="M236" s="52">
        <f>_xlfn.IFERROR(VLOOKUP($A236,'Provider Level Data'!$B$19:$AB$259,M$1,FALSE),0)*$F236</f>
        <v>21</v>
      </c>
      <c r="N236" s="52">
        <f>_xlfn.IFERROR(VLOOKUP($A236,'Provider Level Data'!$B$19:$AB$259,N$1,FALSE),0)*$F236</f>
        <v>21</v>
      </c>
    </row>
    <row r="237" spans="1:14" ht="12.75">
      <c r="A237" s="35" t="s">
        <v>174</v>
      </c>
      <c r="B237" s="35" t="s">
        <v>291</v>
      </c>
      <c r="C237" s="35" t="s">
        <v>503</v>
      </c>
      <c r="D237" s="35" t="s">
        <v>778</v>
      </c>
      <c r="E237" s="35" t="s">
        <v>779</v>
      </c>
      <c r="F237" s="69">
        <v>1</v>
      </c>
      <c r="G237" s="52">
        <f>_xlfn.IFERROR(VLOOKUP($A237,'Provider Level Data'!$B$19:$AB$259,G$1,FALSE),0)*$F237</f>
        <v>0</v>
      </c>
      <c r="H237" s="52">
        <f>_xlfn.IFERROR(VLOOKUP($A237,'Provider Level Data'!$B$19:$AB$259,H$1,FALSE),0)*$F237</f>
        <v>0</v>
      </c>
      <c r="I237" s="52">
        <f>_xlfn.IFERROR(VLOOKUP($A237,'Provider Level Data'!$B$19:$AB$259,I$1,FALSE),0)*$F237</f>
        <v>658</v>
      </c>
      <c r="J237" s="52">
        <f>_xlfn.IFERROR(VLOOKUP($A237,'Provider Level Data'!$B$19:$AB$259,J$1,FALSE),0)*$F237</f>
        <v>658</v>
      </c>
      <c r="K237" s="52">
        <f>_xlfn.IFERROR(VLOOKUP($A237,'Provider Level Data'!$B$19:$AB$259,K$1,FALSE),0)*$F237</f>
        <v>0</v>
      </c>
      <c r="L237" s="52">
        <f>_xlfn.IFERROR(VLOOKUP($A237,'Provider Level Data'!$B$19:$AB$259,L$1,FALSE),0)*$F237</f>
        <v>0</v>
      </c>
      <c r="M237" s="52">
        <f>_xlfn.IFERROR(VLOOKUP($A237,'Provider Level Data'!$B$19:$AB$259,M$1,FALSE),0)*$F237</f>
        <v>0</v>
      </c>
      <c r="N237" s="52">
        <f>_xlfn.IFERROR(VLOOKUP($A237,'Provider Level Data'!$B$19:$AB$259,N$1,FALSE),0)*$F237</f>
        <v>0</v>
      </c>
    </row>
    <row r="238" spans="1:14" ht="12.75">
      <c r="A238" s="65" t="s">
        <v>41</v>
      </c>
      <c r="B238" s="65" t="s">
        <v>291</v>
      </c>
      <c r="C238" s="65" t="s">
        <v>507</v>
      </c>
      <c r="D238" s="65" t="s">
        <v>778</v>
      </c>
      <c r="E238" s="65" t="s">
        <v>779</v>
      </c>
      <c r="F238" s="70">
        <v>1</v>
      </c>
      <c r="G238" s="52">
        <f>_xlfn.IFERROR(VLOOKUP($A238,'Provider Level Data'!$B$19:$AB$259,G$1,FALSE),0)*$F238</f>
        <v>0</v>
      </c>
      <c r="H238" s="52">
        <f>_xlfn.IFERROR(VLOOKUP($A238,'Provider Level Data'!$B$19:$AB$259,H$1,FALSE),0)*$F238</f>
        <v>0</v>
      </c>
      <c r="I238" s="52">
        <f>_xlfn.IFERROR(VLOOKUP($A238,'Provider Level Data'!$B$19:$AB$259,I$1,FALSE),0)*$F238</f>
        <v>5027</v>
      </c>
      <c r="J238" s="52">
        <f>_xlfn.IFERROR(VLOOKUP($A238,'Provider Level Data'!$B$19:$AB$259,J$1,FALSE),0)*$F238</f>
        <v>5027</v>
      </c>
      <c r="K238" s="52">
        <f>_xlfn.IFERROR(VLOOKUP($A238,'Provider Level Data'!$B$19:$AB$259,K$1,FALSE),0)*$F238</f>
        <v>0</v>
      </c>
      <c r="L238" s="52">
        <f>_xlfn.IFERROR(VLOOKUP($A238,'Provider Level Data'!$B$19:$AB$259,L$1,FALSE),0)*$F238</f>
        <v>0</v>
      </c>
      <c r="M238" s="52">
        <f>_xlfn.IFERROR(VLOOKUP($A238,'Provider Level Data'!$B$19:$AB$259,M$1,FALSE),0)*$F238</f>
        <v>120</v>
      </c>
      <c r="N238" s="52">
        <f>_xlfn.IFERROR(VLOOKUP($A238,'Provider Level Data'!$B$19:$AB$259,N$1,FALSE),0)*$F238</f>
        <v>120</v>
      </c>
    </row>
    <row r="239" spans="1:14" ht="12.75">
      <c r="A239" s="35" t="s">
        <v>164</v>
      </c>
      <c r="B239" s="35" t="s">
        <v>291</v>
      </c>
      <c r="C239" s="35" t="s">
        <v>479</v>
      </c>
      <c r="D239" s="35" t="s">
        <v>164</v>
      </c>
      <c r="E239" s="35" t="s">
        <v>479</v>
      </c>
      <c r="F239" s="69">
        <v>1</v>
      </c>
      <c r="G239" s="52">
        <f>_xlfn.IFERROR(VLOOKUP($A239,'Provider Level Data'!$B$19:$AB$259,G$1,FALSE),0)*$F239</f>
        <v>9053</v>
      </c>
      <c r="H239" s="52">
        <f>_xlfn.IFERROR(VLOOKUP($A239,'Provider Level Data'!$B$19:$AB$259,H$1,FALSE),0)*$F239</f>
        <v>0</v>
      </c>
      <c r="I239" s="52">
        <f>_xlfn.IFERROR(VLOOKUP($A239,'Provider Level Data'!$B$19:$AB$259,I$1,FALSE),0)*$F239</f>
        <v>784</v>
      </c>
      <c r="J239" s="52">
        <f>_xlfn.IFERROR(VLOOKUP($A239,'Provider Level Data'!$B$19:$AB$259,J$1,FALSE),0)*$F239</f>
        <v>9837</v>
      </c>
      <c r="K239" s="52">
        <f>_xlfn.IFERROR(VLOOKUP($A239,'Provider Level Data'!$B$19:$AB$259,K$1,FALSE),0)*$F239</f>
        <v>1438</v>
      </c>
      <c r="L239" s="52">
        <f>_xlfn.IFERROR(VLOOKUP($A239,'Provider Level Data'!$B$19:$AB$259,L$1,FALSE),0)*$F239</f>
        <v>0</v>
      </c>
      <c r="M239" s="52">
        <f>_xlfn.IFERROR(VLOOKUP($A239,'Provider Level Data'!$B$19:$AB$259,M$1,FALSE),0)*$F239</f>
        <v>0</v>
      </c>
      <c r="N239" s="52">
        <f>_xlfn.IFERROR(VLOOKUP($A239,'Provider Level Data'!$B$19:$AB$259,N$1,FALSE),0)*$F239</f>
        <v>1438</v>
      </c>
    </row>
    <row r="240" spans="1:14" ht="12.75">
      <c r="A240" s="35" t="s">
        <v>82</v>
      </c>
      <c r="B240" s="35" t="s">
        <v>291</v>
      </c>
      <c r="C240" s="35" t="s">
        <v>508</v>
      </c>
      <c r="D240" s="35" t="s">
        <v>192</v>
      </c>
      <c r="E240" s="35" t="s">
        <v>271</v>
      </c>
      <c r="F240" s="69">
        <v>0.15948881403042342</v>
      </c>
      <c r="G240" s="52">
        <f>_xlfn.IFERROR(VLOOKUP($A240,'Provider Level Data'!$B$19:$AB$259,G$1,FALSE),0)*$F240</f>
        <v>0</v>
      </c>
      <c r="H240" s="52">
        <f>_xlfn.IFERROR(VLOOKUP($A240,'Provider Level Data'!$B$19:$AB$259,H$1,FALSE),0)*$F240</f>
        <v>0</v>
      </c>
      <c r="I240" s="52">
        <f>_xlfn.IFERROR(VLOOKUP($A240,'Provider Level Data'!$B$19:$AB$259,I$1,FALSE),0)*$F240</f>
        <v>1398.7168990468133</v>
      </c>
      <c r="J240" s="52">
        <f>_xlfn.IFERROR(VLOOKUP($A240,'Provider Level Data'!$B$19:$AB$259,J$1,FALSE),0)*$F240</f>
        <v>1398.7168990468133</v>
      </c>
      <c r="K240" s="52">
        <f>_xlfn.IFERROR(VLOOKUP($A240,'Provider Level Data'!$B$19:$AB$259,K$1,FALSE),0)*$F240</f>
        <v>0</v>
      </c>
      <c r="L240" s="52">
        <f>_xlfn.IFERROR(VLOOKUP($A240,'Provider Level Data'!$B$19:$AB$259,L$1,FALSE),0)*$F240</f>
        <v>0</v>
      </c>
      <c r="M240" s="52">
        <f>_xlfn.IFERROR(VLOOKUP($A240,'Provider Level Data'!$B$19:$AB$259,M$1,FALSE),0)*$F240</f>
        <v>35.24702790072357</v>
      </c>
      <c r="N240" s="52">
        <f>_xlfn.IFERROR(VLOOKUP($A240,'Provider Level Data'!$B$19:$AB$259,N$1,FALSE),0)*$F240</f>
        <v>35.24702790072357</v>
      </c>
    </row>
    <row r="241" spans="1:14" ht="12.75">
      <c r="A241" s="35" t="s">
        <v>82</v>
      </c>
      <c r="B241" s="35" t="s">
        <v>291</v>
      </c>
      <c r="C241" s="35" t="s">
        <v>508</v>
      </c>
      <c r="D241" s="35" t="s">
        <v>164</v>
      </c>
      <c r="E241" s="35" t="s">
        <v>279</v>
      </c>
      <c r="F241" s="69">
        <v>0.6641943231770873</v>
      </c>
      <c r="G241" s="52">
        <f>_xlfn.IFERROR(VLOOKUP($A241,'Provider Level Data'!$B$19:$AB$259,G$1,FALSE),0)*$F241</f>
        <v>0</v>
      </c>
      <c r="H241" s="52">
        <f>_xlfn.IFERROR(VLOOKUP($A241,'Provider Level Data'!$B$19:$AB$259,H$1,FALSE),0)*$F241</f>
        <v>0</v>
      </c>
      <c r="I241" s="52">
        <f>_xlfn.IFERROR(VLOOKUP($A241,'Provider Level Data'!$B$19:$AB$259,I$1,FALSE),0)*$F241</f>
        <v>5824.984214263055</v>
      </c>
      <c r="J241" s="52">
        <f>_xlfn.IFERROR(VLOOKUP($A241,'Provider Level Data'!$B$19:$AB$259,J$1,FALSE),0)*$F241</f>
        <v>5824.984214263055</v>
      </c>
      <c r="K241" s="52">
        <f>_xlfn.IFERROR(VLOOKUP($A241,'Provider Level Data'!$B$19:$AB$259,K$1,FALSE),0)*$F241</f>
        <v>0</v>
      </c>
      <c r="L241" s="52">
        <f>_xlfn.IFERROR(VLOOKUP($A241,'Provider Level Data'!$B$19:$AB$259,L$1,FALSE),0)*$F241</f>
        <v>0</v>
      </c>
      <c r="M241" s="52">
        <f>_xlfn.IFERROR(VLOOKUP($A241,'Provider Level Data'!$B$19:$AB$259,M$1,FALSE),0)*$F241</f>
        <v>146.78694542213628</v>
      </c>
      <c r="N241" s="52">
        <f>_xlfn.IFERROR(VLOOKUP($A241,'Provider Level Data'!$B$19:$AB$259,N$1,FALSE),0)*$F241</f>
        <v>146.78694542213628</v>
      </c>
    </row>
    <row r="242" spans="1:14" ht="12.75">
      <c r="A242" s="35" t="s">
        <v>82</v>
      </c>
      <c r="B242" s="35" t="s">
        <v>291</v>
      </c>
      <c r="C242" s="35" t="s">
        <v>508</v>
      </c>
      <c r="D242" s="35" t="s">
        <v>209</v>
      </c>
      <c r="E242" s="35" t="s">
        <v>280</v>
      </c>
      <c r="F242" s="69">
        <v>0.09738817806915512</v>
      </c>
      <c r="G242" s="52">
        <f>_xlfn.IFERROR(VLOOKUP($A242,'Provider Level Data'!$B$19:$AB$259,G$1,FALSE),0)*$F242</f>
        <v>0</v>
      </c>
      <c r="H242" s="52">
        <f>_xlfn.IFERROR(VLOOKUP($A242,'Provider Level Data'!$B$19:$AB$259,H$1,FALSE),0)*$F242</f>
        <v>0</v>
      </c>
      <c r="I242" s="52">
        <f>_xlfn.IFERROR(VLOOKUP($A242,'Provider Level Data'!$B$19:$AB$259,I$1,FALSE),0)*$F242</f>
        <v>854.0943216664904</v>
      </c>
      <c r="J242" s="52">
        <f>_xlfn.IFERROR(VLOOKUP($A242,'Provider Level Data'!$B$19:$AB$259,J$1,FALSE),0)*$F242</f>
        <v>854.0943216664904</v>
      </c>
      <c r="K242" s="52">
        <f>_xlfn.IFERROR(VLOOKUP($A242,'Provider Level Data'!$B$19:$AB$259,K$1,FALSE),0)*$F242</f>
        <v>0</v>
      </c>
      <c r="L242" s="52">
        <f>_xlfn.IFERROR(VLOOKUP($A242,'Provider Level Data'!$B$19:$AB$259,L$1,FALSE),0)*$F242</f>
        <v>0</v>
      </c>
      <c r="M242" s="52">
        <f>_xlfn.IFERROR(VLOOKUP($A242,'Provider Level Data'!$B$19:$AB$259,M$1,FALSE),0)*$F242</f>
        <v>21.52278735328328</v>
      </c>
      <c r="N242" s="52">
        <f>_xlfn.IFERROR(VLOOKUP($A242,'Provider Level Data'!$B$19:$AB$259,N$1,FALSE),0)*$F242</f>
        <v>21.52278735328328</v>
      </c>
    </row>
    <row r="243" spans="1:14" ht="12.75">
      <c r="A243" s="35" t="s">
        <v>82</v>
      </c>
      <c r="B243" s="35" t="s">
        <v>291</v>
      </c>
      <c r="C243" s="35" t="s">
        <v>508</v>
      </c>
      <c r="D243" s="35" t="s">
        <v>180</v>
      </c>
      <c r="E243" s="35" t="s">
        <v>275</v>
      </c>
      <c r="F243" s="69">
        <v>0.07892868472333418</v>
      </c>
      <c r="G243" s="52">
        <f>_xlfn.IFERROR(VLOOKUP($A243,'Provider Level Data'!$B$19:$AB$259,G$1,FALSE),0)*$F243</f>
        <v>0</v>
      </c>
      <c r="H243" s="52">
        <f>_xlfn.IFERROR(VLOOKUP($A243,'Provider Level Data'!$B$19:$AB$259,H$1,FALSE),0)*$F243</f>
        <v>0</v>
      </c>
      <c r="I243" s="52">
        <f>_xlfn.IFERROR(VLOOKUP($A243,'Provider Level Data'!$B$19:$AB$259,I$1,FALSE),0)*$F243</f>
        <v>692.2045650236408</v>
      </c>
      <c r="J243" s="52">
        <f>_xlfn.IFERROR(VLOOKUP($A243,'Provider Level Data'!$B$19:$AB$259,J$1,FALSE),0)*$F243</f>
        <v>692.2045650236408</v>
      </c>
      <c r="K243" s="52">
        <f>_xlfn.IFERROR(VLOOKUP($A243,'Provider Level Data'!$B$19:$AB$259,K$1,FALSE),0)*$F243</f>
        <v>0</v>
      </c>
      <c r="L243" s="52">
        <f>_xlfn.IFERROR(VLOOKUP($A243,'Provider Level Data'!$B$19:$AB$259,L$1,FALSE),0)*$F243</f>
        <v>0</v>
      </c>
      <c r="M243" s="52">
        <f>_xlfn.IFERROR(VLOOKUP($A243,'Provider Level Data'!$B$19:$AB$259,M$1,FALSE),0)*$F243</f>
        <v>17.443239323856854</v>
      </c>
      <c r="N243" s="52">
        <f>_xlfn.IFERROR(VLOOKUP($A243,'Provider Level Data'!$B$19:$AB$259,N$1,FALSE),0)*$F243</f>
        <v>17.443239323856854</v>
      </c>
    </row>
    <row r="244" spans="1:14" ht="12.75">
      <c r="A244" s="35" t="s">
        <v>60</v>
      </c>
      <c r="B244" s="35" t="s">
        <v>291</v>
      </c>
      <c r="C244" s="35" t="s">
        <v>495</v>
      </c>
      <c r="D244" s="35" t="s">
        <v>60</v>
      </c>
      <c r="E244" s="35" t="s">
        <v>495</v>
      </c>
      <c r="F244" s="69">
        <v>1</v>
      </c>
      <c r="G244" s="52">
        <f>_xlfn.IFERROR(VLOOKUP($A244,'Provider Level Data'!$B$19:$AB$259,G$1,FALSE),0)*$F244</f>
        <v>6635</v>
      </c>
      <c r="H244" s="52">
        <f>_xlfn.IFERROR(VLOOKUP($A244,'Provider Level Data'!$B$19:$AB$259,H$1,FALSE),0)*$F244</f>
        <v>0</v>
      </c>
      <c r="I244" s="52">
        <f>_xlfn.IFERROR(VLOOKUP($A244,'Provider Level Data'!$B$19:$AB$259,I$1,FALSE),0)*$F244</f>
        <v>0</v>
      </c>
      <c r="J244" s="52">
        <f>_xlfn.IFERROR(VLOOKUP($A244,'Provider Level Data'!$B$19:$AB$259,J$1,FALSE),0)*$F244</f>
        <v>6635</v>
      </c>
      <c r="K244" s="52">
        <f>_xlfn.IFERROR(VLOOKUP($A244,'Provider Level Data'!$B$19:$AB$259,K$1,FALSE),0)*$F244</f>
        <v>1705</v>
      </c>
      <c r="L244" s="52">
        <f>_xlfn.IFERROR(VLOOKUP($A244,'Provider Level Data'!$B$19:$AB$259,L$1,FALSE),0)*$F244</f>
        <v>0</v>
      </c>
      <c r="M244" s="52">
        <f>_xlfn.IFERROR(VLOOKUP($A244,'Provider Level Data'!$B$19:$AB$259,M$1,FALSE),0)*$F244</f>
        <v>0</v>
      </c>
      <c r="N244" s="52">
        <f>_xlfn.IFERROR(VLOOKUP($A244,'Provider Level Data'!$B$19:$AB$259,N$1,FALSE),0)*$F244</f>
        <v>1705</v>
      </c>
    </row>
    <row r="245" spans="1:14" ht="12.75">
      <c r="A245" s="35" t="s">
        <v>226</v>
      </c>
      <c r="B245" s="35" t="s">
        <v>291</v>
      </c>
      <c r="C245" s="35" t="s">
        <v>512</v>
      </c>
      <c r="D245" s="35" t="s">
        <v>159</v>
      </c>
      <c r="E245" s="35" t="s">
        <v>473</v>
      </c>
      <c r="F245" s="69">
        <v>1</v>
      </c>
      <c r="G245" s="52">
        <f>_xlfn.IFERROR(VLOOKUP($A245,'Provider Level Data'!$B$19:$AB$259,G$1,FALSE),0)*$F245</f>
        <v>0</v>
      </c>
      <c r="H245" s="52">
        <f>_xlfn.IFERROR(VLOOKUP($A245,'Provider Level Data'!$B$19:$AB$259,H$1,FALSE),0)*$F245</f>
        <v>0</v>
      </c>
      <c r="I245" s="52">
        <f>_xlfn.IFERROR(VLOOKUP($A245,'Provider Level Data'!$B$19:$AB$259,I$1,FALSE),0)*$F245</f>
        <v>168</v>
      </c>
      <c r="J245" s="52">
        <f>_xlfn.IFERROR(VLOOKUP($A245,'Provider Level Data'!$B$19:$AB$259,J$1,FALSE),0)*$F245</f>
        <v>168</v>
      </c>
      <c r="K245" s="52">
        <f>_xlfn.IFERROR(VLOOKUP($A245,'Provider Level Data'!$B$19:$AB$259,K$1,FALSE),0)*$F245</f>
        <v>0</v>
      </c>
      <c r="L245" s="52">
        <f>_xlfn.IFERROR(VLOOKUP($A245,'Provider Level Data'!$B$19:$AB$259,L$1,FALSE),0)*$F245</f>
        <v>0</v>
      </c>
      <c r="M245" s="52">
        <f>_xlfn.IFERROR(VLOOKUP($A245,'Provider Level Data'!$B$19:$AB$259,M$1,FALSE),0)*$F245</f>
        <v>1</v>
      </c>
      <c r="N245" s="52">
        <f>_xlfn.IFERROR(VLOOKUP($A245,'Provider Level Data'!$B$19:$AB$259,N$1,FALSE),0)*$F245</f>
        <v>1</v>
      </c>
    </row>
    <row r="246" spans="1:14" ht="12.75">
      <c r="A246" s="35" t="s">
        <v>85</v>
      </c>
      <c r="B246" s="35" t="s">
        <v>291</v>
      </c>
      <c r="C246" s="35" t="s">
        <v>504</v>
      </c>
      <c r="D246" s="35" t="s">
        <v>85</v>
      </c>
      <c r="E246" s="35" t="s">
        <v>504</v>
      </c>
      <c r="F246" s="69">
        <v>1</v>
      </c>
      <c r="G246" s="52">
        <f>_xlfn.IFERROR(VLOOKUP($A246,'Provider Level Data'!$B$19:$AB$259,G$1,FALSE),0)*$F246</f>
        <v>6738</v>
      </c>
      <c r="H246" s="52">
        <f>_xlfn.IFERROR(VLOOKUP($A246,'Provider Level Data'!$B$19:$AB$259,H$1,FALSE),0)*$F246</f>
        <v>1180</v>
      </c>
      <c r="I246" s="52">
        <f>_xlfn.IFERROR(VLOOKUP($A246,'Provider Level Data'!$B$19:$AB$259,I$1,FALSE),0)*$F246</f>
        <v>987</v>
      </c>
      <c r="J246" s="52">
        <f>_xlfn.IFERROR(VLOOKUP($A246,'Provider Level Data'!$B$19:$AB$259,J$1,FALSE),0)*$F246</f>
        <v>8905</v>
      </c>
      <c r="K246" s="52">
        <f>_xlfn.IFERROR(VLOOKUP($A246,'Provider Level Data'!$B$19:$AB$259,K$1,FALSE),0)*$F246</f>
        <v>2213</v>
      </c>
      <c r="L246" s="52">
        <f>_xlfn.IFERROR(VLOOKUP($A246,'Provider Level Data'!$B$19:$AB$259,L$1,FALSE),0)*$F246</f>
        <v>3</v>
      </c>
      <c r="M246" s="52">
        <f>_xlfn.IFERROR(VLOOKUP($A246,'Provider Level Data'!$B$19:$AB$259,M$1,FALSE),0)*$F246</f>
        <v>0</v>
      </c>
      <c r="N246" s="52">
        <f>_xlfn.IFERROR(VLOOKUP($A246,'Provider Level Data'!$B$19:$AB$259,N$1,FALSE),0)*$F246</f>
        <v>2216</v>
      </c>
    </row>
    <row r="247" spans="1:14" ht="12.75">
      <c r="A247" s="35" t="s">
        <v>51</v>
      </c>
      <c r="B247" s="35" t="s">
        <v>291</v>
      </c>
      <c r="C247" s="35" t="s">
        <v>527</v>
      </c>
      <c r="D247" s="35" t="s">
        <v>51</v>
      </c>
      <c r="E247" s="35" t="s">
        <v>527</v>
      </c>
      <c r="F247" s="69">
        <v>1</v>
      </c>
      <c r="G247" s="52">
        <f>_xlfn.IFERROR(VLOOKUP($A247,'Provider Level Data'!$B$19:$AB$259,G$1,FALSE),0)*$F247</f>
        <v>6251</v>
      </c>
      <c r="H247" s="52">
        <f>_xlfn.IFERROR(VLOOKUP($A247,'Provider Level Data'!$B$19:$AB$259,H$1,FALSE),0)*$F247</f>
        <v>0</v>
      </c>
      <c r="I247" s="52">
        <f>_xlfn.IFERROR(VLOOKUP($A247,'Provider Level Data'!$B$19:$AB$259,I$1,FALSE),0)*$F247</f>
        <v>2966</v>
      </c>
      <c r="J247" s="52">
        <f>_xlfn.IFERROR(VLOOKUP($A247,'Provider Level Data'!$B$19:$AB$259,J$1,FALSE),0)*$F247</f>
        <v>9217</v>
      </c>
      <c r="K247" s="52">
        <f>_xlfn.IFERROR(VLOOKUP($A247,'Provider Level Data'!$B$19:$AB$259,K$1,FALSE),0)*$F247</f>
        <v>2038</v>
      </c>
      <c r="L247" s="52">
        <f>_xlfn.IFERROR(VLOOKUP($A247,'Provider Level Data'!$B$19:$AB$259,L$1,FALSE),0)*$F247</f>
        <v>0</v>
      </c>
      <c r="M247" s="52">
        <f>_xlfn.IFERROR(VLOOKUP($A247,'Provider Level Data'!$B$19:$AB$259,M$1,FALSE),0)*$F247</f>
        <v>0</v>
      </c>
      <c r="N247" s="52">
        <f>_xlfn.IFERROR(VLOOKUP($A247,'Provider Level Data'!$B$19:$AB$259,N$1,FALSE),0)*$F247</f>
        <v>2038</v>
      </c>
    </row>
    <row r="248" spans="1:14" ht="12.75">
      <c r="A248" s="35" t="s">
        <v>101</v>
      </c>
      <c r="B248" s="35" t="s">
        <v>291</v>
      </c>
      <c r="C248" s="35" t="s">
        <v>501</v>
      </c>
      <c r="D248" s="35" t="s">
        <v>101</v>
      </c>
      <c r="E248" s="35" t="s">
        <v>501</v>
      </c>
      <c r="F248" s="69">
        <v>1</v>
      </c>
      <c r="G248" s="52">
        <f>_xlfn.IFERROR(VLOOKUP($A248,'Provider Level Data'!$B$19:$AB$259,G$1,FALSE),0)*$F248</f>
        <v>10277</v>
      </c>
      <c r="H248" s="52">
        <f>_xlfn.IFERROR(VLOOKUP($A248,'Provider Level Data'!$B$19:$AB$259,H$1,FALSE),0)*$F248</f>
        <v>1309</v>
      </c>
      <c r="I248" s="52">
        <f>_xlfn.IFERROR(VLOOKUP($A248,'Provider Level Data'!$B$19:$AB$259,I$1,FALSE),0)*$F248</f>
        <v>0</v>
      </c>
      <c r="J248" s="52">
        <f>_xlfn.IFERROR(VLOOKUP($A248,'Provider Level Data'!$B$19:$AB$259,J$1,FALSE),0)*$F248</f>
        <v>11586</v>
      </c>
      <c r="K248" s="52">
        <f>_xlfn.IFERROR(VLOOKUP($A248,'Provider Level Data'!$B$19:$AB$259,K$1,FALSE),0)*$F248</f>
        <v>2433</v>
      </c>
      <c r="L248" s="52">
        <f>_xlfn.IFERROR(VLOOKUP($A248,'Provider Level Data'!$B$19:$AB$259,L$1,FALSE),0)*$F248</f>
        <v>76</v>
      </c>
      <c r="M248" s="52">
        <f>_xlfn.IFERROR(VLOOKUP($A248,'Provider Level Data'!$B$19:$AB$259,M$1,FALSE),0)*$F248</f>
        <v>0</v>
      </c>
      <c r="N248" s="52">
        <f>_xlfn.IFERROR(VLOOKUP($A248,'Provider Level Data'!$B$19:$AB$259,N$1,FALSE),0)*$F248</f>
        <v>2509</v>
      </c>
    </row>
    <row r="249" spans="1:14" ht="12.75">
      <c r="A249" s="35" t="s">
        <v>50</v>
      </c>
      <c r="B249" s="35" t="s">
        <v>291</v>
      </c>
      <c r="C249" s="35" t="s">
        <v>466</v>
      </c>
      <c r="D249" s="35" t="s">
        <v>50</v>
      </c>
      <c r="E249" s="35" t="s">
        <v>466</v>
      </c>
      <c r="F249" s="69">
        <v>1</v>
      </c>
      <c r="G249" s="52">
        <f>_xlfn.IFERROR(VLOOKUP($A249,'Provider Level Data'!$B$19:$AB$259,G$1,FALSE),0)*$F249</f>
        <v>10923</v>
      </c>
      <c r="H249" s="52">
        <f>_xlfn.IFERROR(VLOOKUP($A249,'Provider Level Data'!$B$19:$AB$259,H$1,FALSE),0)*$F249</f>
        <v>1935</v>
      </c>
      <c r="I249" s="52">
        <f>_xlfn.IFERROR(VLOOKUP($A249,'Provider Level Data'!$B$19:$AB$259,I$1,FALSE),0)*$F249</f>
        <v>0</v>
      </c>
      <c r="J249" s="52">
        <f>_xlfn.IFERROR(VLOOKUP($A249,'Provider Level Data'!$B$19:$AB$259,J$1,FALSE),0)*$F249</f>
        <v>12858</v>
      </c>
      <c r="K249" s="52">
        <f>_xlfn.IFERROR(VLOOKUP($A249,'Provider Level Data'!$B$19:$AB$259,K$1,FALSE),0)*$F249</f>
        <v>3043</v>
      </c>
      <c r="L249" s="52">
        <f>_xlfn.IFERROR(VLOOKUP($A249,'Provider Level Data'!$B$19:$AB$259,L$1,FALSE),0)*$F249</f>
        <v>28</v>
      </c>
      <c r="M249" s="52">
        <f>_xlfn.IFERROR(VLOOKUP($A249,'Provider Level Data'!$B$19:$AB$259,M$1,FALSE),0)*$F249</f>
        <v>0</v>
      </c>
      <c r="N249" s="52">
        <f>_xlfn.IFERROR(VLOOKUP($A249,'Provider Level Data'!$B$19:$AB$259,N$1,FALSE),0)*$F249</f>
        <v>3071</v>
      </c>
    </row>
    <row r="250" spans="1:14" ht="12.75">
      <c r="A250" s="35" t="s">
        <v>209</v>
      </c>
      <c r="B250" s="35" t="s">
        <v>291</v>
      </c>
      <c r="C250" s="35" t="s">
        <v>510</v>
      </c>
      <c r="D250" s="35" t="s">
        <v>209</v>
      </c>
      <c r="E250" s="35" t="s">
        <v>510</v>
      </c>
      <c r="F250" s="69">
        <v>1</v>
      </c>
      <c r="G250" s="52">
        <f>_xlfn.IFERROR(VLOOKUP($A250,'Provider Level Data'!$B$19:$AB$259,G$1,FALSE),0)*$F250</f>
        <v>12911</v>
      </c>
      <c r="H250" s="52">
        <f>_xlfn.IFERROR(VLOOKUP($A250,'Provider Level Data'!$B$19:$AB$259,H$1,FALSE),0)*$F250</f>
        <v>0</v>
      </c>
      <c r="I250" s="52">
        <f>_xlfn.IFERROR(VLOOKUP($A250,'Provider Level Data'!$B$19:$AB$259,I$1,FALSE),0)*$F250</f>
        <v>0</v>
      </c>
      <c r="J250" s="52">
        <f>_xlfn.IFERROR(VLOOKUP($A250,'Provider Level Data'!$B$19:$AB$259,J$1,FALSE),0)*$F250</f>
        <v>12911</v>
      </c>
      <c r="K250" s="52">
        <f>_xlfn.IFERROR(VLOOKUP($A250,'Provider Level Data'!$B$19:$AB$259,K$1,FALSE),0)*$F250</f>
        <v>1872</v>
      </c>
      <c r="L250" s="52">
        <f>_xlfn.IFERROR(VLOOKUP($A250,'Provider Level Data'!$B$19:$AB$259,L$1,FALSE),0)*$F250</f>
        <v>0</v>
      </c>
      <c r="M250" s="52">
        <f>_xlfn.IFERROR(VLOOKUP($A250,'Provider Level Data'!$B$19:$AB$259,M$1,FALSE),0)*$F250</f>
        <v>0</v>
      </c>
      <c r="N250" s="52">
        <f>_xlfn.IFERROR(VLOOKUP($A250,'Provider Level Data'!$B$19:$AB$259,N$1,FALSE),0)*$F250</f>
        <v>1872</v>
      </c>
    </row>
    <row r="251" spans="1:14" ht="12.75">
      <c r="A251" s="35" t="s">
        <v>48</v>
      </c>
      <c r="B251" s="35" t="s">
        <v>291</v>
      </c>
      <c r="C251" s="35" t="s">
        <v>528</v>
      </c>
      <c r="D251" s="35" t="s">
        <v>48</v>
      </c>
      <c r="E251" s="35" t="s">
        <v>528</v>
      </c>
      <c r="F251" s="69">
        <v>1</v>
      </c>
      <c r="G251" s="52">
        <f>_xlfn.IFERROR(VLOOKUP($A251,'Provider Level Data'!$B$19:$AB$259,G$1,FALSE),0)*$F251</f>
        <v>4220</v>
      </c>
      <c r="H251" s="52">
        <f>_xlfn.IFERROR(VLOOKUP($A251,'Provider Level Data'!$B$19:$AB$259,H$1,FALSE),0)*$F251</f>
        <v>0</v>
      </c>
      <c r="I251" s="52">
        <f>_xlfn.IFERROR(VLOOKUP($A251,'Provider Level Data'!$B$19:$AB$259,I$1,FALSE),0)*$F251</f>
        <v>0</v>
      </c>
      <c r="J251" s="52">
        <f>_xlfn.IFERROR(VLOOKUP($A251,'Provider Level Data'!$B$19:$AB$259,J$1,FALSE),0)*$F251</f>
        <v>4220</v>
      </c>
      <c r="K251" s="52">
        <f>_xlfn.IFERROR(VLOOKUP($A251,'Provider Level Data'!$B$19:$AB$259,K$1,FALSE),0)*$F251</f>
        <v>1257</v>
      </c>
      <c r="L251" s="52">
        <f>_xlfn.IFERROR(VLOOKUP($A251,'Provider Level Data'!$B$19:$AB$259,L$1,FALSE),0)*$F251</f>
        <v>0</v>
      </c>
      <c r="M251" s="52">
        <f>_xlfn.IFERROR(VLOOKUP($A251,'Provider Level Data'!$B$19:$AB$259,M$1,FALSE),0)*$F251</f>
        <v>0</v>
      </c>
      <c r="N251" s="52">
        <f>_xlfn.IFERROR(VLOOKUP($A251,'Provider Level Data'!$B$19:$AB$259,N$1,FALSE),0)*$F251</f>
        <v>1257</v>
      </c>
    </row>
    <row r="252" spans="1:14" ht="12.75">
      <c r="A252" s="35" t="s">
        <v>32</v>
      </c>
      <c r="B252" s="35" t="s">
        <v>291</v>
      </c>
      <c r="C252" s="35" t="s">
        <v>517</v>
      </c>
      <c r="D252" s="35" t="s">
        <v>171</v>
      </c>
      <c r="E252" s="35" t="s">
        <v>480</v>
      </c>
      <c r="F252" s="69">
        <v>1</v>
      </c>
      <c r="G252" s="52">
        <f>_xlfn.IFERROR(VLOOKUP($A252,'Provider Level Data'!$B$19:$AB$259,G$1,FALSE),0)*$F252</f>
        <v>0</v>
      </c>
      <c r="H252" s="52">
        <f>_xlfn.IFERROR(VLOOKUP($A252,'Provider Level Data'!$B$19:$AB$259,H$1,FALSE),0)*$F252</f>
        <v>0</v>
      </c>
      <c r="I252" s="52">
        <f>_xlfn.IFERROR(VLOOKUP($A252,'Provider Level Data'!$B$19:$AB$259,I$1,FALSE),0)*$F252</f>
        <v>3337</v>
      </c>
      <c r="J252" s="52">
        <f>_xlfn.IFERROR(VLOOKUP($A252,'Provider Level Data'!$B$19:$AB$259,J$1,FALSE),0)*$F252</f>
        <v>3337</v>
      </c>
      <c r="K252" s="52">
        <f>_xlfn.IFERROR(VLOOKUP($A252,'Provider Level Data'!$B$19:$AB$259,K$1,FALSE),0)*$F252</f>
        <v>0</v>
      </c>
      <c r="L252" s="52">
        <f>_xlfn.IFERROR(VLOOKUP($A252,'Provider Level Data'!$B$19:$AB$259,L$1,FALSE),0)*$F252</f>
        <v>0</v>
      </c>
      <c r="M252" s="52">
        <f>_xlfn.IFERROR(VLOOKUP($A252,'Provider Level Data'!$B$19:$AB$259,M$1,FALSE),0)*$F252</f>
        <v>0</v>
      </c>
      <c r="N252" s="52">
        <f>_xlfn.IFERROR(VLOOKUP($A252,'Provider Level Data'!$B$19:$AB$259,N$1,FALSE),0)*$F252</f>
        <v>0</v>
      </c>
    </row>
    <row r="253" spans="1:14" ht="12.75">
      <c r="A253" s="35" t="s">
        <v>570</v>
      </c>
      <c r="B253" s="35" t="s">
        <v>291</v>
      </c>
      <c r="C253" s="35" t="s">
        <v>571</v>
      </c>
      <c r="D253" s="35" t="s">
        <v>77</v>
      </c>
      <c r="E253" s="35" t="s">
        <v>489</v>
      </c>
      <c r="F253" s="69">
        <v>0.6</v>
      </c>
      <c r="G253" s="52">
        <f>_xlfn.IFERROR(VLOOKUP($A253,'Provider Level Data'!$B$19:$AB$259,G$1,FALSE),0)*$F253</f>
        <v>0</v>
      </c>
      <c r="H253" s="52">
        <f>_xlfn.IFERROR(VLOOKUP($A253,'Provider Level Data'!$B$19:$AB$259,H$1,FALSE),0)*$F253</f>
        <v>0</v>
      </c>
      <c r="I253" s="52">
        <f>_xlfn.IFERROR(VLOOKUP($A253,'Provider Level Data'!$B$19:$AB$259,I$1,FALSE),0)*$F253</f>
        <v>1510.8</v>
      </c>
      <c r="J253" s="52">
        <f>_xlfn.IFERROR(VLOOKUP($A253,'Provider Level Data'!$B$19:$AB$259,J$1,FALSE),0)*$F253</f>
        <v>1510.8</v>
      </c>
      <c r="K253" s="52">
        <f>_xlfn.IFERROR(VLOOKUP($A253,'Provider Level Data'!$B$19:$AB$259,K$1,FALSE),0)*$F253</f>
        <v>0</v>
      </c>
      <c r="L253" s="52">
        <f>_xlfn.IFERROR(VLOOKUP($A253,'Provider Level Data'!$B$19:$AB$259,L$1,FALSE),0)*$F253</f>
        <v>0</v>
      </c>
      <c r="M253" s="52">
        <f>_xlfn.IFERROR(VLOOKUP($A253,'Provider Level Data'!$B$19:$AB$259,M$1,FALSE),0)*$F253</f>
        <v>13.799999999999999</v>
      </c>
      <c r="N253" s="52">
        <f>_xlfn.IFERROR(VLOOKUP($A253,'Provider Level Data'!$B$19:$AB$259,N$1,FALSE),0)*$F253</f>
        <v>13.799999999999999</v>
      </c>
    </row>
    <row r="254" spans="1:14" ht="12.75">
      <c r="A254" s="35" t="s">
        <v>570</v>
      </c>
      <c r="B254" s="35" t="s">
        <v>291</v>
      </c>
      <c r="C254" s="35" t="s">
        <v>571</v>
      </c>
      <c r="D254" s="35" t="s">
        <v>129</v>
      </c>
      <c r="E254" s="35" t="s">
        <v>521</v>
      </c>
      <c r="F254" s="69">
        <v>0.4</v>
      </c>
      <c r="G254" s="52">
        <f>_xlfn.IFERROR(VLOOKUP($A254,'Provider Level Data'!$B$19:$AB$259,G$1,FALSE),0)*$F254</f>
        <v>0</v>
      </c>
      <c r="H254" s="52">
        <f>_xlfn.IFERROR(VLOOKUP($A254,'Provider Level Data'!$B$19:$AB$259,H$1,FALSE),0)*$F254</f>
        <v>0</v>
      </c>
      <c r="I254" s="52">
        <f>_xlfn.IFERROR(VLOOKUP($A254,'Provider Level Data'!$B$19:$AB$259,I$1,FALSE),0)*$F254</f>
        <v>1007.2</v>
      </c>
      <c r="J254" s="52">
        <f>_xlfn.IFERROR(VLOOKUP($A254,'Provider Level Data'!$B$19:$AB$259,J$1,FALSE),0)*$F254</f>
        <v>1007.2</v>
      </c>
      <c r="K254" s="52">
        <f>_xlfn.IFERROR(VLOOKUP($A254,'Provider Level Data'!$B$19:$AB$259,K$1,FALSE),0)*$F254</f>
        <v>0</v>
      </c>
      <c r="L254" s="52">
        <f>_xlfn.IFERROR(VLOOKUP($A254,'Provider Level Data'!$B$19:$AB$259,L$1,FALSE),0)*$F254</f>
        <v>0</v>
      </c>
      <c r="M254" s="52">
        <f>_xlfn.IFERROR(VLOOKUP($A254,'Provider Level Data'!$B$19:$AB$259,M$1,FALSE),0)*$F254</f>
        <v>9.200000000000001</v>
      </c>
      <c r="N254" s="52">
        <f>_xlfn.IFERROR(VLOOKUP($A254,'Provider Level Data'!$B$19:$AB$259,N$1,FALSE),0)*$F254</f>
        <v>9.200000000000001</v>
      </c>
    </row>
    <row r="255" spans="1:14" ht="12.75">
      <c r="A255" s="35" t="s">
        <v>293</v>
      </c>
      <c r="B255" s="35" t="s">
        <v>291</v>
      </c>
      <c r="C255" s="35" t="s">
        <v>518</v>
      </c>
      <c r="D255" s="35" t="s">
        <v>163</v>
      </c>
      <c r="E255" s="35" t="s">
        <v>456</v>
      </c>
      <c r="F255" s="69">
        <v>1</v>
      </c>
      <c r="G255" s="52">
        <f>_xlfn.IFERROR(VLOOKUP($A255,'Provider Level Data'!$B$19:$AB$259,G$1,FALSE),0)*$F255</f>
        <v>0</v>
      </c>
      <c r="H255" s="52">
        <f>_xlfn.IFERROR(VLOOKUP($A255,'Provider Level Data'!$B$19:$AB$259,H$1,FALSE),0)*$F255</f>
        <v>0</v>
      </c>
      <c r="I255" s="52">
        <f>_xlfn.IFERROR(VLOOKUP($A255,'Provider Level Data'!$B$19:$AB$259,I$1,FALSE),0)*$F255</f>
        <v>3461</v>
      </c>
      <c r="J255" s="52">
        <f>_xlfn.IFERROR(VLOOKUP($A255,'Provider Level Data'!$B$19:$AB$259,J$1,FALSE),0)*$F255</f>
        <v>3461</v>
      </c>
      <c r="K255" s="52">
        <f>_xlfn.IFERROR(VLOOKUP($A255,'Provider Level Data'!$B$19:$AB$259,K$1,FALSE),0)*$F255</f>
        <v>0</v>
      </c>
      <c r="L255" s="52">
        <f>_xlfn.IFERROR(VLOOKUP($A255,'Provider Level Data'!$B$19:$AB$259,L$1,FALSE),0)*$F255</f>
        <v>0</v>
      </c>
      <c r="M255" s="52">
        <f>_xlfn.IFERROR(VLOOKUP($A255,'Provider Level Data'!$B$19:$AB$259,M$1,FALSE),0)*$F255</f>
        <v>11</v>
      </c>
      <c r="N255" s="52">
        <f>_xlfn.IFERROR(VLOOKUP($A255,'Provider Level Data'!$B$19:$AB$259,N$1,FALSE),0)*$F255</f>
        <v>11</v>
      </c>
    </row>
    <row r="256" spans="1:14" ht="12.75">
      <c r="A256" s="35" t="s">
        <v>238</v>
      </c>
      <c r="B256" s="35" t="s">
        <v>291</v>
      </c>
      <c r="C256" s="35" t="s">
        <v>520</v>
      </c>
      <c r="D256" s="35" t="s">
        <v>169</v>
      </c>
      <c r="E256" s="35" t="s">
        <v>523</v>
      </c>
      <c r="F256" s="69">
        <v>0.6116</v>
      </c>
      <c r="G256" s="52">
        <f>_xlfn.IFERROR(VLOOKUP($A256,'Provider Level Data'!$B$19:$AB$259,G$1,FALSE),0)*$F256</f>
        <v>0</v>
      </c>
      <c r="H256" s="52">
        <f>_xlfn.IFERROR(VLOOKUP($A256,'Provider Level Data'!$B$19:$AB$259,H$1,FALSE),0)*$F256</f>
        <v>0</v>
      </c>
      <c r="I256" s="52">
        <f>_xlfn.IFERROR(VLOOKUP($A256,'Provider Level Data'!$B$19:$AB$259,I$1,FALSE),0)*$F256</f>
        <v>1189.5620000000001</v>
      </c>
      <c r="J256" s="52">
        <f>_xlfn.IFERROR(VLOOKUP($A256,'Provider Level Data'!$B$19:$AB$259,J$1,FALSE),0)*$F256</f>
        <v>1189.5620000000001</v>
      </c>
      <c r="K256" s="52">
        <f>_xlfn.IFERROR(VLOOKUP($A256,'Provider Level Data'!$B$19:$AB$259,K$1,FALSE),0)*$F256</f>
        <v>0</v>
      </c>
      <c r="L256" s="52">
        <f>_xlfn.IFERROR(VLOOKUP($A256,'Provider Level Data'!$B$19:$AB$259,L$1,FALSE),0)*$F256</f>
        <v>0</v>
      </c>
      <c r="M256" s="52">
        <f>_xlfn.IFERROR(VLOOKUP($A256,'Provider Level Data'!$B$19:$AB$259,M$1,FALSE),0)*$F256</f>
        <v>0</v>
      </c>
      <c r="N256" s="52">
        <f>_xlfn.IFERROR(VLOOKUP($A256,'Provider Level Data'!$B$19:$AB$259,N$1,FALSE),0)*$F256</f>
        <v>0</v>
      </c>
    </row>
    <row r="257" spans="1:14" ht="12.75">
      <c r="A257" s="35" t="s">
        <v>238</v>
      </c>
      <c r="B257" s="35" t="s">
        <v>291</v>
      </c>
      <c r="C257" s="35" t="s">
        <v>520</v>
      </c>
      <c r="D257" s="35" t="s">
        <v>48</v>
      </c>
      <c r="E257" s="35" t="s">
        <v>528</v>
      </c>
      <c r="F257" s="69">
        <v>0.0069</v>
      </c>
      <c r="G257" s="52">
        <f>_xlfn.IFERROR(VLOOKUP($A257,'Provider Level Data'!$B$19:$AB$259,G$1,FALSE),0)*$F257</f>
        <v>0</v>
      </c>
      <c r="H257" s="52">
        <f>_xlfn.IFERROR(VLOOKUP($A257,'Provider Level Data'!$B$19:$AB$259,H$1,FALSE),0)*$F257</f>
        <v>0</v>
      </c>
      <c r="I257" s="52">
        <f>_xlfn.IFERROR(VLOOKUP($A257,'Provider Level Data'!$B$19:$AB$259,I$1,FALSE),0)*$F257</f>
        <v>13.4205</v>
      </c>
      <c r="J257" s="52">
        <f>_xlfn.IFERROR(VLOOKUP($A257,'Provider Level Data'!$B$19:$AB$259,J$1,FALSE),0)*$F257</f>
        <v>13.4205</v>
      </c>
      <c r="K257" s="52">
        <f>_xlfn.IFERROR(VLOOKUP($A257,'Provider Level Data'!$B$19:$AB$259,K$1,FALSE),0)*$F257</f>
        <v>0</v>
      </c>
      <c r="L257" s="52">
        <f>_xlfn.IFERROR(VLOOKUP($A257,'Provider Level Data'!$B$19:$AB$259,L$1,FALSE),0)*$F257</f>
        <v>0</v>
      </c>
      <c r="M257" s="52">
        <f>_xlfn.IFERROR(VLOOKUP($A257,'Provider Level Data'!$B$19:$AB$259,M$1,FALSE),0)*$F257</f>
        <v>0</v>
      </c>
      <c r="N257" s="52">
        <f>_xlfn.IFERROR(VLOOKUP($A257,'Provider Level Data'!$B$19:$AB$259,N$1,FALSE),0)*$F257</f>
        <v>0</v>
      </c>
    </row>
    <row r="258" spans="1:14" ht="12.75">
      <c r="A258" s="35" t="s">
        <v>238</v>
      </c>
      <c r="B258" s="35" t="s">
        <v>291</v>
      </c>
      <c r="C258" s="35" t="s">
        <v>520</v>
      </c>
      <c r="D258" s="35" t="s">
        <v>50</v>
      </c>
      <c r="E258" s="35" t="s">
        <v>466</v>
      </c>
      <c r="F258" s="69">
        <v>0.3815</v>
      </c>
      <c r="G258" s="52">
        <f>_xlfn.IFERROR(VLOOKUP($A258,'Provider Level Data'!$B$19:$AB$259,G$1,FALSE),0)*$F258</f>
        <v>0</v>
      </c>
      <c r="H258" s="52">
        <f>_xlfn.IFERROR(VLOOKUP($A258,'Provider Level Data'!$B$19:$AB$259,H$1,FALSE),0)*$F258</f>
        <v>0</v>
      </c>
      <c r="I258" s="52">
        <f>_xlfn.IFERROR(VLOOKUP($A258,'Provider Level Data'!$B$19:$AB$259,I$1,FALSE),0)*$F258</f>
        <v>742.0175</v>
      </c>
      <c r="J258" s="52">
        <f>_xlfn.IFERROR(VLOOKUP($A258,'Provider Level Data'!$B$19:$AB$259,J$1,FALSE),0)*$F258</f>
        <v>742.0175</v>
      </c>
      <c r="K258" s="52">
        <f>_xlfn.IFERROR(VLOOKUP($A258,'Provider Level Data'!$B$19:$AB$259,K$1,FALSE),0)*$F258</f>
        <v>0</v>
      </c>
      <c r="L258" s="52">
        <f>_xlfn.IFERROR(VLOOKUP($A258,'Provider Level Data'!$B$19:$AB$259,L$1,FALSE),0)*$F258</f>
        <v>0</v>
      </c>
      <c r="M258" s="52">
        <f>_xlfn.IFERROR(VLOOKUP($A258,'Provider Level Data'!$B$19:$AB$259,M$1,FALSE),0)*$F258</f>
        <v>0</v>
      </c>
      <c r="N258" s="52">
        <f>_xlfn.IFERROR(VLOOKUP($A258,'Provider Level Data'!$B$19:$AB$259,N$1,FALSE),0)*$F258</f>
        <v>0</v>
      </c>
    </row>
    <row r="259" spans="1:14" ht="12.75">
      <c r="A259" s="35" t="s">
        <v>49</v>
      </c>
      <c r="B259" s="35" t="s">
        <v>291</v>
      </c>
      <c r="C259" s="35" t="s">
        <v>497</v>
      </c>
      <c r="D259" s="35" t="s">
        <v>49</v>
      </c>
      <c r="E259" s="35" t="s">
        <v>497</v>
      </c>
      <c r="F259" s="69">
        <v>1</v>
      </c>
      <c r="G259" s="52">
        <f>_xlfn.IFERROR(VLOOKUP($A259,'Provider Level Data'!$B$19:$AB$259,G$1,FALSE),0)*$F259</f>
        <v>5255</v>
      </c>
      <c r="H259" s="52">
        <f>_xlfn.IFERROR(VLOOKUP($A259,'Provider Level Data'!$B$19:$AB$259,H$1,FALSE),0)*$F259</f>
        <v>0</v>
      </c>
      <c r="I259" s="52">
        <f>_xlfn.IFERROR(VLOOKUP($A259,'Provider Level Data'!$B$19:$AB$259,I$1,FALSE),0)*$F259</f>
        <v>0</v>
      </c>
      <c r="J259" s="52">
        <f>_xlfn.IFERROR(VLOOKUP($A259,'Provider Level Data'!$B$19:$AB$259,J$1,FALSE),0)*$F259</f>
        <v>5255</v>
      </c>
      <c r="K259" s="52">
        <f>_xlfn.IFERROR(VLOOKUP($A259,'Provider Level Data'!$B$19:$AB$259,K$1,FALSE),0)*$F259</f>
        <v>377</v>
      </c>
      <c r="L259" s="52">
        <f>_xlfn.IFERROR(VLOOKUP($A259,'Provider Level Data'!$B$19:$AB$259,L$1,FALSE),0)*$F259</f>
        <v>0</v>
      </c>
      <c r="M259" s="52">
        <f>_xlfn.IFERROR(VLOOKUP($A259,'Provider Level Data'!$B$19:$AB$259,M$1,FALSE),0)*$F259</f>
        <v>0</v>
      </c>
      <c r="N259" s="52">
        <f>_xlfn.IFERROR(VLOOKUP($A259,'Provider Level Data'!$B$19:$AB$259,N$1,FALSE),0)*$F259</f>
        <v>377</v>
      </c>
    </row>
    <row r="260" spans="1:14" ht="12.75">
      <c r="A260" s="37"/>
      <c r="B260" s="37"/>
      <c r="C260" s="37"/>
      <c r="D260" s="37"/>
      <c r="E260" s="37"/>
      <c r="F260" s="71"/>
      <c r="G260" s="52">
        <f>_xlfn.IFERROR(VLOOKUP($A260,'Provider Level Data'!$B$19:$AB$259,G$1,FALSE),0)*$F260</f>
        <v>0</v>
      </c>
      <c r="H260" s="52">
        <f>_xlfn.IFERROR(VLOOKUP($A260,'Provider Level Data'!$B$19:$AB$259,H$1,FALSE),0)*$F260</f>
        <v>0</v>
      </c>
      <c r="I260" s="52">
        <f>_xlfn.IFERROR(VLOOKUP($A260,'Provider Level Data'!$B$19:$AB$259,I$1,FALSE),0)*$F260</f>
        <v>0</v>
      </c>
      <c r="J260" s="52">
        <f>_xlfn.IFERROR(VLOOKUP($A260,'Provider Level Data'!$B$19:$AB$259,J$1,FALSE),0)*$F260</f>
        <v>0</v>
      </c>
      <c r="K260" s="52">
        <f>_xlfn.IFERROR(VLOOKUP($A260,'Provider Level Data'!$B$19:$AB$259,K$1,FALSE),0)*$F260</f>
        <v>0</v>
      </c>
      <c r="L260" s="52">
        <f>_xlfn.IFERROR(VLOOKUP($A260,'Provider Level Data'!$B$19:$AB$259,L$1,FALSE),0)*$F260</f>
        <v>0</v>
      </c>
      <c r="M260" s="52">
        <f>_xlfn.IFERROR(VLOOKUP($A260,'Provider Level Data'!$B$19:$AB$259,M$1,FALSE),0)*$F260</f>
        <v>0</v>
      </c>
      <c r="N260" s="52">
        <f>_xlfn.IFERROR(VLOOKUP($A260,'Provider Level Data'!$B$19:$AB$259,N$1,FALSE),0)*$F260</f>
        <v>0</v>
      </c>
    </row>
    <row r="261" spans="1:14" ht="12.75">
      <c r="A261" s="35"/>
      <c r="B261" s="35"/>
      <c r="C261" s="35"/>
      <c r="D261" s="35"/>
      <c r="E261" s="35"/>
      <c r="F261" s="69"/>
      <c r="G261" s="52">
        <f>_xlfn.IFERROR(VLOOKUP($A261,'Provider Level Data'!$B$19:$AB$259,G$1,FALSE),0)*$F261</f>
        <v>0</v>
      </c>
      <c r="H261" s="52">
        <f>_xlfn.IFERROR(VLOOKUP($A261,'Provider Level Data'!$B$19:$AB$259,H$1,FALSE),0)*$F261</f>
        <v>0</v>
      </c>
      <c r="I261" s="52">
        <f>_xlfn.IFERROR(VLOOKUP($A261,'Provider Level Data'!$B$19:$AB$259,I$1,FALSE),0)*$F261</f>
        <v>0</v>
      </c>
      <c r="J261" s="52">
        <f>_xlfn.IFERROR(VLOOKUP($A261,'Provider Level Data'!$B$19:$AB$259,J$1,FALSE),0)*$F261</f>
        <v>0</v>
      </c>
      <c r="K261" s="52">
        <f>_xlfn.IFERROR(VLOOKUP($A261,'Provider Level Data'!$B$19:$AB$259,K$1,FALSE),0)*$F261</f>
        <v>0</v>
      </c>
      <c r="L261" s="52">
        <f>_xlfn.IFERROR(VLOOKUP($A261,'Provider Level Data'!$B$19:$AB$259,L$1,FALSE),0)*$F261</f>
        <v>0</v>
      </c>
      <c r="M261" s="52">
        <f>_xlfn.IFERROR(VLOOKUP($A261,'Provider Level Data'!$B$19:$AB$259,M$1,FALSE),0)*$F261</f>
        <v>0</v>
      </c>
      <c r="N261" s="52">
        <f>_xlfn.IFERROR(VLOOKUP($A261,'Provider Level Data'!$B$19:$AB$259,N$1,FALSE),0)*$F261</f>
        <v>0</v>
      </c>
    </row>
    <row r="262" spans="1:14" ht="12.75">
      <c r="A262" s="35"/>
      <c r="B262" s="35"/>
      <c r="C262" s="35"/>
      <c r="D262" s="35"/>
      <c r="E262" s="35"/>
      <c r="F262" s="69"/>
      <c r="G262" s="52">
        <f>_xlfn.IFERROR(VLOOKUP($A262,'Provider Level Data'!$B$19:$AB$259,G$1,FALSE),0)*$F262</f>
        <v>0</v>
      </c>
      <c r="H262" s="52">
        <f>_xlfn.IFERROR(VLOOKUP($A262,'Provider Level Data'!$B$19:$AB$259,H$1,FALSE),0)*$F262</f>
        <v>0</v>
      </c>
      <c r="I262" s="52">
        <f>_xlfn.IFERROR(VLOOKUP($A262,'Provider Level Data'!$B$19:$AB$259,I$1,FALSE),0)*$F262</f>
        <v>0</v>
      </c>
      <c r="J262" s="52">
        <f>_xlfn.IFERROR(VLOOKUP($A262,'Provider Level Data'!$B$19:$AB$259,J$1,FALSE),0)*$F262</f>
        <v>0</v>
      </c>
      <c r="K262" s="52">
        <f>_xlfn.IFERROR(VLOOKUP($A262,'Provider Level Data'!$B$19:$AB$259,K$1,FALSE),0)*$F262</f>
        <v>0</v>
      </c>
      <c r="L262" s="52">
        <f>_xlfn.IFERROR(VLOOKUP($A262,'Provider Level Data'!$B$19:$AB$259,L$1,FALSE),0)*$F262</f>
        <v>0</v>
      </c>
      <c r="M262" s="52">
        <f>_xlfn.IFERROR(VLOOKUP($A262,'Provider Level Data'!$B$19:$AB$259,M$1,FALSE),0)*$F262</f>
        <v>0</v>
      </c>
      <c r="N262" s="52">
        <f>_xlfn.IFERROR(VLOOKUP($A262,'Provider Level Data'!$B$19:$AB$259,N$1,FALSE),0)*$F262</f>
        <v>0</v>
      </c>
    </row>
    <row r="263" spans="1:14" ht="12.75">
      <c r="A263" s="35"/>
      <c r="B263" s="35"/>
      <c r="C263" s="35"/>
      <c r="D263" s="35"/>
      <c r="E263" s="35"/>
      <c r="F263" s="69"/>
      <c r="G263" s="52">
        <f>_xlfn.IFERROR(VLOOKUP($A263,'Provider Level Data'!$B$19:$AB$259,G$1,FALSE),0)*$F263</f>
        <v>0</v>
      </c>
      <c r="H263" s="52">
        <f>_xlfn.IFERROR(VLOOKUP($A263,'Provider Level Data'!$B$19:$AB$259,H$1,FALSE),0)*$F263</f>
        <v>0</v>
      </c>
      <c r="I263" s="52">
        <f>_xlfn.IFERROR(VLOOKUP($A263,'Provider Level Data'!$B$19:$AB$259,I$1,FALSE),0)*$F263</f>
        <v>0</v>
      </c>
      <c r="J263" s="52">
        <f>_xlfn.IFERROR(VLOOKUP($A263,'Provider Level Data'!$B$19:$AB$259,J$1,FALSE),0)*$F263</f>
        <v>0</v>
      </c>
      <c r="K263" s="52">
        <f>_xlfn.IFERROR(VLOOKUP($A263,'Provider Level Data'!$B$19:$AB$259,K$1,FALSE),0)*$F263</f>
        <v>0</v>
      </c>
      <c r="L263" s="52">
        <f>_xlfn.IFERROR(VLOOKUP($A263,'Provider Level Data'!$B$19:$AB$259,L$1,FALSE),0)*$F263</f>
        <v>0</v>
      </c>
      <c r="M263" s="52">
        <f>_xlfn.IFERROR(VLOOKUP($A263,'Provider Level Data'!$B$19:$AB$259,M$1,FALSE),0)*$F263</f>
        <v>0</v>
      </c>
      <c r="N263" s="52">
        <f>_xlfn.IFERROR(VLOOKUP($A263,'Provider Level Data'!$B$19:$AB$259,N$1,FALSE),0)*$F263</f>
        <v>0</v>
      </c>
    </row>
    <row r="264" spans="1:14" ht="12.75">
      <c r="A264" s="35"/>
      <c r="B264" s="35"/>
      <c r="C264" s="35"/>
      <c r="D264" s="35"/>
      <c r="E264" s="35"/>
      <c r="F264" s="69"/>
      <c r="G264" s="52">
        <f>_xlfn.IFERROR(VLOOKUP($A264,'Provider Level Data'!$B$19:$AB$259,G$1,FALSE),0)*$F264</f>
        <v>0</v>
      </c>
      <c r="H264" s="52">
        <f>_xlfn.IFERROR(VLOOKUP($A264,'Provider Level Data'!$B$19:$AB$259,H$1,FALSE),0)*$F264</f>
        <v>0</v>
      </c>
      <c r="I264" s="52">
        <f>_xlfn.IFERROR(VLOOKUP($A264,'Provider Level Data'!$B$19:$AB$259,I$1,FALSE),0)*$F264</f>
        <v>0</v>
      </c>
      <c r="J264" s="52">
        <f>_xlfn.IFERROR(VLOOKUP($A264,'Provider Level Data'!$B$19:$AB$259,J$1,FALSE),0)*$F264</f>
        <v>0</v>
      </c>
      <c r="K264" s="52">
        <f>_xlfn.IFERROR(VLOOKUP($A264,'Provider Level Data'!$B$19:$AB$259,K$1,FALSE),0)*$F264</f>
        <v>0</v>
      </c>
      <c r="L264" s="52">
        <f>_xlfn.IFERROR(VLOOKUP($A264,'Provider Level Data'!$B$19:$AB$259,L$1,FALSE),0)*$F264</f>
        <v>0</v>
      </c>
      <c r="M264" s="52">
        <f>_xlfn.IFERROR(VLOOKUP($A264,'Provider Level Data'!$B$19:$AB$259,M$1,FALSE),0)*$F264</f>
        <v>0</v>
      </c>
      <c r="N264" s="52">
        <f>_xlfn.IFERROR(VLOOKUP($A264,'Provider Level Data'!$B$19:$AB$259,N$1,FALSE),0)*$F264</f>
        <v>0</v>
      </c>
    </row>
    <row r="265" spans="1:14" ht="12.75">
      <c r="A265" s="35"/>
      <c r="B265" s="35"/>
      <c r="C265" s="35"/>
      <c r="D265" s="35"/>
      <c r="E265" s="35"/>
      <c r="F265" s="69"/>
      <c r="G265" s="52">
        <f>_xlfn.IFERROR(VLOOKUP($A265,'Provider Level Data'!$B$19:$AB$259,G$1,FALSE),0)*$F265</f>
        <v>0</v>
      </c>
      <c r="H265" s="52">
        <f>_xlfn.IFERROR(VLOOKUP($A265,'Provider Level Data'!$B$19:$AB$259,H$1,FALSE),0)*$F265</f>
        <v>0</v>
      </c>
      <c r="I265" s="52">
        <f>_xlfn.IFERROR(VLOOKUP($A265,'Provider Level Data'!$B$19:$AB$259,I$1,FALSE),0)*$F265</f>
        <v>0</v>
      </c>
      <c r="J265" s="52">
        <f>_xlfn.IFERROR(VLOOKUP($A265,'Provider Level Data'!$B$19:$AB$259,J$1,FALSE),0)*$F265</f>
        <v>0</v>
      </c>
      <c r="K265" s="52">
        <f>_xlfn.IFERROR(VLOOKUP($A265,'Provider Level Data'!$B$19:$AB$259,K$1,FALSE),0)*$F265</f>
        <v>0</v>
      </c>
      <c r="L265" s="52">
        <f>_xlfn.IFERROR(VLOOKUP($A265,'Provider Level Data'!$B$19:$AB$259,L$1,FALSE),0)*$F265</f>
        <v>0</v>
      </c>
      <c r="M265" s="52">
        <f>_xlfn.IFERROR(VLOOKUP($A265,'Provider Level Data'!$B$19:$AB$259,M$1,FALSE),0)*$F265</f>
        <v>0</v>
      </c>
      <c r="N265" s="52">
        <f>_xlfn.IFERROR(VLOOKUP($A265,'Provider Level Data'!$B$19:$AB$259,N$1,FALSE),0)*$F265</f>
        <v>0</v>
      </c>
    </row>
    <row r="266" spans="1:14" ht="12.75">
      <c r="A266" s="35"/>
      <c r="B266" s="35"/>
      <c r="C266" s="35"/>
      <c r="D266" s="35"/>
      <c r="E266" s="35"/>
      <c r="F266" s="69"/>
      <c r="G266" s="52">
        <f>_xlfn.IFERROR(VLOOKUP($A266,'Provider Level Data'!$B$19:$AB$259,G$1,FALSE),0)*$F266</f>
        <v>0</v>
      </c>
      <c r="H266" s="52">
        <f>_xlfn.IFERROR(VLOOKUP($A266,'Provider Level Data'!$B$19:$AB$259,H$1,FALSE),0)*$F266</f>
        <v>0</v>
      </c>
      <c r="I266" s="52">
        <f>_xlfn.IFERROR(VLOOKUP($A266,'Provider Level Data'!$B$19:$AB$259,I$1,FALSE),0)*$F266</f>
        <v>0</v>
      </c>
      <c r="J266" s="52">
        <f>_xlfn.IFERROR(VLOOKUP($A266,'Provider Level Data'!$B$19:$AB$259,J$1,FALSE),0)*$F266</f>
        <v>0</v>
      </c>
      <c r="K266" s="52">
        <f>_xlfn.IFERROR(VLOOKUP($A266,'Provider Level Data'!$B$19:$AB$259,K$1,FALSE),0)*$F266</f>
        <v>0</v>
      </c>
      <c r="L266" s="52">
        <f>_xlfn.IFERROR(VLOOKUP($A266,'Provider Level Data'!$B$19:$AB$259,L$1,FALSE),0)*$F266</f>
        <v>0</v>
      </c>
      <c r="M266" s="52">
        <f>_xlfn.IFERROR(VLOOKUP($A266,'Provider Level Data'!$B$19:$AB$259,M$1,FALSE),0)*$F266</f>
        <v>0</v>
      </c>
      <c r="N266" s="52">
        <f>_xlfn.IFERROR(VLOOKUP($A266,'Provider Level Data'!$B$19:$AB$259,N$1,FALSE),0)*$F266</f>
        <v>0</v>
      </c>
    </row>
    <row r="267" spans="1:14" ht="12.75">
      <c r="A267" s="35"/>
      <c r="B267" s="35"/>
      <c r="C267" s="35"/>
      <c r="D267" s="35"/>
      <c r="E267" s="35"/>
      <c r="F267" s="69"/>
      <c r="G267" s="52">
        <f>_xlfn.IFERROR(VLOOKUP($A267,'Provider Level Data'!$B$19:$AB$259,G$1,FALSE),0)*$F267</f>
        <v>0</v>
      </c>
      <c r="H267" s="52">
        <f>_xlfn.IFERROR(VLOOKUP($A267,'Provider Level Data'!$B$19:$AB$259,H$1,FALSE),0)*$F267</f>
        <v>0</v>
      </c>
      <c r="I267" s="52">
        <f>_xlfn.IFERROR(VLOOKUP($A267,'Provider Level Data'!$B$19:$AB$259,I$1,FALSE),0)*$F267</f>
        <v>0</v>
      </c>
      <c r="J267" s="52">
        <f>_xlfn.IFERROR(VLOOKUP($A267,'Provider Level Data'!$B$19:$AB$259,J$1,FALSE),0)*$F267</f>
        <v>0</v>
      </c>
      <c r="K267" s="52">
        <f>_xlfn.IFERROR(VLOOKUP($A267,'Provider Level Data'!$B$19:$AB$259,K$1,FALSE),0)*$F267</f>
        <v>0</v>
      </c>
      <c r="L267" s="52">
        <f>_xlfn.IFERROR(VLOOKUP($A267,'Provider Level Data'!$B$19:$AB$259,L$1,FALSE),0)*$F267</f>
        <v>0</v>
      </c>
      <c r="M267" s="52">
        <f>_xlfn.IFERROR(VLOOKUP($A267,'Provider Level Data'!$B$19:$AB$259,M$1,FALSE),0)*$F267</f>
        <v>0</v>
      </c>
      <c r="N267" s="52">
        <f>_xlfn.IFERROR(VLOOKUP($A267,'Provider Level Data'!$B$19:$AB$259,N$1,FALSE),0)*$F267</f>
        <v>0</v>
      </c>
    </row>
    <row r="268" spans="1:14" ht="12.75">
      <c r="A268" s="35"/>
      <c r="B268" s="35"/>
      <c r="C268" s="35"/>
      <c r="D268" s="35"/>
      <c r="E268" s="35"/>
      <c r="F268" s="69"/>
      <c r="G268" s="52">
        <f>_xlfn.IFERROR(VLOOKUP($A268,'Provider Level Data'!$B$19:$AB$259,G$1,FALSE),0)*$F268</f>
        <v>0</v>
      </c>
      <c r="H268" s="52">
        <f>_xlfn.IFERROR(VLOOKUP($A268,'Provider Level Data'!$B$19:$AB$259,H$1,FALSE),0)*$F268</f>
        <v>0</v>
      </c>
      <c r="I268" s="52">
        <f>_xlfn.IFERROR(VLOOKUP($A268,'Provider Level Data'!$B$19:$AB$259,I$1,FALSE),0)*$F268</f>
        <v>0</v>
      </c>
      <c r="J268" s="52">
        <f>_xlfn.IFERROR(VLOOKUP($A268,'Provider Level Data'!$B$19:$AB$259,J$1,FALSE),0)*$F268</f>
        <v>0</v>
      </c>
      <c r="K268" s="52">
        <f>_xlfn.IFERROR(VLOOKUP($A268,'Provider Level Data'!$B$19:$AB$259,K$1,FALSE),0)*$F268</f>
        <v>0</v>
      </c>
      <c r="L268" s="52">
        <f>_xlfn.IFERROR(VLOOKUP($A268,'Provider Level Data'!$B$19:$AB$259,L$1,FALSE),0)*$F268</f>
        <v>0</v>
      </c>
      <c r="M268" s="52">
        <f>_xlfn.IFERROR(VLOOKUP($A268,'Provider Level Data'!$B$19:$AB$259,M$1,FALSE),0)*$F268</f>
        <v>0</v>
      </c>
      <c r="N268" s="52">
        <f>_xlfn.IFERROR(VLOOKUP($A268,'Provider Level Data'!$B$19:$AB$259,N$1,FALSE),0)*$F268</f>
        <v>0</v>
      </c>
    </row>
    <row r="269" spans="1:14" ht="12.75">
      <c r="A269" s="35"/>
      <c r="B269" s="35"/>
      <c r="C269" s="35"/>
      <c r="D269" s="35"/>
      <c r="E269" s="35"/>
      <c r="F269" s="69"/>
      <c r="G269" s="52">
        <f>_xlfn.IFERROR(VLOOKUP($A269,'Provider Level Data'!$B$19:$AB$259,G$1,FALSE),0)*$F269</f>
        <v>0</v>
      </c>
      <c r="H269" s="52">
        <f>_xlfn.IFERROR(VLOOKUP($A269,'Provider Level Data'!$B$19:$AB$259,H$1,FALSE),0)*$F269</f>
        <v>0</v>
      </c>
      <c r="I269" s="52">
        <f>_xlfn.IFERROR(VLOOKUP($A269,'Provider Level Data'!$B$19:$AB$259,I$1,FALSE),0)*$F269</f>
        <v>0</v>
      </c>
      <c r="J269" s="52">
        <f>_xlfn.IFERROR(VLOOKUP($A269,'Provider Level Data'!$B$19:$AB$259,J$1,FALSE),0)*$F269</f>
        <v>0</v>
      </c>
      <c r="K269" s="52">
        <f>_xlfn.IFERROR(VLOOKUP($A269,'Provider Level Data'!$B$19:$AB$259,K$1,FALSE),0)*$F269</f>
        <v>0</v>
      </c>
      <c r="L269" s="52">
        <f>_xlfn.IFERROR(VLOOKUP($A269,'Provider Level Data'!$B$19:$AB$259,L$1,FALSE),0)*$F269</f>
        <v>0</v>
      </c>
      <c r="M269" s="52">
        <f>_xlfn.IFERROR(VLOOKUP($A269,'Provider Level Data'!$B$19:$AB$259,M$1,FALSE),0)*$F269</f>
        <v>0</v>
      </c>
      <c r="N269" s="52">
        <f>_xlfn.IFERROR(VLOOKUP($A269,'Provider Level Data'!$B$19:$AB$259,N$1,FALSE),0)*$F269</f>
        <v>0</v>
      </c>
    </row>
    <row r="270" spans="1:14" ht="12.75">
      <c r="A270" s="37"/>
      <c r="B270" s="37"/>
      <c r="C270" s="37"/>
      <c r="D270" s="37"/>
      <c r="E270" s="37"/>
      <c r="F270" s="71"/>
      <c r="G270" s="52">
        <f>_xlfn.IFERROR(VLOOKUP($A270,'Provider Level Data'!$B$19:$AB$259,G$1,FALSE),0)*$F270</f>
        <v>0</v>
      </c>
      <c r="H270" s="52">
        <f>_xlfn.IFERROR(VLOOKUP($A270,'Provider Level Data'!$B$19:$AB$259,H$1,FALSE),0)*$F270</f>
        <v>0</v>
      </c>
      <c r="I270" s="52">
        <f>_xlfn.IFERROR(VLOOKUP($A270,'Provider Level Data'!$B$19:$AB$259,I$1,FALSE),0)*$F270</f>
        <v>0</v>
      </c>
      <c r="J270" s="52">
        <f>_xlfn.IFERROR(VLOOKUP($A270,'Provider Level Data'!$B$19:$AB$259,J$1,FALSE),0)*$F270</f>
        <v>0</v>
      </c>
      <c r="K270" s="52">
        <f>_xlfn.IFERROR(VLOOKUP($A270,'Provider Level Data'!$B$19:$AB$259,K$1,FALSE),0)*$F270</f>
        <v>0</v>
      </c>
      <c r="L270" s="52">
        <f>_xlfn.IFERROR(VLOOKUP($A270,'Provider Level Data'!$B$19:$AB$259,L$1,FALSE),0)*$F270</f>
        <v>0</v>
      </c>
      <c r="M270" s="52">
        <f>_xlfn.IFERROR(VLOOKUP($A270,'Provider Level Data'!$B$19:$AB$259,M$1,FALSE),0)*$F270</f>
        <v>0</v>
      </c>
      <c r="N270" s="52">
        <f>_xlfn.IFERROR(VLOOKUP($A270,'Provider Level Data'!$B$19:$AB$259,N$1,FALSE),0)*$F270</f>
        <v>0</v>
      </c>
    </row>
    <row r="271" spans="1:14" ht="12.75">
      <c r="A271" s="37"/>
      <c r="B271" s="37"/>
      <c r="C271" s="37"/>
      <c r="D271" s="37"/>
      <c r="E271" s="37"/>
      <c r="F271" s="71"/>
      <c r="G271" s="52">
        <f>_xlfn.IFERROR(VLOOKUP($A271,'Provider Level Data'!$B$19:$AB$259,G$1,FALSE),0)*$F271</f>
        <v>0</v>
      </c>
      <c r="H271" s="52">
        <f>_xlfn.IFERROR(VLOOKUP($A271,'Provider Level Data'!$B$19:$AB$259,H$1,FALSE),0)*$F271</f>
        <v>0</v>
      </c>
      <c r="I271" s="52">
        <f>_xlfn.IFERROR(VLOOKUP($A271,'Provider Level Data'!$B$19:$AB$259,I$1,FALSE),0)*$F271</f>
        <v>0</v>
      </c>
      <c r="J271" s="52">
        <f>_xlfn.IFERROR(VLOOKUP($A271,'Provider Level Data'!$B$19:$AB$259,J$1,FALSE),0)*$F271</f>
        <v>0</v>
      </c>
      <c r="K271" s="52">
        <f>_xlfn.IFERROR(VLOOKUP($A271,'Provider Level Data'!$B$19:$AB$259,K$1,FALSE),0)*$F271</f>
        <v>0</v>
      </c>
      <c r="L271" s="52">
        <f>_xlfn.IFERROR(VLOOKUP($A271,'Provider Level Data'!$B$19:$AB$259,L$1,FALSE),0)*$F271</f>
        <v>0</v>
      </c>
      <c r="M271" s="52">
        <f>_xlfn.IFERROR(VLOOKUP($A271,'Provider Level Data'!$B$19:$AB$259,M$1,FALSE),0)*$F271</f>
        <v>0</v>
      </c>
      <c r="N271" s="52">
        <f>_xlfn.IFERROR(VLOOKUP($A271,'Provider Level Data'!$B$19:$AB$259,N$1,FALSE),0)*$F271</f>
        <v>0</v>
      </c>
    </row>
    <row r="272" spans="1:14" ht="12.75">
      <c r="A272" s="35"/>
      <c r="B272" s="35"/>
      <c r="C272" s="35"/>
      <c r="D272" s="35"/>
      <c r="E272" s="35"/>
      <c r="F272" s="66"/>
      <c r="G272" s="52">
        <f>_xlfn.IFERROR(VLOOKUP($A272,'Provider Level Data'!$B$19:$AB$259,G$1,FALSE),0)*$F272</f>
        <v>0</v>
      </c>
      <c r="H272" s="52">
        <f>_xlfn.IFERROR(VLOOKUP($A272,'Provider Level Data'!$B$19:$AB$259,H$1,FALSE),0)*$F272</f>
        <v>0</v>
      </c>
      <c r="I272" s="52">
        <f>_xlfn.IFERROR(VLOOKUP($A272,'Provider Level Data'!$B$19:$AB$259,I$1,FALSE),0)*$F272</f>
        <v>0</v>
      </c>
      <c r="J272" s="52">
        <f>_xlfn.IFERROR(VLOOKUP($A272,'Provider Level Data'!$B$19:$AB$259,J$1,FALSE),0)*$F272</f>
        <v>0</v>
      </c>
      <c r="K272" s="52">
        <f>_xlfn.IFERROR(VLOOKUP($A272,'Provider Level Data'!$B$19:$AB$259,K$1,FALSE),0)*$F272</f>
        <v>0</v>
      </c>
      <c r="L272" s="52">
        <f>_xlfn.IFERROR(VLOOKUP($A272,'Provider Level Data'!$B$19:$AB$259,L$1,FALSE),0)*$F272</f>
        <v>0</v>
      </c>
      <c r="M272" s="52">
        <f>_xlfn.IFERROR(VLOOKUP($A272,'Provider Level Data'!$B$19:$AB$259,M$1,FALSE),0)*$F272</f>
        <v>0</v>
      </c>
      <c r="N272" s="52">
        <f>_xlfn.IFERROR(VLOOKUP($A272,'Provider Level Data'!$B$19:$AB$259,N$1,FALSE),0)*$F272</f>
        <v>0</v>
      </c>
    </row>
    <row r="273" spans="1:14" ht="12.75">
      <c r="A273" s="35"/>
      <c r="B273" s="35"/>
      <c r="C273" s="35"/>
      <c r="D273" s="35"/>
      <c r="E273" s="35"/>
      <c r="F273" s="66"/>
      <c r="G273" s="52">
        <f>_xlfn.IFERROR(VLOOKUP($A273,'Provider Level Data'!$B$19:$AB$259,G$1,FALSE),0)*$F273</f>
        <v>0</v>
      </c>
      <c r="H273" s="52">
        <f>_xlfn.IFERROR(VLOOKUP($A273,'Provider Level Data'!$B$19:$AB$259,H$1,FALSE),0)*$F273</f>
        <v>0</v>
      </c>
      <c r="I273" s="52">
        <f>_xlfn.IFERROR(VLOOKUP($A273,'Provider Level Data'!$B$19:$AB$259,I$1,FALSE),0)*$F273</f>
        <v>0</v>
      </c>
      <c r="J273" s="52">
        <f>_xlfn.IFERROR(VLOOKUP($A273,'Provider Level Data'!$B$19:$AB$259,J$1,FALSE),0)*$F273</f>
        <v>0</v>
      </c>
      <c r="K273" s="52">
        <f>_xlfn.IFERROR(VLOOKUP($A273,'Provider Level Data'!$B$19:$AB$259,K$1,FALSE),0)*$F273</f>
        <v>0</v>
      </c>
      <c r="L273" s="52">
        <f>_xlfn.IFERROR(VLOOKUP($A273,'Provider Level Data'!$B$19:$AB$259,L$1,FALSE),0)*$F273</f>
        <v>0</v>
      </c>
      <c r="M273" s="52">
        <f>_xlfn.IFERROR(VLOOKUP($A273,'Provider Level Data'!$B$19:$AB$259,M$1,FALSE),0)*$F273</f>
        <v>0</v>
      </c>
      <c r="N273" s="52">
        <f>_xlfn.IFERROR(VLOOKUP($A273,'Provider Level Data'!$B$19:$AB$259,N$1,FALSE),0)*$F273</f>
        <v>0</v>
      </c>
    </row>
    <row r="274" spans="1:14" ht="12.75">
      <c r="A274" s="35"/>
      <c r="B274" s="35"/>
      <c r="C274" s="35"/>
      <c r="D274" s="35"/>
      <c r="E274" s="35"/>
      <c r="F274" s="66"/>
      <c r="G274" s="52">
        <f>_xlfn.IFERROR(VLOOKUP($A274,'Provider Level Data'!$B$19:$AB$259,G$1,FALSE),0)*$F274</f>
        <v>0</v>
      </c>
      <c r="H274" s="52">
        <f>_xlfn.IFERROR(VLOOKUP($A274,'Provider Level Data'!$B$19:$AB$259,H$1,FALSE),0)*$F274</f>
        <v>0</v>
      </c>
      <c r="I274" s="52">
        <f>_xlfn.IFERROR(VLOOKUP($A274,'Provider Level Data'!$B$19:$AB$259,I$1,FALSE),0)*$F274</f>
        <v>0</v>
      </c>
      <c r="J274" s="52">
        <f>_xlfn.IFERROR(VLOOKUP($A274,'Provider Level Data'!$B$19:$AB$259,J$1,FALSE),0)*$F274</f>
        <v>0</v>
      </c>
      <c r="K274" s="52">
        <f>_xlfn.IFERROR(VLOOKUP($A274,'Provider Level Data'!$B$19:$AB$259,K$1,FALSE),0)*$F274</f>
        <v>0</v>
      </c>
      <c r="L274" s="52">
        <f>_xlfn.IFERROR(VLOOKUP($A274,'Provider Level Data'!$B$19:$AB$259,L$1,FALSE),0)*$F274</f>
        <v>0</v>
      </c>
      <c r="M274" s="52">
        <f>_xlfn.IFERROR(VLOOKUP($A274,'Provider Level Data'!$B$19:$AB$259,M$1,FALSE),0)*$F274</f>
        <v>0</v>
      </c>
      <c r="N274" s="52">
        <f>_xlfn.IFERROR(VLOOKUP($A274,'Provider Level Data'!$B$19:$AB$259,N$1,FALSE),0)*$F274</f>
        <v>0</v>
      </c>
    </row>
    <row r="275" spans="1:14" ht="12.75">
      <c r="A275" s="35"/>
      <c r="B275" s="35"/>
      <c r="C275" s="35"/>
      <c r="D275" s="35"/>
      <c r="E275" s="35"/>
      <c r="F275" s="66"/>
      <c r="G275" s="52">
        <f>_xlfn.IFERROR(VLOOKUP($A275,'Provider Level Data'!$B$19:$AB$259,G$1,FALSE),0)*$F275</f>
        <v>0</v>
      </c>
      <c r="H275" s="52">
        <f>_xlfn.IFERROR(VLOOKUP($A275,'Provider Level Data'!$B$19:$AB$259,H$1,FALSE),0)*$F275</f>
        <v>0</v>
      </c>
      <c r="I275" s="52">
        <f>_xlfn.IFERROR(VLOOKUP($A275,'Provider Level Data'!$B$19:$AB$259,I$1,FALSE),0)*$F275</f>
        <v>0</v>
      </c>
      <c r="J275" s="52">
        <f>_xlfn.IFERROR(VLOOKUP($A275,'Provider Level Data'!$B$19:$AB$259,J$1,FALSE),0)*$F275</f>
        <v>0</v>
      </c>
      <c r="K275" s="52">
        <f>_xlfn.IFERROR(VLOOKUP($A275,'Provider Level Data'!$B$19:$AB$259,K$1,FALSE),0)*$F275</f>
        <v>0</v>
      </c>
      <c r="L275" s="52">
        <f>_xlfn.IFERROR(VLOOKUP($A275,'Provider Level Data'!$B$19:$AB$259,L$1,FALSE),0)*$F275</f>
        <v>0</v>
      </c>
      <c r="M275" s="52">
        <f>_xlfn.IFERROR(VLOOKUP($A275,'Provider Level Data'!$B$19:$AB$259,M$1,FALSE),0)*$F275</f>
        <v>0</v>
      </c>
      <c r="N275" s="52">
        <f>_xlfn.IFERROR(VLOOKUP($A275,'Provider Level Data'!$B$19:$AB$259,N$1,FALSE),0)*$F275</f>
        <v>0</v>
      </c>
    </row>
    <row r="276" spans="1:14" ht="12.75">
      <c r="A276" s="35"/>
      <c r="B276" s="35"/>
      <c r="C276" s="35"/>
      <c r="D276" s="35"/>
      <c r="E276" s="35"/>
      <c r="F276" s="66"/>
      <c r="G276" s="52">
        <f>_xlfn.IFERROR(VLOOKUP($A276,'Provider Level Data'!$B$19:$AB$259,G$1,FALSE),0)*$F276</f>
        <v>0</v>
      </c>
      <c r="H276" s="52">
        <f>_xlfn.IFERROR(VLOOKUP($A276,'Provider Level Data'!$B$19:$AB$259,H$1,FALSE),0)*$F276</f>
        <v>0</v>
      </c>
      <c r="I276" s="52">
        <f>_xlfn.IFERROR(VLOOKUP($A276,'Provider Level Data'!$B$19:$AB$259,I$1,FALSE),0)*$F276</f>
        <v>0</v>
      </c>
      <c r="J276" s="52">
        <f>_xlfn.IFERROR(VLOOKUP($A276,'Provider Level Data'!$B$19:$AB$259,J$1,FALSE),0)*$F276</f>
        <v>0</v>
      </c>
      <c r="K276" s="52">
        <f>_xlfn.IFERROR(VLOOKUP($A276,'Provider Level Data'!$B$19:$AB$259,K$1,FALSE),0)*$F276</f>
        <v>0</v>
      </c>
      <c r="L276" s="52">
        <f>_xlfn.IFERROR(VLOOKUP($A276,'Provider Level Data'!$B$19:$AB$259,L$1,FALSE),0)*$F276</f>
        <v>0</v>
      </c>
      <c r="M276" s="52">
        <f>_xlfn.IFERROR(VLOOKUP($A276,'Provider Level Data'!$B$19:$AB$259,M$1,FALSE),0)*$F276</f>
        <v>0</v>
      </c>
      <c r="N276" s="52">
        <f>_xlfn.IFERROR(VLOOKUP($A276,'Provider Level Data'!$B$19:$AB$259,N$1,FALSE),0)*$F276</f>
        <v>0</v>
      </c>
    </row>
    <row r="277" spans="1:14" ht="12.75">
      <c r="A277" s="67"/>
      <c r="B277" s="67"/>
      <c r="C277" s="67"/>
      <c r="D277" s="35"/>
      <c r="E277" s="58"/>
      <c r="F277" s="66"/>
      <c r="G277" s="52">
        <f>_xlfn.IFERROR(VLOOKUP($A277,'Provider Level Data'!$B$19:$AB$259,G$1,FALSE),0)*$F277</f>
        <v>0</v>
      </c>
      <c r="H277" s="52">
        <f>_xlfn.IFERROR(VLOOKUP($A277,'Provider Level Data'!$B$19:$AB$259,H$1,FALSE),0)*$F277</f>
        <v>0</v>
      </c>
      <c r="I277" s="52">
        <f>_xlfn.IFERROR(VLOOKUP($A277,'Provider Level Data'!$B$19:$AB$259,I$1,FALSE),0)*$F277</f>
        <v>0</v>
      </c>
      <c r="J277" s="52">
        <f>_xlfn.IFERROR(VLOOKUP($A277,'Provider Level Data'!$B$19:$AB$259,J$1,FALSE),0)*$F277</f>
        <v>0</v>
      </c>
      <c r="K277" s="52">
        <f>_xlfn.IFERROR(VLOOKUP($A277,'Provider Level Data'!$B$19:$AB$259,K$1,FALSE),0)*$F277</f>
        <v>0</v>
      </c>
      <c r="L277" s="52">
        <f>_xlfn.IFERROR(VLOOKUP($A277,'Provider Level Data'!$B$19:$AB$259,L$1,FALSE),0)*$F277</f>
        <v>0</v>
      </c>
      <c r="M277" s="52">
        <f>_xlfn.IFERROR(VLOOKUP($A277,'Provider Level Data'!$B$19:$AB$259,M$1,FALSE),0)*$F277</f>
        <v>0</v>
      </c>
      <c r="N277" s="52">
        <f>_xlfn.IFERROR(VLOOKUP($A277,'Provider Level Data'!$B$19:$AB$259,N$1,FALSE),0)*$F277</f>
        <v>0</v>
      </c>
    </row>
  </sheetData>
  <sheetProtection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Dulson, Finlay</cp:lastModifiedBy>
  <cp:lastPrinted>2011-01-20T16:00:14Z</cp:lastPrinted>
  <dcterms:created xsi:type="dcterms:W3CDTF">2003-08-01T14:12:13Z</dcterms:created>
  <dcterms:modified xsi:type="dcterms:W3CDTF">2020-01-07T10:53:18Z</dcterms:modified>
  <cp:category/>
  <cp:version/>
  <cp:contentType/>
  <cp:contentStatus/>
</cp:coreProperties>
</file>