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ims.gov.uk\data\Users\GBBULVD\BULHOME18\JBeding\My Documents\"/>
    </mc:Choice>
  </mc:AlternateContent>
  <xr:revisionPtr revIDLastSave="0" documentId="8_{15C62329-C251-4700-9E5A-A20407E0A8F9}" xr6:coauthVersionLast="41" xr6:coauthVersionMax="41" xr10:uidLastSave="{00000000-0000-0000-0000-000000000000}"/>
  <bookViews>
    <workbookView xWindow="-108" yWindow="-108" windowWidth="23256" windowHeight="12576" xr2:uid="{4B685287-FBA8-4734-B8F7-F38DA9EC59D6}"/>
  </bookViews>
  <sheets>
    <sheet name="Sheet1" sheetId="19"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5" i="19" l="1"/>
  <c r="L6" i="19"/>
  <c r="L7" i="19"/>
  <c r="L8" i="19"/>
  <c r="L9" i="19"/>
  <c r="L10" i="19"/>
  <c r="L11" i="19"/>
  <c r="L12" i="19"/>
  <c r="L13" i="19"/>
  <c r="L14" i="19"/>
  <c r="L15" i="19"/>
  <c r="L16" i="19"/>
  <c r="L17" i="19"/>
  <c r="L18" i="19"/>
  <c r="L19" i="19"/>
  <c r="L20" i="19"/>
  <c r="L21" i="19"/>
  <c r="L22" i="19"/>
  <c r="L23" i="19"/>
  <c r="L24" i="19"/>
  <c r="L25" i="19"/>
  <c r="L26" i="19"/>
  <c r="L27" i="19"/>
  <c r="L28" i="19"/>
  <c r="L29" i="19"/>
  <c r="L30" i="19"/>
  <c r="L31" i="19"/>
  <c r="L32" i="19"/>
  <c r="L33" i="19"/>
  <c r="L34" i="19"/>
  <c r="L35" i="19"/>
  <c r="L36" i="19"/>
  <c r="L37" i="19"/>
  <c r="L38" i="19"/>
  <c r="L39" i="19"/>
  <c r="L40" i="19"/>
  <c r="L41" i="19"/>
  <c r="L42" i="19"/>
  <c r="L43" i="19"/>
  <c r="L44" i="19"/>
  <c r="L45" i="19"/>
  <c r="L46" i="19"/>
  <c r="L47" i="19"/>
  <c r="L48" i="19"/>
  <c r="L49" i="19"/>
  <c r="L50" i="19"/>
  <c r="L51" i="19"/>
  <c r="L52" i="19"/>
  <c r="L53" i="19"/>
  <c r="L54" i="19"/>
  <c r="L55" i="19"/>
  <c r="L56" i="19"/>
  <c r="L57" i="19"/>
  <c r="L58" i="19"/>
  <c r="L59" i="19"/>
  <c r="L60" i="19"/>
  <c r="L61" i="19"/>
  <c r="L62" i="19"/>
  <c r="L63" i="19"/>
  <c r="L64" i="19"/>
  <c r="L65" i="19"/>
  <c r="L66" i="19"/>
  <c r="L67" i="19"/>
  <c r="L68" i="19"/>
  <c r="L69" i="19"/>
  <c r="L70" i="19"/>
  <c r="L71" i="19"/>
  <c r="L72" i="19"/>
  <c r="L73" i="19"/>
  <c r="L74" i="19"/>
  <c r="L75" i="19"/>
  <c r="L76" i="19"/>
  <c r="L77" i="19"/>
  <c r="L78" i="19"/>
  <c r="L79" i="19"/>
  <c r="L80" i="19"/>
  <c r="L81" i="19"/>
  <c r="L82" i="19"/>
  <c r="E6" i="19"/>
  <c r="E7" i="19"/>
  <c r="E8" i="19"/>
  <c r="E9" i="19"/>
  <c r="E10" i="19"/>
  <c r="E11" i="19"/>
  <c r="E12" i="19"/>
  <c r="E13" i="19"/>
  <c r="E14" i="19"/>
  <c r="E15" i="19"/>
  <c r="E16" i="19"/>
  <c r="E17" i="19"/>
  <c r="E18" i="19"/>
  <c r="E19" i="19"/>
  <c r="E20" i="19"/>
  <c r="E21" i="19"/>
  <c r="E22" i="19"/>
  <c r="E23" i="19"/>
  <c r="E24" i="19"/>
  <c r="E25" i="19"/>
  <c r="E26" i="19"/>
  <c r="E27" i="19"/>
  <c r="E28" i="19"/>
  <c r="E29" i="19"/>
  <c r="E30" i="19"/>
  <c r="E31" i="19"/>
  <c r="E32" i="19"/>
  <c r="E33" i="19"/>
  <c r="E34" i="19"/>
  <c r="E35" i="19"/>
  <c r="E36" i="19"/>
  <c r="E37" i="19"/>
  <c r="E38" i="19"/>
  <c r="E39" i="19"/>
  <c r="E40" i="19"/>
  <c r="E41" i="19"/>
  <c r="E42" i="19"/>
  <c r="E43" i="19"/>
  <c r="E44" i="19"/>
  <c r="E45" i="19"/>
  <c r="E46" i="19"/>
  <c r="E47" i="19"/>
  <c r="E48" i="19"/>
  <c r="E49" i="19"/>
  <c r="E50" i="19"/>
  <c r="E51" i="19"/>
  <c r="E52" i="19"/>
  <c r="E53" i="19"/>
  <c r="E54" i="19"/>
  <c r="E55" i="19"/>
  <c r="E56" i="19"/>
  <c r="E57" i="19"/>
  <c r="E58" i="19"/>
  <c r="E59" i="19"/>
  <c r="E60" i="19"/>
  <c r="E61" i="19"/>
  <c r="E62" i="19"/>
  <c r="E63" i="19"/>
  <c r="E64" i="19"/>
  <c r="E65" i="19"/>
  <c r="E66" i="19"/>
  <c r="E67" i="19"/>
  <c r="E68" i="19"/>
  <c r="E69" i="19"/>
  <c r="E70" i="19"/>
  <c r="E71" i="19"/>
  <c r="E72" i="19"/>
  <c r="E73" i="19"/>
  <c r="E74" i="19"/>
  <c r="E75" i="19"/>
  <c r="E76" i="19"/>
  <c r="E77" i="19"/>
  <c r="E78" i="19"/>
  <c r="E79" i="19"/>
  <c r="E80" i="19"/>
  <c r="E81" i="19"/>
  <c r="E82" i="19"/>
  <c r="E5" i="19"/>
</calcChain>
</file>

<file path=xl/sharedStrings.xml><?xml version="1.0" encoding="utf-8"?>
<sst xmlns="http://schemas.openxmlformats.org/spreadsheetml/2006/main" count="168" uniqueCount="91">
  <si>
    <t>30-Jan</t>
  </si>
  <si>
    <t>31-Jan</t>
  </si>
  <si>
    <t>01-Feb</t>
  </si>
  <si>
    <t>02-Feb</t>
  </si>
  <si>
    <t>03-Feb</t>
  </si>
  <si>
    <t>04-Feb</t>
  </si>
  <si>
    <t>05-Feb</t>
  </si>
  <si>
    <t>06-Feb</t>
  </si>
  <si>
    <t>07-Feb</t>
  </si>
  <si>
    <t>08-Feb</t>
  </si>
  <si>
    <t>09-Feb</t>
  </si>
  <si>
    <t>10-Feb</t>
  </si>
  <si>
    <t>11-Feb</t>
  </si>
  <si>
    <t>12-Feb</t>
  </si>
  <si>
    <t>13-Feb</t>
  </si>
  <si>
    <t>14-Feb</t>
  </si>
  <si>
    <t>15-Feb</t>
  </si>
  <si>
    <t>16-Feb</t>
  </si>
  <si>
    <t>17-Feb</t>
  </si>
  <si>
    <t>18-Feb</t>
  </si>
  <si>
    <t>19-Feb</t>
  </si>
  <si>
    <t>20-Feb</t>
  </si>
  <si>
    <t>21-Feb</t>
  </si>
  <si>
    <t>22-Feb</t>
  </si>
  <si>
    <t>23-Feb</t>
  </si>
  <si>
    <t>24-Feb</t>
  </si>
  <si>
    <t>25-Feb</t>
  </si>
  <si>
    <t>26-Feb</t>
  </si>
  <si>
    <t>27-Feb</t>
  </si>
  <si>
    <t>28-Feb</t>
  </si>
  <si>
    <t>29-Feb</t>
  </si>
  <si>
    <t>01-Mar</t>
  </si>
  <si>
    <t>02-Mar</t>
  </si>
  <si>
    <t>03-Mar</t>
  </si>
  <si>
    <t>04-Mar</t>
  </si>
  <si>
    <t>05-Mar</t>
  </si>
  <si>
    <t>06-Mar</t>
  </si>
  <si>
    <t>07-Mar</t>
  </si>
  <si>
    <t>08-Mar</t>
  </si>
  <si>
    <t>09-Mar</t>
  </si>
  <si>
    <t>10-Mar</t>
  </si>
  <si>
    <t>11-Mar</t>
  </si>
  <si>
    <t>12-Mar</t>
  </si>
  <si>
    <t>13-Mar</t>
  </si>
  <si>
    <t>14-Mar</t>
  </si>
  <si>
    <t>15-Mar</t>
  </si>
  <si>
    <t>16-Mar</t>
  </si>
  <si>
    <t>17-Mar</t>
  </si>
  <si>
    <t>18-Mar</t>
  </si>
  <si>
    <t>19-Mar</t>
  </si>
  <si>
    <t>20-Mar</t>
  </si>
  <si>
    <t>21-Mar</t>
  </si>
  <si>
    <t>22-Mar</t>
  </si>
  <si>
    <t>23-Mar</t>
  </si>
  <si>
    <t>24-Mar</t>
  </si>
  <si>
    <t>25-Mar</t>
  </si>
  <si>
    <t>26-Mar</t>
  </si>
  <si>
    <t>27-Mar</t>
  </si>
  <si>
    <t>28-Mar</t>
  </si>
  <si>
    <t>29-Mar</t>
  </si>
  <si>
    <t>30-Mar</t>
  </si>
  <si>
    <t>31-Mar</t>
  </si>
  <si>
    <t>01-Apr</t>
  </si>
  <si>
    <t>02-Apr</t>
  </si>
  <si>
    <t>03-Apr</t>
  </si>
  <si>
    <t>04-Apr</t>
  </si>
  <si>
    <t>05-Apr</t>
  </si>
  <si>
    <t>06-Apr</t>
  </si>
  <si>
    <t>07-Apr</t>
  </si>
  <si>
    <t>08-Apr</t>
  </si>
  <si>
    <t>09-Apr</t>
  </si>
  <si>
    <t>10-Apr</t>
  </si>
  <si>
    <t>11-Apr</t>
  </si>
  <si>
    <t>12-Apr</t>
  </si>
  <si>
    <t>13-Apr</t>
  </si>
  <si>
    <t>14-Apr</t>
  </si>
  <si>
    <t>15-Apr</t>
  </si>
  <si>
    <t>16-Apr</t>
  </si>
  <si>
    <t>Discharges from hospital to care home - seven day rolling average, indexed to 30th Jan. Latest available data point is 16th April</t>
  </si>
  <si>
    <t>17-Apr</t>
  </si>
  <si>
    <t>All hospital discharges, 2020</t>
  </si>
  <si>
    <t>All hospital discharges, 2020 - seven day rolling average</t>
  </si>
  <si>
    <t>All hospital discharges,2019</t>
  </si>
  <si>
    <t>All hospital discharges, 2019 - seven day rolling average</t>
  </si>
  <si>
    <t>Discharge in 2020 as proportion of 2019</t>
  </si>
  <si>
    <t>Latest available hospital discharges reported SUS data</t>
  </si>
  <si>
    <t>Discharges from hospital to care home, 2020</t>
  </si>
  <si>
    <t>Discharges from hospital to care home 2020 - seven day rolling average</t>
  </si>
  <si>
    <t>Discharges from hospital to care home, 2019</t>
  </si>
  <si>
    <t>Discharges from hospital to care home 2019 - seven day rolling average</t>
  </si>
  <si>
    <r>
      <rPr>
        <b/>
        <sz val="11"/>
        <color theme="1"/>
        <rFont val="Calibri"/>
        <family val="2"/>
        <scheme val="minor"/>
      </rPr>
      <t>Table 1:</t>
    </r>
    <r>
      <rPr>
        <sz val="11"/>
        <color theme="1"/>
        <rFont val="Calibri"/>
        <family val="2"/>
        <scheme val="minor"/>
      </rPr>
      <t xml:space="preserve"> Daily time series of all discharges from hospitals in England to registered care homes and hospices based on a combined analysis of the SUS records and address information derived from the NHAI Service. The spells data are based on day of discharge and excludes private patients. The left hand table covers hospital discharges between the 30th January 2020 and the 16th April 2020, and the right hand table covers hospital discharges between the 30th January 2019 and the 16th April 2019. Centred seven day moving averages have been apply to the time series data to aid interpretation. Details of the methodology used to derive these data can be found in the accompanying 'Methodology for estimating the numbers of patients discharged from hospitals into care homes'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</si>
</sst>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14999847407452621"/>
        <bgColor theme="4" tint="0.79998168889431442"/>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
    <xf numFmtId="0" fontId="0" fillId="0" borderId="0" xfId="0"/>
    <xf numFmtId="164" fontId="0" fillId="0" borderId="0" xfId="1" applyNumberFormat="1" applyFont="1"/>
    <xf numFmtId="9" fontId="0" fillId="0" borderId="0" xfId="2" applyFont="1"/>
    <xf numFmtId="9" fontId="0" fillId="0" borderId="0" xfId="0" applyNumberFormat="1"/>
    <xf numFmtId="14" fontId="0" fillId="0" borderId="1" xfId="0" quotePrefix="1" applyNumberFormat="1" applyBorder="1" applyAlignment="1">
      <alignment horizontal="left"/>
    </xf>
    <xf numFmtId="164" fontId="0" fillId="0" borderId="1" xfId="1" applyNumberFormat="1" applyFont="1" applyBorder="1"/>
    <xf numFmtId="9" fontId="0" fillId="0" borderId="1" xfId="2" applyFont="1" applyBorder="1"/>
    <xf numFmtId="14" fontId="0" fillId="0" borderId="1" xfId="0" applyNumberFormat="1" applyBorder="1" applyAlignment="1">
      <alignment horizontal="left"/>
    </xf>
    <xf numFmtId="0" fontId="2" fillId="2" borderId="1" xfId="0" applyFont="1" applyFill="1" applyBorder="1" applyAlignment="1">
      <alignment vertical="top" wrapText="1"/>
    </xf>
    <xf numFmtId="164" fontId="0" fillId="3" borderId="1" xfId="1" applyNumberFormat="1" applyFont="1" applyFill="1" applyBorder="1"/>
    <xf numFmtId="0" fontId="2" fillId="0" borderId="1" xfId="0" applyFont="1" applyFill="1" applyBorder="1" applyAlignment="1">
      <alignment vertical="top" wrapText="1"/>
    </xf>
    <xf numFmtId="14" fontId="0" fillId="0" borderId="1" xfId="0" quotePrefix="1" applyNumberFormat="1" applyFont="1" applyBorder="1" applyAlignment="1">
      <alignment horizontal="left"/>
    </xf>
    <xf numFmtId="164" fontId="1" fillId="0" borderId="1" xfId="1" applyNumberFormat="1" applyFont="1" applyBorder="1"/>
    <xf numFmtId="9" fontId="1" fillId="0" borderId="1" xfId="2" applyFont="1" applyBorder="1"/>
    <xf numFmtId="164" fontId="1" fillId="3" borderId="1" xfId="1" applyNumberFormat="1" applyFont="1" applyFill="1" applyBorder="1"/>
    <xf numFmtId="14" fontId="0" fillId="0" borderId="1" xfId="0" applyNumberFormat="1" applyFont="1" applyBorder="1" applyAlignment="1">
      <alignment horizontal="left"/>
    </xf>
    <xf numFmtId="0" fontId="0" fillId="0" borderId="0" xfId="0"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9113820083223018E-2"/>
          <c:y val="0.11209236570845552"/>
          <c:w val="0.90281234987350112"/>
          <c:h val="0.7383053283163814"/>
        </c:manualLayout>
      </c:layout>
      <c:lineChart>
        <c:grouping val="standard"/>
        <c:varyColors val="0"/>
        <c:ser>
          <c:idx val="0"/>
          <c:order val="0"/>
          <c:tx>
            <c:strRef>
              <c:f>Sheet1!$E$4</c:f>
              <c:strCache>
                <c:ptCount val="1"/>
                <c:pt idx="0">
                  <c:v>Discharges from hospital to care home - seven day rolling average, indexed to 30th Jan. Latest available data point is 16th April</c:v>
                </c:pt>
              </c:strCache>
            </c:strRef>
          </c:tx>
          <c:spPr>
            <a:ln w="28575" cap="rnd">
              <a:solidFill>
                <a:schemeClr val="accent1"/>
              </a:solidFill>
              <a:round/>
            </a:ln>
            <a:effectLst/>
          </c:spPr>
          <c:marker>
            <c:symbol val="none"/>
          </c:marker>
          <c:cat>
            <c:strRef>
              <c:f>Sheet1!$B$5:$B$82</c:f>
              <c:strCache>
                <c:ptCount val="78"/>
                <c:pt idx="0">
                  <c:v>30-Jan</c:v>
                </c:pt>
                <c:pt idx="1">
                  <c:v>31-Jan</c:v>
                </c:pt>
                <c:pt idx="2">
                  <c:v>01-Feb</c:v>
                </c:pt>
                <c:pt idx="3">
                  <c:v>02-Feb</c:v>
                </c:pt>
                <c:pt idx="4">
                  <c:v>03-Feb</c:v>
                </c:pt>
                <c:pt idx="5">
                  <c:v>04-Feb</c:v>
                </c:pt>
                <c:pt idx="6">
                  <c:v>05-Feb</c:v>
                </c:pt>
                <c:pt idx="7">
                  <c:v>06-Feb</c:v>
                </c:pt>
                <c:pt idx="8">
                  <c:v>07-Feb</c:v>
                </c:pt>
                <c:pt idx="9">
                  <c:v>08-Feb</c:v>
                </c:pt>
                <c:pt idx="10">
                  <c:v>09-Feb</c:v>
                </c:pt>
                <c:pt idx="11">
                  <c:v>10-Feb</c:v>
                </c:pt>
                <c:pt idx="12">
                  <c:v>11-Feb</c:v>
                </c:pt>
                <c:pt idx="13">
                  <c:v>12-Feb</c:v>
                </c:pt>
                <c:pt idx="14">
                  <c:v>13-Feb</c:v>
                </c:pt>
                <c:pt idx="15">
                  <c:v>14-Feb</c:v>
                </c:pt>
                <c:pt idx="16">
                  <c:v>15-Feb</c:v>
                </c:pt>
                <c:pt idx="17">
                  <c:v>16-Feb</c:v>
                </c:pt>
                <c:pt idx="18">
                  <c:v>17-Feb</c:v>
                </c:pt>
                <c:pt idx="19">
                  <c:v>18-Feb</c:v>
                </c:pt>
                <c:pt idx="20">
                  <c:v>19-Feb</c:v>
                </c:pt>
                <c:pt idx="21">
                  <c:v>20-Feb</c:v>
                </c:pt>
                <c:pt idx="22">
                  <c:v>21-Feb</c:v>
                </c:pt>
                <c:pt idx="23">
                  <c:v>22-Feb</c:v>
                </c:pt>
                <c:pt idx="24">
                  <c:v>23-Feb</c:v>
                </c:pt>
                <c:pt idx="25">
                  <c:v>24-Feb</c:v>
                </c:pt>
                <c:pt idx="26">
                  <c:v>25-Feb</c:v>
                </c:pt>
                <c:pt idx="27">
                  <c:v>26-Feb</c:v>
                </c:pt>
                <c:pt idx="28">
                  <c:v>27-Feb</c:v>
                </c:pt>
                <c:pt idx="29">
                  <c:v>28-Feb</c:v>
                </c:pt>
                <c:pt idx="30">
                  <c:v>29-Feb</c:v>
                </c:pt>
                <c:pt idx="31">
                  <c:v>01-Mar</c:v>
                </c:pt>
                <c:pt idx="32">
                  <c:v>02-Mar</c:v>
                </c:pt>
                <c:pt idx="33">
                  <c:v>03-Mar</c:v>
                </c:pt>
                <c:pt idx="34">
                  <c:v>04-Mar</c:v>
                </c:pt>
                <c:pt idx="35">
                  <c:v>05-Mar</c:v>
                </c:pt>
                <c:pt idx="36">
                  <c:v>06-Mar</c:v>
                </c:pt>
                <c:pt idx="37">
                  <c:v>07-Mar</c:v>
                </c:pt>
                <c:pt idx="38">
                  <c:v>08-Mar</c:v>
                </c:pt>
                <c:pt idx="39">
                  <c:v>09-Mar</c:v>
                </c:pt>
                <c:pt idx="40">
                  <c:v>10-Mar</c:v>
                </c:pt>
                <c:pt idx="41">
                  <c:v>11-Mar</c:v>
                </c:pt>
                <c:pt idx="42">
                  <c:v>12-Mar</c:v>
                </c:pt>
                <c:pt idx="43">
                  <c:v>13-Mar</c:v>
                </c:pt>
                <c:pt idx="44">
                  <c:v>14-Mar</c:v>
                </c:pt>
                <c:pt idx="45">
                  <c:v>15-Mar</c:v>
                </c:pt>
                <c:pt idx="46">
                  <c:v>16-Mar</c:v>
                </c:pt>
                <c:pt idx="47">
                  <c:v>17-Mar</c:v>
                </c:pt>
                <c:pt idx="48">
                  <c:v>18-Mar</c:v>
                </c:pt>
                <c:pt idx="49">
                  <c:v>19-Mar</c:v>
                </c:pt>
                <c:pt idx="50">
                  <c:v>20-Mar</c:v>
                </c:pt>
                <c:pt idx="51">
                  <c:v>21-Mar</c:v>
                </c:pt>
                <c:pt idx="52">
                  <c:v>22-Mar</c:v>
                </c:pt>
                <c:pt idx="53">
                  <c:v>23-Mar</c:v>
                </c:pt>
                <c:pt idx="54">
                  <c:v>24-Mar</c:v>
                </c:pt>
                <c:pt idx="55">
                  <c:v>25-Mar</c:v>
                </c:pt>
                <c:pt idx="56">
                  <c:v>26-Mar</c:v>
                </c:pt>
                <c:pt idx="57">
                  <c:v>27-Mar</c:v>
                </c:pt>
                <c:pt idx="58">
                  <c:v>28-Mar</c:v>
                </c:pt>
                <c:pt idx="59">
                  <c:v>29-Mar</c:v>
                </c:pt>
                <c:pt idx="60">
                  <c:v>30-Mar</c:v>
                </c:pt>
                <c:pt idx="61">
                  <c:v>31-Mar</c:v>
                </c:pt>
                <c:pt idx="62">
                  <c:v>01-Apr</c:v>
                </c:pt>
                <c:pt idx="63">
                  <c:v>02-Apr</c:v>
                </c:pt>
                <c:pt idx="64">
                  <c:v>03-Apr</c:v>
                </c:pt>
                <c:pt idx="65">
                  <c:v>04-Apr</c:v>
                </c:pt>
                <c:pt idx="66">
                  <c:v>05-Apr</c:v>
                </c:pt>
                <c:pt idx="67">
                  <c:v>06-Apr</c:v>
                </c:pt>
                <c:pt idx="68">
                  <c:v>07-Apr</c:v>
                </c:pt>
                <c:pt idx="69">
                  <c:v>08-Apr</c:v>
                </c:pt>
                <c:pt idx="70">
                  <c:v>09-Apr</c:v>
                </c:pt>
                <c:pt idx="71">
                  <c:v>10-Apr</c:v>
                </c:pt>
                <c:pt idx="72">
                  <c:v>11-Apr</c:v>
                </c:pt>
                <c:pt idx="73">
                  <c:v>12-Apr</c:v>
                </c:pt>
                <c:pt idx="74">
                  <c:v>13-Apr</c:v>
                </c:pt>
                <c:pt idx="75">
                  <c:v>14-Apr</c:v>
                </c:pt>
                <c:pt idx="76">
                  <c:v>15-Apr</c:v>
                </c:pt>
                <c:pt idx="77">
                  <c:v>16-Apr</c:v>
                </c:pt>
              </c:strCache>
            </c:strRef>
          </c:cat>
          <c:val>
            <c:numRef>
              <c:f>Sheet1!$E$5:$E$82</c:f>
              <c:numCache>
                <c:formatCode>0%</c:formatCode>
                <c:ptCount val="78"/>
                <c:pt idx="0">
                  <c:v>1</c:v>
                </c:pt>
                <c:pt idx="1">
                  <c:v>0.99150485436893199</c:v>
                </c:pt>
                <c:pt idx="2">
                  <c:v>0.991990291262136</c:v>
                </c:pt>
                <c:pt idx="3">
                  <c:v>0.98919902912621349</c:v>
                </c:pt>
                <c:pt idx="4">
                  <c:v>0.98616504854368936</c:v>
                </c:pt>
                <c:pt idx="5">
                  <c:v>0.98519417475728166</c:v>
                </c:pt>
                <c:pt idx="6">
                  <c:v>0.97633495145631066</c:v>
                </c:pt>
                <c:pt idx="7">
                  <c:v>0.96541262135922323</c:v>
                </c:pt>
                <c:pt idx="8">
                  <c:v>0.97196601941747574</c:v>
                </c:pt>
                <c:pt idx="9">
                  <c:v>0.97269417475728159</c:v>
                </c:pt>
                <c:pt idx="10">
                  <c:v>0.97354368932038837</c:v>
                </c:pt>
                <c:pt idx="11">
                  <c:v>0.96067961165048554</c:v>
                </c:pt>
                <c:pt idx="12">
                  <c:v>0.94939320388349524</c:v>
                </c:pt>
                <c:pt idx="13">
                  <c:v>0.94526699029126227</c:v>
                </c:pt>
                <c:pt idx="14">
                  <c:v>0.94296116504854377</c:v>
                </c:pt>
                <c:pt idx="15">
                  <c:v>0.93228155339805818</c:v>
                </c:pt>
                <c:pt idx="16">
                  <c:v>0.93167475728155347</c:v>
                </c:pt>
                <c:pt idx="17">
                  <c:v>0.9337378640776699</c:v>
                </c:pt>
                <c:pt idx="18">
                  <c:v>0.95230582524271845</c:v>
                </c:pt>
                <c:pt idx="19">
                  <c:v>0.95667475728155338</c:v>
                </c:pt>
                <c:pt idx="20">
                  <c:v>0.97099514563106804</c:v>
                </c:pt>
                <c:pt idx="21">
                  <c:v>0.98470873786407764</c:v>
                </c:pt>
                <c:pt idx="22">
                  <c:v>0.99453883495145634</c:v>
                </c:pt>
                <c:pt idx="23">
                  <c:v>0.99053398058252429</c:v>
                </c:pt>
                <c:pt idx="24">
                  <c:v>0.99174757281553394</c:v>
                </c:pt>
                <c:pt idx="25">
                  <c:v>0.98361650485436902</c:v>
                </c:pt>
                <c:pt idx="26">
                  <c:v>0.99514563106796106</c:v>
                </c:pt>
                <c:pt idx="27">
                  <c:v>0.99720873786407771</c:v>
                </c:pt>
                <c:pt idx="28">
                  <c:v>0.98895631067961165</c:v>
                </c:pt>
                <c:pt idx="29">
                  <c:v>0.98786407766990292</c:v>
                </c:pt>
                <c:pt idx="30">
                  <c:v>0.98762135922330108</c:v>
                </c:pt>
                <c:pt idx="31">
                  <c:v>0.99029126213592245</c:v>
                </c:pt>
                <c:pt idx="32">
                  <c:v>0.98592233009708752</c:v>
                </c:pt>
                <c:pt idx="33">
                  <c:v>0.9802184466019418</c:v>
                </c:pt>
                <c:pt idx="34">
                  <c:v>0.97985436893203881</c:v>
                </c:pt>
                <c:pt idx="35">
                  <c:v>0.99077669902912624</c:v>
                </c:pt>
                <c:pt idx="36">
                  <c:v>0.99393203883495151</c:v>
                </c:pt>
                <c:pt idx="37">
                  <c:v>0.99757281553398058</c:v>
                </c:pt>
                <c:pt idx="38">
                  <c:v>0.99417475728155336</c:v>
                </c:pt>
                <c:pt idx="39">
                  <c:v>0.99587378640776691</c:v>
                </c:pt>
                <c:pt idx="40">
                  <c:v>0.98349514563106799</c:v>
                </c:pt>
                <c:pt idx="41">
                  <c:v>0.97839805825242732</c:v>
                </c:pt>
                <c:pt idx="42">
                  <c:v>0.9646844660194176</c:v>
                </c:pt>
                <c:pt idx="43">
                  <c:v>0.96152912621359232</c:v>
                </c:pt>
                <c:pt idx="44">
                  <c:v>0.95424757281553396</c:v>
                </c:pt>
                <c:pt idx="45">
                  <c:v>0.95</c:v>
                </c:pt>
                <c:pt idx="46">
                  <c:v>0.94223300970873791</c:v>
                </c:pt>
                <c:pt idx="47">
                  <c:v>0.9290048543689321</c:v>
                </c:pt>
                <c:pt idx="48">
                  <c:v>0.91589805825242721</c:v>
                </c:pt>
                <c:pt idx="49">
                  <c:v>0.90400485436893208</c:v>
                </c:pt>
                <c:pt idx="50">
                  <c:v>0.88507281553398065</c:v>
                </c:pt>
                <c:pt idx="51">
                  <c:v>0.87281553398058243</c:v>
                </c:pt>
                <c:pt idx="52">
                  <c:v>0.86735436893203888</c:v>
                </c:pt>
                <c:pt idx="53">
                  <c:v>0.8529126213592233</c:v>
                </c:pt>
                <c:pt idx="54">
                  <c:v>0.845873786407767</c:v>
                </c:pt>
                <c:pt idx="55">
                  <c:v>0.83495145631067968</c:v>
                </c:pt>
                <c:pt idx="56">
                  <c:v>0.83677184466019416</c:v>
                </c:pt>
                <c:pt idx="57">
                  <c:v>0.83567961165048543</c:v>
                </c:pt>
                <c:pt idx="58">
                  <c:v>0.84247572815533978</c:v>
                </c:pt>
                <c:pt idx="59">
                  <c:v>0.83580097087378646</c:v>
                </c:pt>
                <c:pt idx="60">
                  <c:v>0.81905339805825239</c:v>
                </c:pt>
                <c:pt idx="61">
                  <c:v>0.79769417475728155</c:v>
                </c:pt>
                <c:pt idx="62">
                  <c:v>0.76537602563419971</c:v>
                </c:pt>
                <c:pt idx="63">
                  <c:v>0.72435311947567882</c:v>
                </c:pt>
                <c:pt idx="64">
                  <c:v>0.68545125743717805</c:v>
                </c:pt>
                <c:pt idx="65">
                  <c:v>0.67031535971850276</c:v>
                </c:pt>
                <c:pt idx="66">
                  <c:v>0.67447527912077665</c:v>
                </c:pt>
                <c:pt idx="67">
                  <c:v>0.64529541730922946</c:v>
                </c:pt>
                <c:pt idx="68">
                  <c:v>0.61888218694120167</c:v>
                </c:pt>
                <c:pt idx="69">
                  <c:v>0.59762188558838292</c:v>
                </c:pt>
                <c:pt idx="70">
                  <c:v>0.57895430391273717</c:v>
                </c:pt>
                <c:pt idx="71">
                  <c:v>0.5363040652232407</c:v>
                </c:pt>
                <c:pt idx="72">
                  <c:v>0.53435952546536092</c:v>
                </c:pt>
                <c:pt idx="73">
                  <c:v>0.53695224514253403</c:v>
                </c:pt>
                <c:pt idx="74">
                  <c:v>0.50687669688732684</c:v>
                </c:pt>
                <c:pt idx="75">
                  <c:v>0.48535712356679073</c:v>
                </c:pt>
                <c:pt idx="76">
                  <c:v>0.46526354606869968</c:v>
                </c:pt>
                <c:pt idx="77">
                  <c:v>0.43505836182963398</c:v>
                </c:pt>
              </c:numCache>
            </c:numRef>
          </c:val>
          <c:smooth val="0"/>
          <c:extLst>
            <c:ext xmlns:c16="http://schemas.microsoft.com/office/drawing/2014/chart" uri="{C3380CC4-5D6E-409C-BE32-E72D297353CC}">
              <c16:uniqueId val="{00000000-10E9-4849-B6ED-7A5440CBB16B}"/>
            </c:ext>
          </c:extLst>
        </c:ser>
        <c:dLbls>
          <c:showLegendKey val="0"/>
          <c:showVal val="0"/>
          <c:showCatName val="0"/>
          <c:showSerName val="0"/>
          <c:showPercent val="0"/>
          <c:showBubbleSize val="0"/>
        </c:dLbls>
        <c:smooth val="0"/>
        <c:axId val="6296207"/>
        <c:axId val="6296863"/>
      </c:lineChart>
      <c:catAx>
        <c:axId val="62962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96863"/>
        <c:crosses val="autoZero"/>
        <c:auto val="1"/>
        <c:lblAlgn val="ctr"/>
        <c:lblOffset val="100"/>
        <c:noMultiLvlLbl val="0"/>
      </c:catAx>
      <c:valAx>
        <c:axId val="6296863"/>
        <c:scaling>
          <c:orientation val="minMax"/>
          <c:min val="0.4"/>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96207"/>
        <c:crosses val="autoZero"/>
        <c:crossBetween val="between"/>
      </c:valAx>
      <c:spPr>
        <a:no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Discharges</a:t>
            </a:r>
            <a:r>
              <a:rPr lang="en-GB" baseline="0"/>
              <a:t> to care homes in 2020 as a proportion of discharges on matching day in 2019, 7 day rolling average:</a:t>
            </a:r>
          </a:p>
          <a:p>
            <a:pPr>
              <a:defRPr/>
            </a:pPr>
            <a:r>
              <a:rPr lang="en-GB" baseline="0"/>
              <a:t>Less than half the number of discharges in 2020 than in 2019</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9113820083223018E-2"/>
          <c:y val="0.16578428533312953"/>
          <c:w val="0.90281234987350112"/>
          <c:h val="0.68461328066865901"/>
        </c:manualLayout>
      </c:layout>
      <c:lineChart>
        <c:grouping val="standard"/>
        <c:varyColors val="0"/>
        <c:ser>
          <c:idx val="0"/>
          <c:order val="0"/>
          <c:tx>
            <c:strRef>
              <c:f>Sheet1!$L$4</c:f>
              <c:strCache>
                <c:ptCount val="1"/>
                <c:pt idx="0">
                  <c:v>Discharge in 2020 as proportion of 2019</c:v>
                </c:pt>
              </c:strCache>
            </c:strRef>
          </c:tx>
          <c:spPr>
            <a:ln w="28575" cap="rnd">
              <a:solidFill>
                <a:schemeClr val="accent6">
                  <a:lumMod val="50000"/>
                </a:schemeClr>
              </a:solidFill>
              <a:round/>
            </a:ln>
            <a:effectLst/>
          </c:spPr>
          <c:marker>
            <c:symbol val="none"/>
          </c:marker>
          <c:cat>
            <c:strRef>
              <c:f>Sheet1!$B$5:$B$82</c:f>
              <c:strCache>
                <c:ptCount val="78"/>
                <c:pt idx="0">
                  <c:v>30-Jan</c:v>
                </c:pt>
                <c:pt idx="1">
                  <c:v>31-Jan</c:v>
                </c:pt>
                <c:pt idx="2">
                  <c:v>01-Feb</c:v>
                </c:pt>
                <c:pt idx="3">
                  <c:v>02-Feb</c:v>
                </c:pt>
                <c:pt idx="4">
                  <c:v>03-Feb</c:v>
                </c:pt>
                <c:pt idx="5">
                  <c:v>04-Feb</c:v>
                </c:pt>
                <c:pt idx="6">
                  <c:v>05-Feb</c:v>
                </c:pt>
                <c:pt idx="7">
                  <c:v>06-Feb</c:v>
                </c:pt>
                <c:pt idx="8">
                  <c:v>07-Feb</c:v>
                </c:pt>
                <c:pt idx="9">
                  <c:v>08-Feb</c:v>
                </c:pt>
                <c:pt idx="10">
                  <c:v>09-Feb</c:v>
                </c:pt>
                <c:pt idx="11">
                  <c:v>10-Feb</c:v>
                </c:pt>
                <c:pt idx="12">
                  <c:v>11-Feb</c:v>
                </c:pt>
                <c:pt idx="13">
                  <c:v>12-Feb</c:v>
                </c:pt>
                <c:pt idx="14">
                  <c:v>13-Feb</c:v>
                </c:pt>
                <c:pt idx="15">
                  <c:v>14-Feb</c:v>
                </c:pt>
                <c:pt idx="16">
                  <c:v>15-Feb</c:v>
                </c:pt>
                <c:pt idx="17">
                  <c:v>16-Feb</c:v>
                </c:pt>
                <c:pt idx="18">
                  <c:v>17-Feb</c:v>
                </c:pt>
                <c:pt idx="19">
                  <c:v>18-Feb</c:v>
                </c:pt>
                <c:pt idx="20">
                  <c:v>19-Feb</c:v>
                </c:pt>
                <c:pt idx="21">
                  <c:v>20-Feb</c:v>
                </c:pt>
                <c:pt idx="22">
                  <c:v>21-Feb</c:v>
                </c:pt>
                <c:pt idx="23">
                  <c:v>22-Feb</c:v>
                </c:pt>
                <c:pt idx="24">
                  <c:v>23-Feb</c:v>
                </c:pt>
                <c:pt idx="25">
                  <c:v>24-Feb</c:v>
                </c:pt>
                <c:pt idx="26">
                  <c:v>25-Feb</c:v>
                </c:pt>
                <c:pt idx="27">
                  <c:v>26-Feb</c:v>
                </c:pt>
                <c:pt idx="28">
                  <c:v>27-Feb</c:v>
                </c:pt>
                <c:pt idx="29">
                  <c:v>28-Feb</c:v>
                </c:pt>
                <c:pt idx="30">
                  <c:v>29-Feb</c:v>
                </c:pt>
                <c:pt idx="31">
                  <c:v>01-Mar</c:v>
                </c:pt>
                <c:pt idx="32">
                  <c:v>02-Mar</c:v>
                </c:pt>
                <c:pt idx="33">
                  <c:v>03-Mar</c:v>
                </c:pt>
                <c:pt idx="34">
                  <c:v>04-Mar</c:v>
                </c:pt>
                <c:pt idx="35">
                  <c:v>05-Mar</c:v>
                </c:pt>
                <c:pt idx="36">
                  <c:v>06-Mar</c:v>
                </c:pt>
                <c:pt idx="37">
                  <c:v>07-Mar</c:v>
                </c:pt>
                <c:pt idx="38">
                  <c:v>08-Mar</c:v>
                </c:pt>
                <c:pt idx="39">
                  <c:v>09-Mar</c:v>
                </c:pt>
                <c:pt idx="40">
                  <c:v>10-Mar</c:v>
                </c:pt>
                <c:pt idx="41">
                  <c:v>11-Mar</c:v>
                </c:pt>
                <c:pt idx="42">
                  <c:v>12-Mar</c:v>
                </c:pt>
                <c:pt idx="43">
                  <c:v>13-Mar</c:v>
                </c:pt>
                <c:pt idx="44">
                  <c:v>14-Mar</c:v>
                </c:pt>
                <c:pt idx="45">
                  <c:v>15-Mar</c:v>
                </c:pt>
                <c:pt idx="46">
                  <c:v>16-Mar</c:v>
                </c:pt>
                <c:pt idx="47">
                  <c:v>17-Mar</c:v>
                </c:pt>
                <c:pt idx="48">
                  <c:v>18-Mar</c:v>
                </c:pt>
                <c:pt idx="49">
                  <c:v>19-Mar</c:v>
                </c:pt>
                <c:pt idx="50">
                  <c:v>20-Mar</c:v>
                </c:pt>
                <c:pt idx="51">
                  <c:v>21-Mar</c:v>
                </c:pt>
                <c:pt idx="52">
                  <c:v>22-Mar</c:v>
                </c:pt>
                <c:pt idx="53">
                  <c:v>23-Mar</c:v>
                </c:pt>
                <c:pt idx="54">
                  <c:v>24-Mar</c:v>
                </c:pt>
                <c:pt idx="55">
                  <c:v>25-Mar</c:v>
                </c:pt>
                <c:pt idx="56">
                  <c:v>26-Mar</c:v>
                </c:pt>
                <c:pt idx="57">
                  <c:v>27-Mar</c:v>
                </c:pt>
                <c:pt idx="58">
                  <c:v>28-Mar</c:v>
                </c:pt>
                <c:pt idx="59">
                  <c:v>29-Mar</c:v>
                </c:pt>
                <c:pt idx="60">
                  <c:v>30-Mar</c:v>
                </c:pt>
                <c:pt idx="61">
                  <c:v>31-Mar</c:v>
                </c:pt>
                <c:pt idx="62">
                  <c:v>01-Apr</c:v>
                </c:pt>
                <c:pt idx="63">
                  <c:v>02-Apr</c:v>
                </c:pt>
                <c:pt idx="64">
                  <c:v>03-Apr</c:v>
                </c:pt>
                <c:pt idx="65">
                  <c:v>04-Apr</c:v>
                </c:pt>
                <c:pt idx="66">
                  <c:v>05-Apr</c:v>
                </c:pt>
                <c:pt idx="67">
                  <c:v>06-Apr</c:v>
                </c:pt>
                <c:pt idx="68">
                  <c:v>07-Apr</c:v>
                </c:pt>
                <c:pt idx="69">
                  <c:v>08-Apr</c:v>
                </c:pt>
                <c:pt idx="70">
                  <c:v>09-Apr</c:v>
                </c:pt>
                <c:pt idx="71">
                  <c:v>10-Apr</c:v>
                </c:pt>
                <c:pt idx="72">
                  <c:v>11-Apr</c:v>
                </c:pt>
                <c:pt idx="73">
                  <c:v>12-Apr</c:v>
                </c:pt>
                <c:pt idx="74">
                  <c:v>13-Apr</c:v>
                </c:pt>
                <c:pt idx="75">
                  <c:v>14-Apr</c:v>
                </c:pt>
                <c:pt idx="76">
                  <c:v>15-Apr</c:v>
                </c:pt>
                <c:pt idx="77">
                  <c:v>16-Apr</c:v>
                </c:pt>
              </c:strCache>
            </c:strRef>
          </c:cat>
          <c:val>
            <c:numRef>
              <c:f>Sheet1!$L$5:$L$82</c:f>
              <c:numCache>
                <c:formatCode>0%</c:formatCode>
                <c:ptCount val="78"/>
                <c:pt idx="0">
                  <c:v>1.0175351938750308</c:v>
                </c:pt>
                <c:pt idx="1">
                  <c:v>1.014654744162941</c:v>
                </c:pt>
                <c:pt idx="2">
                  <c:v>1.0220055013753437</c:v>
                </c:pt>
                <c:pt idx="3">
                  <c:v>1.0281281533804236</c:v>
                </c:pt>
                <c:pt idx="4">
                  <c:v>1.0230391539720509</c:v>
                </c:pt>
                <c:pt idx="5">
                  <c:v>1.0212605359164675</c:v>
                </c:pt>
                <c:pt idx="6">
                  <c:v>1.0230162767039674</c:v>
                </c:pt>
                <c:pt idx="7">
                  <c:v>1.0226250160689034</c:v>
                </c:pt>
                <c:pt idx="8">
                  <c:v>1.0344872126065616</c:v>
                </c:pt>
                <c:pt idx="9">
                  <c:v>1.0325946920896676</c:v>
                </c:pt>
                <c:pt idx="10">
                  <c:v>1.0344294003868473</c:v>
                </c:pt>
                <c:pt idx="11">
                  <c:v>1.0204976150573677</c:v>
                </c:pt>
                <c:pt idx="12">
                  <c:v>1.0149195640892581</c:v>
                </c:pt>
                <c:pt idx="13">
                  <c:v>1.01617742987606</c:v>
                </c:pt>
                <c:pt idx="14">
                  <c:v>1.0163505559189012</c:v>
                </c:pt>
                <c:pt idx="15">
                  <c:v>0.99727378943268852</c:v>
                </c:pt>
                <c:pt idx="16">
                  <c:v>0.98904921412007218</c:v>
                </c:pt>
                <c:pt idx="17">
                  <c:v>0.98527340248431283</c:v>
                </c:pt>
                <c:pt idx="18">
                  <c:v>1.0062836624775584</c:v>
                </c:pt>
                <c:pt idx="19">
                  <c:v>1.0026710760620707</c:v>
                </c:pt>
                <c:pt idx="20">
                  <c:v>1.020796121459556</c:v>
                </c:pt>
                <c:pt idx="21">
                  <c:v>1.0291730086250634</c:v>
                </c:pt>
                <c:pt idx="22">
                  <c:v>1.0418255784388508</c:v>
                </c:pt>
                <c:pt idx="23">
                  <c:v>1.0469471523858389</c:v>
                </c:pt>
                <c:pt idx="24">
                  <c:v>1.0486333889387911</c:v>
                </c:pt>
                <c:pt idx="25">
                  <c:v>1.0397690827453496</c:v>
                </c:pt>
                <c:pt idx="26">
                  <c:v>1.0567010309278349</c:v>
                </c:pt>
                <c:pt idx="27">
                  <c:v>1.0624515128006207</c:v>
                </c:pt>
                <c:pt idx="28">
                  <c:v>1.055706697758777</c:v>
                </c:pt>
                <c:pt idx="29">
                  <c:v>1.0644697266902055</c:v>
                </c:pt>
                <c:pt idx="30">
                  <c:v>1.0628183361629882</c:v>
                </c:pt>
                <c:pt idx="31">
                  <c:v>1.0739668333772048</c:v>
                </c:pt>
                <c:pt idx="32">
                  <c:v>1.0632116215155085</c:v>
                </c:pt>
                <c:pt idx="33">
                  <c:v>1.0592786885245902</c:v>
                </c:pt>
                <c:pt idx="34">
                  <c:v>1.0507548152004162</c:v>
                </c:pt>
                <c:pt idx="35">
                  <c:v>1.0664924885695621</c:v>
                </c:pt>
                <c:pt idx="36">
                  <c:v>1.0584130266218663</c:v>
                </c:pt>
                <c:pt idx="37">
                  <c:v>1.0647668393782384</c:v>
                </c:pt>
                <c:pt idx="38">
                  <c:v>1.0558061605877047</c:v>
                </c:pt>
                <c:pt idx="39">
                  <c:v>1.073240910279885</c:v>
                </c:pt>
                <c:pt idx="40">
                  <c:v>1.0651945320715037</c:v>
                </c:pt>
                <c:pt idx="41">
                  <c:v>1.0690889802413475</c:v>
                </c:pt>
                <c:pt idx="42">
                  <c:v>1.0666935050993023</c:v>
                </c:pt>
                <c:pt idx="43">
                  <c:v>1.0835612691466083</c:v>
                </c:pt>
                <c:pt idx="44">
                  <c:v>1.0887565771254499</c:v>
                </c:pt>
                <c:pt idx="45">
                  <c:v>1.0916190210570353</c:v>
                </c:pt>
                <c:pt idx="46">
                  <c:v>1.0658978583196044</c:v>
                </c:pt>
                <c:pt idx="47">
                  <c:v>1.0273788753187494</c:v>
                </c:pt>
                <c:pt idx="48">
                  <c:v>0.99224296607941087</c:v>
                </c:pt>
                <c:pt idx="49">
                  <c:v>0.94976412087211537</c:v>
                </c:pt>
                <c:pt idx="50">
                  <c:v>0.90159475831375935</c:v>
                </c:pt>
                <c:pt idx="51">
                  <c:v>0.86546329723225024</c:v>
                </c:pt>
                <c:pt idx="52">
                  <c:v>0.85164442326024781</c:v>
                </c:pt>
                <c:pt idx="53">
                  <c:v>0.83636796382244438</c:v>
                </c:pt>
                <c:pt idx="54">
                  <c:v>0.82857822158820726</c:v>
                </c:pt>
                <c:pt idx="55">
                  <c:v>0.81758764111705295</c:v>
                </c:pt>
                <c:pt idx="56">
                  <c:v>0.82673860911270991</c:v>
                </c:pt>
                <c:pt idx="57">
                  <c:v>0.83639013725252032</c:v>
                </c:pt>
                <c:pt idx="58">
                  <c:v>0.84145454545454534</c:v>
                </c:pt>
                <c:pt idx="59">
                  <c:v>0.83276904474002433</c:v>
                </c:pt>
                <c:pt idx="60">
                  <c:v>0.82516200024452868</c:v>
                </c:pt>
                <c:pt idx="61">
                  <c:v>0.81530637558918373</c:v>
                </c:pt>
                <c:pt idx="62">
                  <c:v>0.78043539799849104</c:v>
                </c:pt>
                <c:pt idx="63">
                  <c:v>0.73560139320675288</c:v>
                </c:pt>
                <c:pt idx="64">
                  <c:v>0.69039461695175974</c:v>
                </c:pt>
                <c:pt idx="65">
                  <c:v>0.67721904905351427</c:v>
                </c:pt>
                <c:pt idx="66">
                  <c:v>0.67950559970108815</c:v>
                </c:pt>
                <c:pt idx="67">
                  <c:v>0.64655085586430572</c:v>
                </c:pt>
                <c:pt idx="68">
                  <c:v>0.61686091936561049</c:v>
                </c:pt>
                <c:pt idx="69">
                  <c:v>0.60068362249917961</c:v>
                </c:pt>
                <c:pt idx="70">
                  <c:v>0.57902457388529605</c:v>
                </c:pt>
                <c:pt idx="71">
                  <c:v>0.53760894129434356</c:v>
                </c:pt>
                <c:pt idx="72">
                  <c:v>0.53788449668147742</c:v>
                </c:pt>
                <c:pt idx="73">
                  <c:v>0.54023034187722596</c:v>
                </c:pt>
                <c:pt idx="74">
                  <c:v>0.51128216211917898</c:v>
                </c:pt>
                <c:pt idx="75">
                  <c:v>0.4871899985613784</c:v>
                </c:pt>
                <c:pt idx="76">
                  <c:v>0.46162210952511568</c:v>
                </c:pt>
                <c:pt idx="77">
                  <c:v>0.42835236007601668</c:v>
                </c:pt>
              </c:numCache>
            </c:numRef>
          </c:val>
          <c:smooth val="0"/>
          <c:extLst>
            <c:ext xmlns:c16="http://schemas.microsoft.com/office/drawing/2014/chart" uri="{C3380CC4-5D6E-409C-BE32-E72D297353CC}">
              <c16:uniqueId val="{00000000-B208-4BD4-8DE0-0E5604451E12}"/>
            </c:ext>
          </c:extLst>
        </c:ser>
        <c:dLbls>
          <c:showLegendKey val="0"/>
          <c:showVal val="0"/>
          <c:showCatName val="0"/>
          <c:showSerName val="0"/>
          <c:showPercent val="0"/>
          <c:showBubbleSize val="0"/>
        </c:dLbls>
        <c:smooth val="0"/>
        <c:axId val="6296207"/>
        <c:axId val="6296863"/>
      </c:lineChart>
      <c:catAx>
        <c:axId val="62962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96863"/>
        <c:crosses val="autoZero"/>
        <c:auto val="1"/>
        <c:lblAlgn val="ctr"/>
        <c:lblOffset val="100"/>
        <c:noMultiLvlLbl val="0"/>
      </c:catAx>
      <c:valAx>
        <c:axId val="6296863"/>
        <c:scaling>
          <c:orientation val="minMax"/>
          <c:min val="0.4"/>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96207"/>
        <c:crosses val="autoZero"/>
        <c:crossBetween val="between"/>
      </c:valAx>
      <c:spPr>
        <a:no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55063</xdr:colOff>
      <xdr:row>3</xdr:row>
      <xdr:rowOff>32658</xdr:rowOff>
    </xdr:from>
    <xdr:to>
      <xdr:col>29</xdr:col>
      <xdr:colOff>555950</xdr:colOff>
      <xdr:row>31</xdr:row>
      <xdr:rowOff>109159</xdr:rowOff>
    </xdr:to>
    <xdr:graphicFrame macro="">
      <xdr:nvGraphicFramePr>
        <xdr:cNvPr id="2" name="Chart 1">
          <a:extLst>
            <a:ext uri="{FF2B5EF4-FFF2-40B4-BE49-F238E27FC236}">
              <a16:creationId xmlns:a16="http://schemas.microsoft.com/office/drawing/2014/main" id="{A700B3FB-ECD2-4048-B73E-191537419A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66064</xdr:colOff>
      <xdr:row>33</xdr:row>
      <xdr:rowOff>56407</xdr:rowOff>
    </xdr:from>
    <xdr:to>
      <xdr:col>29</xdr:col>
      <xdr:colOff>544285</xdr:colOff>
      <xdr:row>65</xdr:row>
      <xdr:rowOff>106466</xdr:rowOff>
    </xdr:to>
    <xdr:graphicFrame macro="">
      <xdr:nvGraphicFramePr>
        <xdr:cNvPr id="3" name="Chart 2">
          <a:extLst>
            <a:ext uri="{FF2B5EF4-FFF2-40B4-BE49-F238E27FC236}">
              <a16:creationId xmlns:a16="http://schemas.microsoft.com/office/drawing/2014/main" id="{79081ABB-774E-4183-A3E6-DFD42DCAF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0.69991</cdr:x>
      <cdr:y>0.15378</cdr:y>
    </cdr:from>
    <cdr:to>
      <cdr:x>0.94557</cdr:x>
      <cdr:y>0.25471</cdr:y>
    </cdr:to>
    <cdr:sp macro="" textlink="">
      <cdr:nvSpPr>
        <cdr:cNvPr id="2" name="TextBox 1">
          <a:extLst xmlns:a="http://schemas.openxmlformats.org/drawingml/2006/main">
            <a:ext uri="{FF2B5EF4-FFF2-40B4-BE49-F238E27FC236}">
              <a16:creationId xmlns:a16="http://schemas.microsoft.com/office/drawing/2014/main" id="{AD68D391-AF81-46C1-B8C3-660931CCB483}"/>
            </a:ext>
          </a:extLst>
        </cdr:cNvPr>
        <cdr:cNvSpPr txBox="1"/>
      </cdr:nvSpPr>
      <cdr:spPr>
        <a:xfrm xmlns:a="http://schemas.openxmlformats.org/drawingml/2006/main">
          <a:off x="6319452" y="922404"/>
          <a:ext cx="2218048" cy="6054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solidFill>
                <a:schemeClr val="accent1">
                  <a:lumMod val="75000"/>
                </a:schemeClr>
              </a:solidFill>
            </a:rPr>
            <a:t>Hospital discharges to care homes have </a:t>
          </a:r>
          <a:r>
            <a:rPr lang="en-GB" sz="1200" u="sng">
              <a:solidFill>
                <a:schemeClr val="accent1">
                  <a:lumMod val="75000"/>
                </a:schemeClr>
              </a:solidFill>
            </a:rPr>
            <a:t>fallen</a:t>
          </a:r>
          <a:r>
            <a:rPr lang="en-GB" sz="1200">
              <a:solidFill>
                <a:schemeClr val="accent1">
                  <a:lumMod val="75000"/>
                </a:schemeClr>
              </a:solidFill>
            </a:rPr>
            <a:t> by over</a:t>
          </a:r>
          <a:r>
            <a:rPr lang="en-GB" sz="1200" baseline="0">
              <a:solidFill>
                <a:schemeClr val="accent1">
                  <a:lumMod val="75000"/>
                </a:schemeClr>
              </a:solidFill>
            </a:rPr>
            <a:t> 40%</a:t>
          </a:r>
          <a:endParaRPr lang="en-GB" sz="1200">
            <a:solidFill>
              <a:schemeClr val="accent1">
                <a:lumMod val="75000"/>
              </a:schemeClr>
            </a:solidFill>
          </a:endParaRPr>
        </a:p>
      </cdr:txBody>
    </cdr:sp>
  </cdr:relSizeAnchor>
  <cdr:relSizeAnchor xmlns:cdr="http://schemas.openxmlformats.org/drawingml/2006/chartDrawing">
    <cdr:from>
      <cdr:x>0.7573</cdr:x>
      <cdr:y>0.24799</cdr:y>
    </cdr:from>
    <cdr:to>
      <cdr:x>0.79016</cdr:x>
      <cdr:y>0.35151</cdr:y>
    </cdr:to>
    <cdr:cxnSp macro="">
      <cdr:nvCxnSpPr>
        <cdr:cNvPr id="4" name="Straight Arrow Connector 3">
          <a:extLst xmlns:a="http://schemas.openxmlformats.org/drawingml/2006/main">
            <a:ext uri="{FF2B5EF4-FFF2-40B4-BE49-F238E27FC236}">
              <a16:creationId xmlns:a16="http://schemas.microsoft.com/office/drawing/2014/main" id="{3ECCA1C1-7FE9-4ABF-8C44-6F0985FC9104}"/>
            </a:ext>
          </a:extLst>
        </cdr:cNvPr>
        <cdr:cNvCxnSpPr/>
      </cdr:nvCxnSpPr>
      <cdr:spPr>
        <a:xfrm xmlns:a="http://schemas.openxmlformats.org/drawingml/2006/main" flipH="1">
          <a:off x="6837569" y="1487503"/>
          <a:ext cx="296691" cy="62094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A2BA3-88A1-49FF-A805-43E95844A65F}">
  <dimension ref="B2:O91"/>
  <sheetViews>
    <sheetView showGridLines="0" tabSelected="1" zoomScale="70" zoomScaleNormal="70" workbookViewId="0"/>
  </sheetViews>
  <sheetFormatPr defaultColWidth="8.6640625" defaultRowHeight="14.4" x14ac:dyDescent="0.3"/>
  <cols>
    <col min="2" max="4" width="15.6640625" customWidth="1"/>
    <col min="5" max="5" width="26.88671875" customWidth="1"/>
    <col min="6" max="8" width="15.6640625" customWidth="1"/>
    <col min="9" max="9" width="14.109375" customWidth="1"/>
    <col min="10" max="15" width="15.6640625" customWidth="1"/>
  </cols>
  <sheetData>
    <row r="2" spans="2:15" ht="65.099999999999994" customHeight="1" x14ac:dyDescent="0.3">
      <c r="B2" s="16" t="s">
        <v>90</v>
      </c>
      <c r="C2" s="16"/>
      <c r="D2" s="16"/>
      <c r="E2" s="16"/>
      <c r="F2" s="16"/>
      <c r="G2" s="16"/>
      <c r="H2" s="16"/>
      <c r="I2" s="16"/>
      <c r="J2" s="16"/>
      <c r="K2" s="16"/>
      <c r="L2" s="16"/>
      <c r="M2" s="16"/>
      <c r="N2" s="16"/>
    </row>
    <row r="4" spans="2:15" ht="72" x14ac:dyDescent="0.3">
      <c r="C4" s="10" t="s">
        <v>86</v>
      </c>
      <c r="D4" s="10" t="s">
        <v>87</v>
      </c>
      <c r="E4" s="10" t="s">
        <v>78</v>
      </c>
      <c r="F4" s="8" t="s">
        <v>80</v>
      </c>
      <c r="G4" s="8" t="s">
        <v>81</v>
      </c>
      <c r="J4" s="10" t="s">
        <v>88</v>
      </c>
      <c r="K4" s="10" t="s">
        <v>89</v>
      </c>
      <c r="L4" s="10" t="s">
        <v>84</v>
      </c>
      <c r="M4" s="8" t="s">
        <v>82</v>
      </c>
      <c r="N4" s="8" t="s">
        <v>83</v>
      </c>
    </row>
    <row r="5" spans="2:15" x14ac:dyDescent="0.3">
      <c r="B5" s="11" t="s">
        <v>0</v>
      </c>
      <c r="C5" s="12">
        <v>1463</v>
      </c>
      <c r="D5" s="12">
        <v>1177.1428571428571</v>
      </c>
      <c r="E5" s="13">
        <f>D5/D$5</f>
        <v>1</v>
      </c>
      <c r="F5" s="14">
        <v>65089</v>
      </c>
      <c r="G5" s="14">
        <v>53871.571428571428</v>
      </c>
      <c r="I5" s="4" t="s">
        <v>0</v>
      </c>
      <c r="J5" s="5">
        <v>1448</v>
      </c>
      <c r="K5" s="5">
        <v>1156.8571428571429</v>
      </c>
      <c r="L5" s="6">
        <f t="shared" ref="L5:L36" si="0">D5/K5</f>
        <v>1.0175351938750308</v>
      </c>
      <c r="M5" s="9">
        <v>64383</v>
      </c>
      <c r="N5" s="9">
        <v>53452.857142857145</v>
      </c>
      <c r="O5" s="2"/>
    </row>
    <row r="6" spans="2:15" x14ac:dyDescent="0.3">
      <c r="B6" s="15" t="s">
        <v>1</v>
      </c>
      <c r="C6" s="12">
        <v>1410</v>
      </c>
      <c r="D6" s="12">
        <v>1167.1428571428571</v>
      </c>
      <c r="E6" s="13">
        <f t="shared" ref="E6:E69" si="1">D6/D$5</f>
        <v>0.99150485436893199</v>
      </c>
      <c r="F6" s="14">
        <v>65990</v>
      </c>
      <c r="G6" s="14">
        <v>53870.142857142855</v>
      </c>
      <c r="I6" s="7" t="s">
        <v>1</v>
      </c>
      <c r="J6" s="5">
        <v>1397</v>
      </c>
      <c r="K6" s="5">
        <v>1150.2857142857142</v>
      </c>
      <c r="L6" s="6">
        <f t="shared" si="0"/>
        <v>1.014654744162941</v>
      </c>
      <c r="M6" s="9">
        <v>64482</v>
      </c>
      <c r="N6" s="9">
        <v>53539</v>
      </c>
      <c r="O6" s="2"/>
    </row>
    <row r="7" spans="2:15" x14ac:dyDescent="0.3">
      <c r="B7" s="15" t="s">
        <v>2</v>
      </c>
      <c r="C7" s="12">
        <v>661</v>
      </c>
      <c r="D7" s="12">
        <v>1167.7142857142858</v>
      </c>
      <c r="E7" s="13">
        <f t="shared" si="1"/>
        <v>0.991990291262136</v>
      </c>
      <c r="F7" s="14">
        <v>31585</v>
      </c>
      <c r="G7" s="14">
        <v>53766.571428571428</v>
      </c>
      <c r="I7" s="7" t="s">
        <v>2</v>
      </c>
      <c r="J7" s="5">
        <v>1361</v>
      </c>
      <c r="K7" s="5">
        <v>1142.5714285714287</v>
      </c>
      <c r="L7" s="6">
        <f t="shared" si="0"/>
        <v>1.0220055013753437</v>
      </c>
      <c r="M7" s="9">
        <v>62717</v>
      </c>
      <c r="N7" s="9">
        <v>53181.714285714283</v>
      </c>
      <c r="O7" s="2"/>
    </row>
    <row r="8" spans="2:15" x14ac:dyDescent="0.3">
      <c r="B8" s="15" t="s">
        <v>3</v>
      </c>
      <c r="C8" s="12">
        <v>359</v>
      </c>
      <c r="D8" s="12">
        <v>1164.4285714285713</v>
      </c>
      <c r="E8" s="13">
        <f t="shared" si="1"/>
        <v>0.98919902912621349</v>
      </c>
      <c r="F8" s="14">
        <v>21506</v>
      </c>
      <c r="G8" s="14">
        <v>53789.571428571428</v>
      </c>
      <c r="I8" s="7" t="s">
        <v>3</v>
      </c>
      <c r="J8" s="5">
        <v>603</v>
      </c>
      <c r="K8" s="5">
        <v>1132.5714285714287</v>
      </c>
      <c r="L8" s="6">
        <f t="shared" si="0"/>
        <v>1.0281281533804236</v>
      </c>
      <c r="M8" s="9">
        <v>31670</v>
      </c>
      <c r="N8" s="9">
        <v>52997.428571428572</v>
      </c>
      <c r="O8" s="2"/>
    </row>
    <row r="9" spans="2:15" x14ac:dyDescent="0.3">
      <c r="B9" s="15" t="s">
        <v>4</v>
      </c>
      <c r="C9" s="12">
        <v>1317</v>
      </c>
      <c r="D9" s="12">
        <v>1160.8571428571429</v>
      </c>
      <c r="E9" s="13">
        <f t="shared" si="1"/>
        <v>0.98616504854368936</v>
      </c>
      <c r="F9" s="14">
        <v>63296</v>
      </c>
      <c r="G9" s="14">
        <v>53933.428571428572</v>
      </c>
      <c r="I9" s="7" t="s">
        <v>4</v>
      </c>
      <c r="J9" s="5">
        <v>403</v>
      </c>
      <c r="K9" s="5">
        <v>1134.7142857142858</v>
      </c>
      <c r="L9" s="6">
        <f t="shared" si="0"/>
        <v>1.0230391539720509</v>
      </c>
      <c r="M9" s="9">
        <v>20716</v>
      </c>
      <c r="N9" s="9">
        <v>52885.857142857145</v>
      </c>
      <c r="O9" s="2"/>
    </row>
    <row r="10" spans="2:15" x14ac:dyDescent="0.3">
      <c r="B10" s="15" t="s">
        <v>5</v>
      </c>
      <c r="C10" s="12">
        <v>1476</v>
      </c>
      <c r="D10" s="12">
        <v>1159.7142857142858</v>
      </c>
      <c r="E10" s="13">
        <f t="shared" si="1"/>
        <v>0.98519417475728166</v>
      </c>
      <c r="F10" s="14">
        <v>65308</v>
      </c>
      <c r="G10" s="14">
        <v>53998.571428571428</v>
      </c>
      <c r="I10" s="7" t="s">
        <v>5</v>
      </c>
      <c r="J10" s="5">
        <v>1256</v>
      </c>
      <c r="K10" s="5">
        <v>1135.5714285714287</v>
      </c>
      <c r="L10" s="6">
        <f t="shared" si="0"/>
        <v>1.0212605359164675</v>
      </c>
      <c r="M10" s="9">
        <v>62465</v>
      </c>
      <c r="N10" s="9">
        <v>52896.714285714283</v>
      </c>
      <c r="O10" s="2"/>
    </row>
    <row r="11" spans="2:15" x14ac:dyDescent="0.3">
      <c r="B11" s="15" t="s">
        <v>6</v>
      </c>
      <c r="C11" s="12">
        <v>1359</v>
      </c>
      <c r="D11" s="12">
        <v>1149.2857142857142</v>
      </c>
      <c r="E11" s="13">
        <f t="shared" si="1"/>
        <v>0.97633495145631066</v>
      </c>
      <c r="F11" s="14">
        <v>64788</v>
      </c>
      <c r="G11" s="14">
        <v>53937.428571428572</v>
      </c>
      <c r="I11" s="7" t="s">
        <v>6</v>
      </c>
      <c r="J11" s="5">
        <v>1396</v>
      </c>
      <c r="K11" s="5">
        <v>1123.4285714285713</v>
      </c>
      <c r="L11" s="6">
        <f t="shared" si="0"/>
        <v>1.0230162767039674</v>
      </c>
      <c r="M11" s="9">
        <v>64644</v>
      </c>
      <c r="N11" s="9">
        <v>53011</v>
      </c>
      <c r="O11" s="2"/>
    </row>
    <row r="12" spans="2:15" x14ac:dyDescent="0.3">
      <c r="B12" s="15" t="s">
        <v>7</v>
      </c>
      <c r="C12" s="12">
        <v>1373</v>
      </c>
      <c r="D12" s="12">
        <v>1136.4285714285713</v>
      </c>
      <c r="E12" s="13">
        <f t="shared" si="1"/>
        <v>0.96541262135922323</v>
      </c>
      <c r="F12" s="14">
        <v>64516</v>
      </c>
      <c r="G12" s="14">
        <v>53855.571428571428</v>
      </c>
      <c r="I12" s="7" t="s">
        <v>7</v>
      </c>
      <c r="J12" s="5">
        <v>1363</v>
      </c>
      <c r="K12" s="5">
        <v>1111.2857142857142</v>
      </c>
      <c r="L12" s="6">
        <f t="shared" si="0"/>
        <v>1.0226250160689034</v>
      </c>
      <c r="M12" s="9">
        <v>64561</v>
      </c>
      <c r="N12" s="9">
        <v>53036.428571428572</v>
      </c>
      <c r="O12" s="2"/>
    </row>
    <row r="13" spans="2:15" x14ac:dyDescent="0.3">
      <c r="B13" s="15" t="s">
        <v>8</v>
      </c>
      <c r="C13" s="12">
        <v>1464</v>
      </c>
      <c r="D13" s="12">
        <v>1144.1428571428571</v>
      </c>
      <c r="E13" s="13">
        <f t="shared" si="1"/>
        <v>0.97196601941747574</v>
      </c>
      <c r="F13" s="14">
        <v>65679</v>
      </c>
      <c r="G13" s="14">
        <v>53811.142857142855</v>
      </c>
      <c r="I13" s="7" t="s">
        <v>8</v>
      </c>
      <c r="J13" s="5">
        <v>1360</v>
      </c>
      <c r="K13" s="5">
        <v>1106</v>
      </c>
      <c r="L13" s="6">
        <f t="shared" si="0"/>
        <v>1.0344872126065616</v>
      </c>
      <c r="M13" s="9">
        <v>65150</v>
      </c>
      <c r="N13" s="9">
        <v>53131.857142857145</v>
      </c>
      <c r="O13" s="2"/>
    </row>
    <row r="14" spans="2:15" x14ac:dyDescent="0.3">
      <c r="B14" s="15" t="s">
        <v>9</v>
      </c>
      <c r="C14" s="12">
        <v>667</v>
      </c>
      <c r="D14" s="12">
        <v>1145</v>
      </c>
      <c r="E14" s="13">
        <f t="shared" si="1"/>
        <v>0.97269417475728159</v>
      </c>
      <c r="F14" s="14">
        <v>32413</v>
      </c>
      <c r="G14" s="14">
        <v>53929.428571428572</v>
      </c>
      <c r="I14" s="7" t="s">
        <v>9</v>
      </c>
      <c r="J14" s="5">
        <v>1381</v>
      </c>
      <c r="K14" s="5">
        <v>1108.8571428571429</v>
      </c>
      <c r="L14" s="6">
        <f t="shared" si="0"/>
        <v>1.0325946920896676</v>
      </c>
      <c r="M14" s="9">
        <v>65794</v>
      </c>
      <c r="N14" s="9">
        <v>53571.428571428572</v>
      </c>
      <c r="O14" s="2"/>
    </row>
    <row r="15" spans="2:15" x14ac:dyDescent="0.3">
      <c r="B15" s="15" t="s">
        <v>10</v>
      </c>
      <c r="C15" s="12">
        <v>366</v>
      </c>
      <c r="D15" s="12">
        <v>1146</v>
      </c>
      <c r="E15" s="13">
        <f t="shared" si="1"/>
        <v>0.97354368932038837</v>
      </c>
      <c r="F15" s="14">
        <v>20837</v>
      </c>
      <c r="G15" s="14">
        <v>53833.857142857145</v>
      </c>
      <c r="I15" s="7" t="s">
        <v>10</v>
      </c>
      <c r="J15" s="5">
        <v>596</v>
      </c>
      <c r="K15" s="5">
        <v>1107.8571428571429</v>
      </c>
      <c r="L15" s="6">
        <f t="shared" si="0"/>
        <v>1.0344294003868473</v>
      </c>
      <c r="M15" s="9">
        <v>32871</v>
      </c>
      <c r="N15" s="9">
        <v>53743</v>
      </c>
      <c r="O15" s="2"/>
    </row>
    <row r="16" spans="2:15" x14ac:dyDescent="0.3">
      <c r="B16" s="15" t="s">
        <v>11</v>
      </c>
      <c r="C16" s="12">
        <v>1211</v>
      </c>
      <c r="D16" s="12">
        <v>1130.8571428571429</v>
      </c>
      <c r="E16" s="13">
        <f t="shared" si="1"/>
        <v>0.96067961165048554</v>
      </c>
      <c r="F16" s="14">
        <v>62127</v>
      </c>
      <c r="G16" s="14">
        <v>53666.857142857145</v>
      </c>
      <c r="I16" s="7" t="s">
        <v>11</v>
      </c>
      <c r="J16" s="5">
        <v>405</v>
      </c>
      <c r="K16" s="5">
        <v>1108.1428571428571</v>
      </c>
      <c r="L16" s="6">
        <f t="shared" si="0"/>
        <v>1.0204976150573677</v>
      </c>
      <c r="M16" s="9">
        <v>21285</v>
      </c>
      <c r="N16" s="9">
        <v>53824.285714285717</v>
      </c>
      <c r="O16" s="2"/>
    </row>
    <row r="17" spans="2:15" x14ac:dyDescent="0.3">
      <c r="B17" s="15" t="s">
        <v>12</v>
      </c>
      <c r="C17" s="12">
        <v>1383</v>
      </c>
      <c r="D17" s="12">
        <v>1117.5714285714287</v>
      </c>
      <c r="E17" s="13">
        <f t="shared" si="1"/>
        <v>0.94939320388349524</v>
      </c>
      <c r="F17" s="14">
        <v>64263</v>
      </c>
      <c r="G17" s="14">
        <v>53517.571428571428</v>
      </c>
      <c r="I17" s="7" t="s">
        <v>12</v>
      </c>
      <c r="J17" s="5">
        <v>1207</v>
      </c>
      <c r="K17" s="5">
        <v>1101.1428571428571</v>
      </c>
      <c r="L17" s="6">
        <f t="shared" si="0"/>
        <v>1.0149195640892581</v>
      </c>
      <c r="M17" s="9">
        <v>62425</v>
      </c>
      <c r="N17" s="9">
        <v>53818.571428571428</v>
      </c>
      <c r="O17" s="2"/>
    </row>
    <row r="18" spans="2:15" x14ac:dyDescent="0.3">
      <c r="B18" s="15" t="s">
        <v>13</v>
      </c>
      <c r="C18" s="12">
        <v>1325</v>
      </c>
      <c r="D18" s="12">
        <v>1112.7142857142858</v>
      </c>
      <c r="E18" s="13">
        <f t="shared" si="1"/>
        <v>0.94526699029126227</v>
      </c>
      <c r="F18" s="14">
        <v>64565</v>
      </c>
      <c r="G18" s="14">
        <v>53485.714285714283</v>
      </c>
      <c r="I18" s="7" t="s">
        <v>13</v>
      </c>
      <c r="J18" s="5">
        <v>1353</v>
      </c>
      <c r="K18" s="5">
        <v>1095</v>
      </c>
      <c r="L18" s="6">
        <f t="shared" si="0"/>
        <v>1.01617742987606</v>
      </c>
      <c r="M18" s="9">
        <v>64485</v>
      </c>
      <c r="N18" s="9">
        <v>53795.857142857145</v>
      </c>
      <c r="O18" s="2"/>
    </row>
    <row r="19" spans="2:15" x14ac:dyDescent="0.3">
      <c r="B19" s="15" t="s">
        <v>14</v>
      </c>
      <c r="C19" s="12">
        <v>1354</v>
      </c>
      <c r="D19" s="12">
        <v>1110</v>
      </c>
      <c r="E19" s="13">
        <f t="shared" si="1"/>
        <v>0.94296116504854377</v>
      </c>
      <c r="F19" s="14">
        <v>64675</v>
      </c>
      <c r="G19" s="14">
        <v>53508.428571428572</v>
      </c>
      <c r="I19" s="7" t="s">
        <v>14</v>
      </c>
      <c r="J19" s="5">
        <v>1343</v>
      </c>
      <c r="K19" s="5">
        <v>1092.1428571428571</v>
      </c>
      <c r="L19" s="6">
        <f t="shared" si="0"/>
        <v>1.0163505559189012</v>
      </c>
      <c r="M19" s="9">
        <v>65113</v>
      </c>
      <c r="N19" s="9">
        <v>53874.714285714283</v>
      </c>
      <c r="O19" s="2"/>
    </row>
    <row r="20" spans="2:15" x14ac:dyDescent="0.3">
      <c r="B20" s="15" t="s">
        <v>15</v>
      </c>
      <c r="C20" s="12">
        <v>1376</v>
      </c>
      <c r="D20" s="12">
        <v>1097.4285714285713</v>
      </c>
      <c r="E20" s="13">
        <f t="shared" si="1"/>
        <v>0.93228155339805818</v>
      </c>
      <c r="F20" s="14">
        <v>64938</v>
      </c>
      <c r="G20" s="14">
        <v>53402.571428571428</v>
      </c>
      <c r="I20" s="7" t="s">
        <v>15</v>
      </c>
      <c r="J20" s="5">
        <v>1418</v>
      </c>
      <c r="K20" s="5">
        <v>1100.4285714285713</v>
      </c>
      <c r="L20" s="6">
        <f t="shared" si="0"/>
        <v>0.99727378943268852</v>
      </c>
      <c r="M20" s="9">
        <v>64410</v>
      </c>
      <c r="N20" s="9">
        <v>53769</v>
      </c>
      <c r="O20" s="2"/>
    </row>
    <row r="21" spans="2:15" x14ac:dyDescent="0.3">
      <c r="B21" s="15" t="s">
        <v>16</v>
      </c>
      <c r="C21" s="12">
        <v>662</v>
      </c>
      <c r="D21" s="12">
        <v>1096.7142857142858</v>
      </c>
      <c r="E21" s="13">
        <f t="shared" si="1"/>
        <v>0.93167475728155347</v>
      </c>
      <c r="F21" s="14">
        <v>31242</v>
      </c>
      <c r="G21" s="14">
        <v>53235.285714285717</v>
      </c>
      <c r="I21" s="7" t="s">
        <v>16</v>
      </c>
      <c r="J21" s="5">
        <v>1440</v>
      </c>
      <c r="K21" s="5">
        <v>1108.8571428571429</v>
      </c>
      <c r="L21" s="6">
        <f t="shared" si="0"/>
        <v>0.98904921412007218</v>
      </c>
      <c r="M21" s="9">
        <v>65797</v>
      </c>
      <c r="N21" s="9">
        <v>53769.428571428572</v>
      </c>
      <c r="O21" s="2"/>
    </row>
    <row r="22" spans="2:15" x14ac:dyDescent="0.3">
      <c r="B22" s="15" t="s">
        <v>17</v>
      </c>
      <c r="C22" s="12">
        <v>383</v>
      </c>
      <c r="D22" s="12">
        <v>1099.1428571428571</v>
      </c>
      <c r="E22" s="13">
        <f t="shared" si="1"/>
        <v>0.9337378640776699</v>
      </c>
      <c r="F22" s="14">
        <v>21167</v>
      </c>
      <c r="G22" s="14">
        <v>53282.428571428572</v>
      </c>
      <c r="I22" s="7" t="s">
        <v>17</v>
      </c>
      <c r="J22" s="5">
        <v>643</v>
      </c>
      <c r="K22" s="5">
        <v>1115.5714285714287</v>
      </c>
      <c r="L22" s="6">
        <f t="shared" si="0"/>
        <v>0.98527340248431283</v>
      </c>
      <c r="M22" s="9">
        <v>32177</v>
      </c>
      <c r="N22" s="9">
        <v>53670.285714285717</v>
      </c>
      <c r="O22" s="2"/>
    </row>
    <row r="23" spans="2:15" x14ac:dyDescent="0.3">
      <c r="B23" s="15" t="s">
        <v>18</v>
      </c>
      <c r="C23" s="12">
        <v>1364</v>
      </c>
      <c r="D23" s="12">
        <v>1121</v>
      </c>
      <c r="E23" s="13">
        <f t="shared" si="1"/>
        <v>0.95230582524271845</v>
      </c>
      <c r="F23" s="14">
        <v>60171</v>
      </c>
      <c r="G23" s="14">
        <v>53003</v>
      </c>
      <c r="I23" s="7" t="s">
        <v>18</v>
      </c>
      <c r="J23" s="5">
        <v>394</v>
      </c>
      <c r="K23" s="5">
        <v>1114</v>
      </c>
      <c r="L23" s="6">
        <f t="shared" si="0"/>
        <v>1.0062836624775584</v>
      </c>
      <c r="M23" s="9">
        <v>21243</v>
      </c>
      <c r="N23" s="9">
        <v>53664.285714285717</v>
      </c>
      <c r="O23" s="2"/>
    </row>
    <row r="24" spans="2:15" x14ac:dyDescent="0.3">
      <c r="B24" s="15" t="s">
        <v>19</v>
      </c>
      <c r="C24" s="12">
        <v>1419</v>
      </c>
      <c r="D24" s="12">
        <v>1126.1428571428571</v>
      </c>
      <c r="E24" s="13">
        <f t="shared" si="1"/>
        <v>0.95667475728155338</v>
      </c>
      <c r="F24" s="14">
        <v>61834</v>
      </c>
      <c r="G24" s="14">
        <v>52656</v>
      </c>
      <c r="I24" s="7" t="s">
        <v>19</v>
      </c>
      <c r="J24" s="5">
        <v>1271</v>
      </c>
      <c r="K24" s="5">
        <v>1123.1428571428571</v>
      </c>
      <c r="L24" s="6">
        <f t="shared" si="0"/>
        <v>1.0026710760620707</v>
      </c>
      <c r="M24" s="9">
        <v>59729</v>
      </c>
      <c r="N24" s="9">
        <v>53279.142857142855</v>
      </c>
      <c r="O24" s="2"/>
    </row>
    <row r="25" spans="2:15" x14ac:dyDescent="0.3">
      <c r="B25" s="15" t="s">
        <v>20</v>
      </c>
      <c r="C25" s="12">
        <v>1443</v>
      </c>
      <c r="D25" s="12">
        <v>1143</v>
      </c>
      <c r="E25" s="13">
        <f t="shared" si="1"/>
        <v>0.97099514563106804</v>
      </c>
      <c r="F25" s="14">
        <v>61894</v>
      </c>
      <c r="G25" s="14">
        <v>52274.428571428572</v>
      </c>
      <c r="I25" s="7" t="s">
        <v>20</v>
      </c>
      <c r="J25" s="5">
        <v>1329</v>
      </c>
      <c r="K25" s="5">
        <v>1119.7142857142858</v>
      </c>
      <c r="L25" s="6">
        <f t="shared" si="0"/>
        <v>1.020796121459556</v>
      </c>
      <c r="M25" s="9">
        <v>61481</v>
      </c>
      <c r="N25" s="9">
        <v>52850</v>
      </c>
      <c r="O25" s="2"/>
    </row>
    <row r="26" spans="2:15" x14ac:dyDescent="0.3">
      <c r="B26" s="15" t="s">
        <v>21</v>
      </c>
      <c r="C26" s="12">
        <v>1467</v>
      </c>
      <c r="D26" s="12">
        <v>1159.1428571428571</v>
      </c>
      <c r="E26" s="13">
        <f t="shared" si="1"/>
        <v>0.98470873786407764</v>
      </c>
      <c r="F26" s="14">
        <v>61883</v>
      </c>
      <c r="G26" s="14">
        <v>51875.571428571428</v>
      </c>
      <c r="I26" s="7" t="s">
        <v>21</v>
      </c>
      <c r="J26" s="5">
        <v>1389</v>
      </c>
      <c r="K26" s="5">
        <v>1126.2857142857142</v>
      </c>
      <c r="L26" s="6">
        <f t="shared" si="0"/>
        <v>1.0291730086250634</v>
      </c>
      <c r="M26" s="9">
        <v>61599</v>
      </c>
      <c r="N26" s="9">
        <v>52348</v>
      </c>
      <c r="O26" s="2"/>
    </row>
    <row r="27" spans="2:15" x14ac:dyDescent="0.3">
      <c r="B27" s="15" t="s">
        <v>22</v>
      </c>
      <c r="C27" s="12">
        <v>1457</v>
      </c>
      <c r="D27" s="12">
        <v>1170.7142857142858</v>
      </c>
      <c r="E27" s="13">
        <f t="shared" si="1"/>
        <v>0.99453883495145634</v>
      </c>
      <c r="F27" s="14">
        <v>62492</v>
      </c>
      <c r="G27" s="14">
        <v>51526.142857142855</v>
      </c>
      <c r="I27" s="7" t="s">
        <v>22</v>
      </c>
      <c r="J27" s="5">
        <v>1400</v>
      </c>
      <c r="K27" s="5">
        <v>1123.7142857142858</v>
      </c>
      <c r="L27" s="6">
        <f t="shared" si="0"/>
        <v>1.0418255784388508</v>
      </c>
      <c r="M27" s="9">
        <v>61959</v>
      </c>
      <c r="N27" s="9">
        <v>51997.857142857145</v>
      </c>
      <c r="O27" s="2"/>
    </row>
    <row r="28" spans="2:15" x14ac:dyDescent="0.3">
      <c r="B28" s="15" t="s">
        <v>23</v>
      </c>
      <c r="C28" s="12">
        <v>629</v>
      </c>
      <c r="D28" s="12">
        <v>1166</v>
      </c>
      <c r="E28" s="13">
        <f t="shared" si="1"/>
        <v>0.99053398058252429</v>
      </c>
      <c r="F28" s="14">
        <v>31042</v>
      </c>
      <c r="G28" s="14">
        <v>51497.571428571428</v>
      </c>
      <c r="I28" s="7" t="s">
        <v>23</v>
      </c>
      <c r="J28" s="5">
        <v>1370</v>
      </c>
      <c r="K28" s="5">
        <v>1113.7142857142858</v>
      </c>
      <c r="L28" s="6">
        <f t="shared" si="0"/>
        <v>1.0469471523858389</v>
      </c>
      <c r="M28" s="9">
        <v>62801</v>
      </c>
      <c r="N28" s="9">
        <v>51569.857142857145</v>
      </c>
      <c r="O28" s="2"/>
    </row>
    <row r="29" spans="2:15" x14ac:dyDescent="0.3">
      <c r="B29" s="15" t="s">
        <v>24</v>
      </c>
      <c r="C29" s="12">
        <v>393</v>
      </c>
      <c r="D29" s="12">
        <v>1167.4285714285713</v>
      </c>
      <c r="E29" s="13">
        <f t="shared" si="1"/>
        <v>0.99174757281553394</v>
      </c>
      <c r="F29" s="14">
        <v>20936</v>
      </c>
      <c r="G29" s="14">
        <v>51464.571428571428</v>
      </c>
      <c r="I29" s="7" t="s">
        <v>24</v>
      </c>
      <c r="J29" s="5">
        <v>640</v>
      </c>
      <c r="K29" s="5">
        <v>1113.2857142857142</v>
      </c>
      <c r="L29" s="6">
        <f t="shared" si="0"/>
        <v>1.0486333889387911</v>
      </c>
      <c r="M29" s="9">
        <v>31677</v>
      </c>
      <c r="N29" s="9">
        <v>51498.428571428572</v>
      </c>
      <c r="O29" s="2"/>
    </row>
    <row r="30" spans="2:15" x14ac:dyDescent="0.3">
      <c r="B30" s="15" t="s">
        <v>25</v>
      </c>
      <c r="C30" s="12">
        <v>1297</v>
      </c>
      <c r="D30" s="12">
        <v>1157.8571428571429</v>
      </c>
      <c r="E30" s="13">
        <f t="shared" si="1"/>
        <v>0.98361650485436902</v>
      </c>
      <c r="F30" s="14">
        <v>61002</v>
      </c>
      <c r="G30" s="14">
        <v>51583.285714285717</v>
      </c>
      <c r="I30" s="7" t="s">
        <v>25</v>
      </c>
      <c r="J30" s="5">
        <v>396</v>
      </c>
      <c r="K30" s="5">
        <v>1113.5714285714287</v>
      </c>
      <c r="L30" s="6">
        <f t="shared" si="0"/>
        <v>1.0397690827453496</v>
      </c>
      <c r="M30" s="9">
        <v>20592</v>
      </c>
      <c r="N30" s="9">
        <v>51405.428571428572</v>
      </c>
      <c r="O30" s="2"/>
    </row>
    <row r="31" spans="2:15" x14ac:dyDescent="0.3">
      <c r="B31" s="15" t="s">
        <v>26</v>
      </c>
      <c r="C31" s="12">
        <v>1514</v>
      </c>
      <c r="D31" s="12">
        <v>1171.4285714285713</v>
      </c>
      <c r="E31" s="13">
        <f t="shared" si="1"/>
        <v>0.99514563106796106</v>
      </c>
      <c r="F31" s="14">
        <v>64178</v>
      </c>
      <c r="G31" s="14">
        <v>51918.142857142855</v>
      </c>
      <c r="I31" s="7" t="s">
        <v>26</v>
      </c>
      <c r="J31" s="5">
        <v>1236</v>
      </c>
      <c r="K31" s="5">
        <v>1108.5714285714287</v>
      </c>
      <c r="L31" s="6">
        <f t="shared" si="0"/>
        <v>1.0567010309278349</v>
      </c>
      <c r="M31" s="9">
        <v>61576</v>
      </c>
      <c r="N31" s="9">
        <v>51669.285714285717</v>
      </c>
      <c r="O31" s="2"/>
    </row>
    <row r="32" spans="2:15" x14ac:dyDescent="0.3">
      <c r="B32" s="15" t="s">
        <v>27</v>
      </c>
      <c r="C32" s="12">
        <v>1460</v>
      </c>
      <c r="D32" s="12">
        <v>1173.8571428571429</v>
      </c>
      <c r="E32" s="13">
        <f t="shared" si="1"/>
        <v>0.99720873786407771</v>
      </c>
      <c r="F32" s="14">
        <v>64294</v>
      </c>
      <c r="G32" s="14">
        <v>52261</v>
      </c>
      <c r="I32" s="7" t="s">
        <v>27</v>
      </c>
      <c r="J32" s="5">
        <v>1303</v>
      </c>
      <c r="K32" s="5">
        <v>1104.8571428571429</v>
      </c>
      <c r="L32" s="6">
        <f t="shared" si="0"/>
        <v>1.0624515128006207</v>
      </c>
      <c r="M32" s="9">
        <v>63520</v>
      </c>
      <c r="N32" s="9">
        <v>51960.571428571428</v>
      </c>
      <c r="O32" s="2"/>
    </row>
    <row r="33" spans="2:15" x14ac:dyDescent="0.3">
      <c r="B33" s="15" t="s">
        <v>28</v>
      </c>
      <c r="C33" s="12">
        <v>1399</v>
      </c>
      <c r="D33" s="12">
        <v>1164.1428571428571</v>
      </c>
      <c r="E33" s="13">
        <f t="shared" si="1"/>
        <v>0.98895631067961165</v>
      </c>
      <c r="F33" s="14">
        <v>64543</v>
      </c>
      <c r="G33" s="14">
        <v>52641</v>
      </c>
      <c r="I33" s="7" t="s">
        <v>28</v>
      </c>
      <c r="J33" s="5">
        <v>1374</v>
      </c>
      <c r="K33" s="5">
        <v>1102.7142857142858</v>
      </c>
      <c r="L33" s="6">
        <f t="shared" si="0"/>
        <v>1.055706697758777</v>
      </c>
      <c r="M33" s="9">
        <v>64310</v>
      </c>
      <c r="N33" s="9">
        <v>52347.857142857145</v>
      </c>
      <c r="O33" s="2"/>
    </row>
    <row r="34" spans="2:15" x14ac:dyDescent="0.3">
      <c r="B34" s="15" t="s">
        <v>29</v>
      </c>
      <c r="C34" s="12">
        <v>1448</v>
      </c>
      <c r="D34" s="12">
        <v>1162.8571428571429</v>
      </c>
      <c r="E34" s="13">
        <f t="shared" si="1"/>
        <v>0.98786407766990292</v>
      </c>
      <c r="F34" s="14">
        <v>64946</v>
      </c>
      <c r="G34" s="14">
        <v>52991.571428571428</v>
      </c>
      <c r="I34" s="7" t="s">
        <v>29</v>
      </c>
      <c r="J34" s="5">
        <v>1328</v>
      </c>
      <c r="K34" s="5">
        <v>1092.4285714285713</v>
      </c>
      <c r="L34" s="6">
        <f t="shared" si="0"/>
        <v>1.0644697266902055</v>
      </c>
      <c r="M34" s="9">
        <v>64374</v>
      </c>
      <c r="N34" s="9">
        <v>52692.857142857145</v>
      </c>
      <c r="O34" s="2"/>
    </row>
    <row r="35" spans="2:15" x14ac:dyDescent="0.3">
      <c r="B35" s="15" t="s">
        <v>30</v>
      </c>
      <c r="C35" s="12">
        <v>627</v>
      </c>
      <c r="D35" s="12">
        <v>1162.5714285714287</v>
      </c>
      <c r="E35" s="13">
        <f t="shared" si="1"/>
        <v>0.98762135922330108</v>
      </c>
      <c r="F35" s="14">
        <v>32092</v>
      </c>
      <c r="G35" s="14">
        <v>53141.571428571428</v>
      </c>
      <c r="I35" s="7" t="s">
        <v>31</v>
      </c>
      <c r="J35" s="5">
        <v>1380</v>
      </c>
      <c r="K35" s="5">
        <v>1093.8571428571429</v>
      </c>
      <c r="L35" s="6">
        <f t="shared" si="0"/>
        <v>1.0628183361629882</v>
      </c>
      <c r="M35" s="9">
        <v>64451</v>
      </c>
      <c r="N35" s="9">
        <v>52928.571428571428</v>
      </c>
      <c r="O35" s="2"/>
    </row>
    <row r="36" spans="2:15" x14ac:dyDescent="0.3">
      <c r="B36" s="15" t="s">
        <v>31</v>
      </c>
      <c r="C36" s="12">
        <v>415</v>
      </c>
      <c r="D36" s="12">
        <v>1165.7142857142858</v>
      </c>
      <c r="E36" s="13">
        <f t="shared" si="1"/>
        <v>0.99029126213592245</v>
      </c>
      <c r="F36" s="14">
        <v>20986</v>
      </c>
      <c r="G36" s="14">
        <v>53148.714285714283</v>
      </c>
      <c r="I36" s="7" t="s">
        <v>32</v>
      </c>
      <c r="J36" s="5">
        <v>581</v>
      </c>
      <c r="K36" s="5">
        <v>1085.4285714285713</v>
      </c>
      <c r="L36" s="6">
        <f t="shared" si="0"/>
        <v>1.0739668333772048</v>
      </c>
      <c r="M36" s="9">
        <v>31574</v>
      </c>
      <c r="N36" s="9">
        <v>52913.857142857145</v>
      </c>
      <c r="O36" s="2"/>
    </row>
    <row r="37" spans="2:15" x14ac:dyDescent="0.3">
      <c r="B37" s="15" t="s">
        <v>32</v>
      </c>
      <c r="C37" s="12">
        <v>1261</v>
      </c>
      <c r="D37" s="12">
        <v>1160.5714285714287</v>
      </c>
      <c r="E37" s="13">
        <f t="shared" si="1"/>
        <v>0.98592233009708752</v>
      </c>
      <c r="F37" s="14">
        <v>61767</v>
      </c>
      <c r="G37" s="14">
        <v>53258</v>
      </c>
      <c r="I37" s="7" t="s">
        <v>33</v>
      </c>
      <c r="J37" s="5">
        <v>439</v>
      </c>
      <c r="K37" s="5">
        <v>1091.5714285714287</v>
      </c>
      <c r="L37" s="6">
        <f t="shared" ref="L37:L68" si="2">D37/K37</f>
        <v>1.0632116215155085</v>
      </c>
      <c r="M37" s="9">
        <v>21145</v>
      </c>
      <c r="N37" s="9">
        <v>52992.857142857145</v>
      </c>
      <c r="O37" s="2"/>
    </row>
    <row r="38" spans="2:15" x14ac:dyDescent="0.3">
      <c r="B38" s="15" t="s">
        <v>33</v>
      </c>
      <c r="C38" s="12">
        <v>1467</v>
      </c>
      <c r="D38" s="12">
        <v>1153.8571428571429</v>
      </c>
      <c r="E38" s="13">
        <f t="shared" si="1"/>
        <v>0.9802184466019418</v>
      </c>
      <c r="F38" s="14">
        <v>64624</v>
      </c>
      <c r="G38" s="14">
        <v>53321.714285714283</v>
      </c>
      <c r="I38" s="7" t="s">
        <v>34</v>
      </c>
      <c r="J38" s="5">
        <v>1220</v>
      </c>
      <c r="K38" s="5">
        <v>1089.2857142857142</v>
      </c>
      <c r="L38" s="6">
        <f t="shared" si="2"/>
        <v>1.0592786885245902</v>
      </c>
      <c r="M38" s="9">
        <v>62240</v>
      </c>
      <c r="N38" s="9">
        <v>53087.714285714283</v>
      </c>
      <c r="O38" s="2"/>
    </row>
    <row r="39" spans="2:15" x14ac:dyDescent="0.3">
      <c r="B39" s="15" t="s">
        <v>34</v>
      </c>
      <c r="C39" s="12">
        <v>1457</v>
      </c>
      <c r="D39" s="12">
        <v>1153.4285714285713</v>
      </c>
      <c r="E39" s="13">
        <f t="shared" si="1"/>
        <v>0.97985436893203881</v>
      </c>
      <c r="F39" s="14">
        <v>65087</v>
      </c>
      <c r="G39" s="14">
        <v>53435</v>
      </c>
      <c r="I39" s="7" t="s">
        <v>35</v>
      </c>
      <c r="J39" s="5">
        <v>1362</v>
      </c>
      <c r="K39" s="5">
        <v>1097.7142857142858</v>
      </c>
      <c r="L39" s="6">
        <f t="shared" si="2"/>
        <v>1.0507548152004162</v>
      </c>
      <c r="M39" s="9">
        <v>64615</v>
      </c>
      <c r="N39" s="9">
        <v>53244.142857142855</v>
      </c>
      <c r="O39" s="2"/>
    </row>
    <row r="40" spans="2:15" x14ac:dyDescent="0.3">
      <c r="B40" s="15" t="s">
        <v>35</v>
      </c>
      <c r="C40" s="12">
        <v>1489</v>
      </c>
      <c r="D40" s="12">
        <v>1166.2857142857142</v>
      </c>
      <c r="E40" s="13">
        <f t="shared" si="1"/>
        <v>0.99077669902912624</v>
      </c>
      <c r="F40" s="14">
        <v>64046</v>
      </c>
      <c r="G40" s="14">
        <v>53364</v>
      </c>
      <c r="I40" s="7" t="s">
        <v>36</v>
      </c>
      <c r="J40" s="5">
        <v>1345</v>
      </c>
      <c r="K40" s="5">
        <v>1093.5714285714287</v>
      </c>
      <c r="L40" s="6">
        <f t="shared" si="2"/>
        <v>1.0664924885695621</v>
      </c>
      <c r="M40" s="9">
        <v>65036</v>
      </c>
      <c r="N40" s="9">
        <v>53347.857142857145</v>
      </c>
      <c r="O40" s="2"/>
    </row>
    <row r="41" spans="2:15" x14ac:dyDescent="0.3">
      <c r="B41" s="15" t="s">
        <v>36</v>
      </c>
      <c r="C41" s="12">
        <v>1474</v>
      </c>
      <c r="D41" s="12">
        <v>1170</v>
      </c>
      <c r="E41" s="13">
        <f t="shared" si="1"/>
        <v>0.99393203883495151</v>
      </c>
      <c r="F41" s="14">
        <v>65174</v>
      </c>
      <c r="G41" s="14">
        <v>53396.571428571428</v>
      </c>
      <c r="I41" s="7" t="s">
        <v>37</v>
      </c>
      <c r="J41" s="5">
        <v>1411</v>
      </c>
      <c r="K41" s="5">
        <v>1105.4285714285713</v>
      </c>
      <c r="L41" s="6">
        <f t="shared" si="2"/>
        <v>1.0584130266218663</v>
      </c>
      <c r="M41" s="9">
        <v>64534</v>
      </c>
      <c r="N41" s="9">
        <v>53370.714285714283</v>
      </c>
      <c r="O41" s="2"/>
    </row>
    <row r="42" spans="2:15" x14ac:dyDescent="0.3">
      <c r="B42" s="15" t="s">
        <v>37</v>
      </c>
      <c r="C42" s="12">
        <v>657</v>
      </c>
      <c r="D42" s="12">
        <v>1174.2857142857142</v>
      </c>
      <c r="E42" s="13">
        <f t="shared" si="1"/>
        <v>0.99757281553398058</v>
      </c>
      <c r="F42" s="14">
        <v>31572</v>
      </c>
      <c r="G42" s="14">
        <v>53322.285714285717</v>
      </c>
      <c r="I42" s="7" t="s">
        <v>38</v>
      </c>
      <c r="J42" s="5">
        <v>1362</v>
      </c>
      <c r="K42" s="5">
        <v>1102.8571428571429</v>
      </c>
      <c r="L42" s="6">
        <f t="shared" si="2"/>
        <v>1.0647668393782384</v>
      </c>
      <c r="M42" s="9">
        <v>65834</v>
      </c>
      <c r="N42" s="9">
        <v>53568.285714285717</v>
      </c>
      <c r="O42" s="2"/>
    </row>
    <row r="43" spans="2:15" x14ac:dyDescent="0.3">
      <c r="B43" s="15" t="s">
        <v>38</v>
      </c>
      <c r="C43" s="12">
        <v>387</v>
      </c>
      <c r="D43" s="12">
        <v>1170.2857142857142</v>
      </c>
      <c r="E43" s="13">
        <f t="shared" si="1"/>
        <v>0.99417475728155336</v>
      </c>
      <c r="F43" s="14">
        <v>20711</v>
      </c>
      <c r="G43" s="14">
        <v>53283</v>
      </c>
      <c r="I43" s="7" t="s">
        <v>39</v>
      </c>
      <c r="J43" s="5">
        <v>620</v>
      </c>
      <c r="K43" s="5">
        <v>1108.4285714285713</v>
      </c>
      <c r="L43" s="6">
        <f t="shared" si="2"/>
        <v>1.0558061605877047</v>
      </c>
      <c r="M43" s="9">
        <v>32548</v>
      </c>
      <c r="N43" s="9">
        <v>53707.428571428572</v>
      </c>
      <c r="O43" s="2"/>
    </row>
    <row r="44" spans="2:15" x14ac:dyDescent="0.3">
      <c r="B44" s="15" t="s">
        <v>39</v>
      </c>
      <c r="C44" s="12">
        <v>1275</v>
      </c>
      <c r="D44" s="12">
        <v>1172.2857142857142</v>
      </c>
      <c r="E44" s="13">
        <f t="shared" si="1"/>
        <v>0.99587378640776691</v>
      </c>
      <c r="F44" s="14">
        <v>61222</v>
      </c>
      <c r="G44" s="14">
        <v>53205.142857142855</v>
      </c>
      <c r="I44" s="7" t="s">
        <v>40</v>
      </c>
      <c r="J44" s="5">
        <v>326</v>
      </c>
      <c r="K44" s="5">
        <v>1092.2857142857142</v>
      </c>
      <c r="L44" s="6">
        <f t="shared" si="2"/>
        <v>1.073240910279885</v>
      </c>
      <c r="M44" s="9">
        <v>21313</v>
      </c>
      <c r="N44" s="9">
        <v>53731.428571428572</v>
      </c>
      <c r="O44" s="2"/>
    </row>
    <row r="45" spans="2:15" x14ac:dyDescent="0.3">
      <c r="B45" s="15" t="s">
        <v>40</v>
      </c>
      <c r="C45" s="12">
        <v>1365</v>
      </c>
      <c r="D45" s="12">
        <v>1157.7142857142858</v>
      </c>
      <c r="E45" s="13">
        <f t="shared" si="1"/>
        <v>0.98349514563106799</v>
      </c>
      <c r="F45" s="14">
        <v>63319</v>
      </c>
      <c r="G45" s="14">
        <v>53018.714285714283</v>
      </c>
      <c r="I45" s="7" t="s">
        <v>41</v>
      </c>
      <c r="J45" s="5">
        <v>1182</v>
      </c>
      <c r="K45" s="5">
        <v>1086.8571428571429</v>
      </c>
      <c r="L45" s="6">
        <f t="shared" si="2"/>
        <v>1.0651945320715037</v>
      </c>
      <c r="M45" s="9">
        <v>62697</v>
      </c>
      <c r="N45" s="9">
        <v>53796.714285714283</v>
      </c>
      <c r="O45" s="2"/>
    </row>
    <row r="46" spans="2:15" x14ac:dyDescent="0.3">
      <c r="B46" s="15" t="s">
        <v>41</v>
      </c>
      <c r="C46" s="12">
        <v>1415</v>
      </c>
      <c r="D46" s="12">
        <v>1151.7142857142858</v>
      </c>
      <c r="E46" s="13">
        <f t="shared" si="1"/>
        <v>0.97839805825242732</v>
      </c>
      <c r="F46" s="14">
        <v>63419</v>
      </c>
      <c r="G46" s="14">
        <v>52780.428571428572</v>
      </c>
      <c r="I46" s="7" t="s">
        <v>42</v>
      </c>
      <c r="J46" s="5">
        <v>1295</v>
      </c>
      <c r="K46" s="5">
        <v>1077.2857142857142</v>
      </c>
      <c r="L46" s="6">
        <f t="shared" si="2"/>
        <v>1.0690889802413475</v>
      </c>
      <c r="M46" s="9">
        <v>64529</v>
      </c>
      <c r="N46" s="9">
        <v>53784.428571428572</v>
      </c>
      <c r="O46" s="2"/>
    </row>
    <row r="47" spans="2:15" x14ac:dyDescent="0.3">
      <c r="B47" s="15" t="s">
        <v>42</v>
      </c>
      <c r="C47" s="12">
        <v>1376</v>
      </c>
      <c r="D47" s="12">
        <v>1135.5714285714287</v>
      </c>
      <c r="E47" s="13">
        <f t="shared" si="1"/>
        <v>0.9646844660194176</v>
      </c>
      <c r="F47" s="14">
        <v>62282</v>
      </c>
      <c r="G47" s="14">
        <v>52528.428571428572</v>
      </c>
      <c r="I47" s="7" t="s">
        <v>43</v>
      </c>
      <c r="J47" s="5">
        <v>1256</v>
      </c>
      <c r="K47" s="5">
        <v>1064.5714285714287</v>
      </c>
      <c r="L47" s="6">
        <f t="shared" si="2"/>
        <v>1.0666935050993023</v>
      </c>
      <c r="M47" s="9">
        <v>65117</v>
      </c>
      <c r="N47" s="9">
        <v>53796</v>
      </c>
      <c r="O47" s="2"/>
    </row>
    <row r="48" spans="2:15" x14ac:dyDescent="0.3">
      <c r="B48" s="15" t="s">
        <v>43</v>
      </c>
      <c r="C48" s="12">
        <v>1448</v>
      </c>
      <c r="D48" s="12">
        <v>1131.8571428571429</v>
      </c>
      <c r="E48" s="13">
        <f t="shared" si="1"/>
        <v>0.96152912621359232</v>
      </c>
      <c r="F48" s="14">
        <v>61831</v>
      </c>
      <c r="G48" s="14">
        <v>52050.857142857145</v>
      </c>
      <c r="I48" s="7" t="s">
        <v>44</v>
      </c>
      <c r="J48" s="5">
        <v>1271</v>
      </c>
      <c r="K48" s="5">
        <v>1044.5714285714287</v>
      </c>
      <c r="L48" s="6">
        <f t="shared" si="2"/>
        <v>1.0835612691466083</v>
      </c>
      <c r="M48" s="9">
        <v>64090</v>
      </c>
      <c r="N48" s="9">
        <v>53732.571428571428</v>
      </c>
      <c r="O48" s="2"/>
    </row>
    <row r="49" spans="2:15" x14ac:dyDescent="0.3">
      <c r="B49" s="15" t="s">
        <v>44</v>
      </c>
      <c r="C49" s="12">
        <v>597</v>
      </c>
      <c r="D49" s="12">
        <v>1123.2857142857142</v>
      </c>
      <c r="E49" s="13">
        <f t="shared" si="1"/>
        <v>0.95424757281553396</v>
      </c>
      <c r="F49" s="14">
        <v>29403</v>
      </c>
      <c r="G49" s="14">
        <v>51741</v>
      </c>
      <c r="I49" s="7" t="s">
        <v>45</v>
      </c>
      <c r="J49" s="5">
        <v>1272</v>
      </c>
      <c r="K49" s="5">
        <v>1031.7142857142858</v>
      </c>
      <c r="L49" s="6">
        <f t="shared" si="2"/>
        <v>1.0887565771254499</v>
      </c>
      <c r="M49" s="9">
        <v>65302</v>
      </c>
      <c r="N49" s="9">
        <v>53656.571428571428</v>
      </c>
      <c r="O49" s="2"/>
    </row>
    <row r="50" spans="2:15" x14ac:dyDescent="0.3">
      <c r="B50" s="15" t="s">
        <v>45</v>
      </c>
      <c r="C50" s="12">
        <v>352</v>
      </c>
      <c r="D50" s="12">
        <v>1118.2857142857142</v>
      </c>
      <c r="E50" s="13">
        <f t="shared" si="1"/>
        <v>0.95</v>
      </c>
      <c r="F50" s="14">
        <v>19394</v>
      </c>
      <c r="G50" s="14">
        <v>51552.857142857145</v>
      </c>
      <c r="I50" s="7" t="s">
        <v>46</v>
      </c>
      <c r="J50" s="5">
        <v>569</v>
      </c>
      <c r="K50" s="5">
        <v>1024.4285714285713</v>
      </c>
      <c r="L50" s="6">
        <f t="shared" si="2"/>
        <v>1.0916190210570353</v>
      </c>
      <c r="M50" s="9">
        <v>32496</v>
      </c>
      <c r="N50" s="9">
        <v>53649.142857142855</v>
      </c>
      <c r="O50" s="2"/>
    </row>
    <row r="51" spans="2:15" x14ac:dyDescent="0.3">
      <c r="B51" s="15" t="s">
        <v>46</v>
      </c>
      <c r="C51" s="12">
        <v>1211</v>
      </c>
      <c r="D51" s="12">
        <v>1109.1428571428571</v>
      </c>
      <c r="E51" s="13">
        <f t="shared" si="1"/>
        <v>0.94223300970873791</v>
      </c>
      <c r="F51" s="14">
        <v>55025</v>
      </c>
      <c r="G51" s="14">
        <v>50667.571428571428</v>
      </c>
      <c r="I51" s="7" t="s">
        <v>47</v>
      </c>
      <c r="J51" s="5">
        <v>439</v>
      </c>
      <c r="K51" s="5">
        <v>1040.5714285714287</v>
      </c>
      <c r="L51" s="6">
        <f t="shared" si="2"/>
        <v>1.0658978583196044</v>
      </c>
      <c r="M51" s="9">
        <v>21556</v>
      </c>
      <c r="N51" s="9">
        <v>53683.857142857145</v>
      </c>
      <c r="O51" s="2"/>
    </row>
    <row r="52" spans="2:15" x14ac:dyDescent="0.3">
      <c r="B52" s="15" t="s">
        <v>47</v>
      </c>
      <c r="C52" s="12">
        <v>1256</v>
      </c>
      <c r="D52" s="12">
        <v>1093.5714285714287</v>
      </c>
      <c r="E52" s="13">
        <f t="shared" si="1"/>
        <v>0.9290048543689321</v>
      </c>
      <c r="F52" s="14">
        <v>53148</v>
      </c>
      <c r="G52" s="14">
        <v>49214.571428571428</v>
      </c>
      <c r="I52" s="7" t="s">
        <v>48</v>
      </c>
      <c r="J52" s="5">
        <v>1349</v>
      </c>
      <c r="K52" s="5">
        <v>1064.4285714285713</v>
      </c>
      <c r="L52" s="6">
        <f t="shared" si="2"/>
        <v>1.0273788753187494</v>
      </c>
      <c r="M52" s="9">
        <v>62191</v>
      </c>
      <c r="N52" s="9">
        <v>53611.571428571428</v>
      </c>
      <c r="O52" s="2"/>
    </row>
    <row r="53" spans="2:15" x14ac:dyDescent="0.3">
      <c r="B53" s="15" t="s">
        <v>48</v>
      </c>
      <c r="C53" s="12">
        <v>1307</v>
      </c>
      <c r="D53" s="12">
        <v>1078.1428571428571</v>
      </c>
      <c r="E53" s="13">
        <f t="shared" si="1"/>
        <v>0.91589805825242721</v>
      </c>
      <c r="F53" s="14">
        <v>49970</v>
      </c>
      <c r="G53" s="14">
        <v>47293.285714285717</v>
      </c>
      <c r="I53" s="7" t="s">
        <v>49</v>
      </c>
      <c r="J53" s="5">
        <v>1450</v>
      </c>
      <c r="K53" s="5">
        <v>1086.5714285714287</v>
      </c>
      <c r="L53" s="6">
        <f t="shared" si="2"/>
        <v>0.99224296607941087</v>
      </c>
      <c r="M53" s="9">
        <v>63984</v>
      </c>
      <c r="N53" s="9">
        <v>53533.714285714283</v>
      </c>
      <c r="O53" s="2"/>
    </row>
    <row r="54" spans="2:15" x14ac:dyDescent="0.3">
      <c r="B54" s="15" t="s">
        <v>49</v>
      </c>
      <c r="C54" s="12">
        <v>1278</v>
      </c>
      <c r="D54" s="12">
        <v>1064.1428571428571</v>
      </c>
      <c r="E54" s="13">
        <f t="shared" si="1"/>
        <v>0.90400485436893208</v>
      </c>
      <c r="F54" s="14">
        <v>47036</v>
      </c>
      <c r="G54" s="14">
        <v>45115.285714285717</v>
      </c>
      <c r="I54" s="7" t="s">
        <v>50</v>
      </c>
      <c r="J54" s="5">
        <v>1493</v>
      </c>
      <c r="K54" s="5">
        <v>1120.4285714285713</v>
      </c>
      <c r="L54" s="6">
        <f t="shared" si="2"/>
        <v>0.94976412087211537</v>
      </c>
      <c r="M54" s="9">
        <v>64099</v>
      </c>
      <c r="N54" s="9">
        <v>53388.285714285717</v>
      </c>
      <c r="O54" s="2"/>
    </row>
    <row r="55" spans="2:15" x14ac:dyDescent="0.3">
      <c r="B55" s="15" t="s">
        <v>50</v>
      </c>
      <c r="C55" s="12">
        <v>1292</v>
      </c>
      <c r="D55" s="12">
        <v>1041.8571428571429</v>
      </c>
      <c r="E55" s="13">
        <f t="shared" si="1"/>
        <v>0.88507281553398065</v>
      </c>
      <c r="F55" s="14">
        <v>46374</v>
      </c>
      <c r="G55" s="14">
        <v>42907.142857142855</v>
      </c>
      <c r="I55" s="7" t="s">
        <v>51</v>
      </c>
      <c r="J55" s="5">
        <v>1517</v>
      </c>
      <c r="K55" s="5">
        <v>1155.5714285714287</v>
      </c>
      <c r="L55" s="6">
        <f t="shared" si="2"/>
        <v>0.90159475831375935</v>
      </c>
      <c r="M55" s="9">
        <v>63481</v>
      </c>
      <c r="N55" s="9">
        <v>53301.285714285717</v>
      </c>
      <c r="O55" s="2"/>
    </row>
    <row r="56" spans="2:15" x14ac:dyDescent="0.3">
      <c r="B56" s="15" t="s">
        <v>51</v>
      </c>
      <c r="C56" s="12">
        <v>496</v>
      </c>
      <c r="D56" s="12">
        <v>1027.4285714285713</v>
      </c>
      <c r="E56" s="13">
        <f t="shared" si="1"/>
        <v>0.87281553398058243</v>
      </c>
      <c r="F56" s="14">
        <v>22672</v>
      </c>
      <c r="G56" s="14">
        <v>41945.571428571428</v>
      </c>
      <c r="I56" s="7" t="s">
        <v>52</v>
      </c>
      <c r="J56" s="5">
        <v>1493</v>
      </c>
      <c r="K56" s="5">
        <v>1187.1428571428571</v>
      </c>
      <c r="L56" s="6">
        <f t="shared" si="2"/>
        <v>0.86546329723225024</v>
      </c>
      <c r="M56" s="9">
        <v>65107</v>
      </c>
      <c r="N56" s="9">
        <v>53273.428571428572</v>
      </c>
      <c r="O56" s="2"/>
    </row>
    <row r="57" spans="2:15" x14ac:dyDescent="0.3">
      <c r="B57" s="15" t="s">
        <v>52</v>
      </c>
      <c r="C57" s="12">
        <v>307</v>
      </c>
      <c r="D57" s="12">
        <v>1021</v>
      </c>
      <c r="E57" s="13">
        <f t="shared" si="1"/>
        <v>0.86735436893203888</v>
      </c>
      <c r="F57" s="14">
        <v>14045</v>
      </c>
      <c r="G57" s="14">
        <v>41181.428571428572</v>
      </c>
      <c r="I57" s="7" t="s">
        <v>53</v>
      </c>
      <c r="J57" s="5">
        <v>651</v>
      </c>
      <c r="K57" s="5">
        <v>1198.8571428571429</v>
      </c>
      <c r="L57" s="6">
        <f t="shared" si="2"/>
        <v>0.85164442326024781</v>
      </c>
      <c r="M57" s="9">
        <v>32156</v>
      </c>
      <c r="N57" s="9">
        <v>53224.857142857145</v>
      </c>
      <c r="O57" s="2"/>
    </row>
    <row r="58" spans="2:15" x14ac:dyDescent="0.3">
      <c r="B58" s="15" t="s">
        <v>53</v>
      </c>
      <c r="C58" s="12">
        <v>1092</v>
      </c>
      <c r="D58" s="12">
        <v>1004</v>
      </c>
      <c r="E58" s="13">
        <f t="shared" si="1"/>
        <v>0.8529126213592233</v>
      </c>
      <c r="F58" s="14">
        <v>37508</v>
      </c>
      <c r="G58" s="14">
        <v>38679</v>
      </c>
      <c r="I58" s="7" t="s">
        <v>54</v>
      </c>
      <c r="J58" s="5">
        <v>450</v>
      </c>
      <c r="K58" s="5">
        <v>1200.4285714285713</v>
      </c>
      <c r="L58" s="6">
        <f t="shared" si="2"/>
        <v>0.83636796382244438</v>
      </c>
      <c r="M58" s="9">
        <v>21774</v>
      </c>
      <c r="N58" s="9">
        <v>53256</v>
      </c>
      <c r="O58" s="2"/>
    </row>
    <row r="59" spans="2:15" x14ac:dyDescent="0.3">
      <c r="B59" s="15" t="s">
        <v>54</v>
      </c>
      <c r="C59" s="12">
        <v>1198</v>
      </c>
      <c r="D59" s="12">
        <v>995.71428571428567</v>
      </c>
      <c r="E59" s="13">
        <f t="shared" si="1"/>
        <v>0.845873786407767</v>
      </c>
      <c r="F59" s="14">
        <v>36057</v>
      </c>
      <c r="G59" s="14">
        <v>36237.428571428572</v>
      </c>
      <c r="I59" s="7" t="s">
        <v>55</v>
      </c>
      <c r="J59" s="5">
        <v>1358</v>
      </c>
      <c r="K59" s="5">
        <v>1201.7142857142858</v>
      </c>
      <c r="L59" s="6">
        <f t="shared" si="2"/>
        <v>0.82857822158820726</v>
      </c>
      <c r="M59" s="9">
        <v>61455</v>
      </c>
      <c r="N59" s="9">
        <v>53150.857142857145</v>
      </c>
      <c r="O59" s="2"/>
    </row>
    <row r="60" spans="2:15" x14ac:dyDescent="0.3">
      <c r="B60" s="15" t="s">
        <v>55</v>
      </c>
      <c r="C60" s="12">
        <v>1217</v>
      </c>
      <c r="D60" s="12">
        <v>982.85714285714289</v>
      </c>
      <c r="E60" s="13">
        <f t="shared" si="1"/>
        <v>0.83495145631067968</v>
      </c>
      <c r="F60" s="14">
        <v>34737</v>
      </c>
      <c r="G60" s="14">
        <v>34061.285714285717</v>
      </c>
      <c r="I60" s="7" t="s">
        <v>56</v>
      </c>
      <c r="J60" s="5">
        <v>1453</v>
      </c>
      <c r="K60" s="5">
        <v>1202.1428571428571</v>
      </c>
      <c r="L60" s="6">
        <f t="shared" si="2"/>
        <v>0.81758764111705295</v>
      </c>
      <c r="M60" s="9">
        <v>63115</v>
      </c>
      <c r="N60" s="9">
        <v>53026.714285714283</v>
      </c>
      <c r="O60" s="2"/>
    </row>
    <row r="61" spans="2:15" x14ac:dyDescent="0.3">
      <c r="B61" s="15" t="s">
        <v>56</v>
      </c>
      <c r="C61" s="12">
        <v>1293</v>
      </c>
      <c r="D61" s="12">
        <v>985</v>
      </c>
      <c r="E61" s="13">
        <f t="shared" si="1"/>
        <v>0.83677184466019416</v>
      </c>
      <c r="F61" s="14">
        <v>33760</v>
      </c>
      <c r="G61" s="14">
        <v>32164.714285714286</v>
      </c>
      <c r="I61" s="7" t="s">
        <v>57</v>
      </c>
      <c r="J61" s="5">
        <v>1418</v>
      </c>
      <c r="K61" s="5">
        <v>1191.4285714285713</v>
      </c>
      <c r="L61" s="6">
        <f t="shared" si="2"/>
        <v>0.82673860911270991</v>
      </c>
      <c r="M61" s="9">
        <v>64068</v>
      </c>
      <c r="N61" s="9">
        <v>53022.285714285717</v>
      </c>
      <c r="O61" s="2"/>
    </row>
    <row r="62" spans="2:15" x14ac:dyDescent="0.3">
      <c r="B62" s="15" t="s">
        <v>57</v>
      </c>
      <c r="C62" s="12">
        <v>1283</v>
      </c>
      <c r="D62" s="12">
        <v>983.71428571428567</v>
      </c>
      <c r="E62" s="13">
        <f t="shared" si="1"/>
        <v>0.83567961165048543</v>
      </c>
      <c r="F62" s="14">
        <v>33711</v>
      </c>
      <c r="G62" s="14">
        <v>30355.714285714286</v>
      </c>
      <c r="I62" s="7" t="s">
        <v>58</v>
      </c>
      <c r="J62" s="5">
        <v>1410</v>
      </c>
      <c r="K62" s="5">
        <v>1176.1428571428571</v>
      </c>
      <c r="L62" s="6">
        <f t="shared" si="2"/>
        <v>0.83639013725252032</v>
      </c>
      <c r="M62" s="9">
        <v>63203</v>
      </c>
      <c r="N62" s="9">
        <v>52982.571428571428</v>
      </c>
      <c r="O62" s="2"/>
    </row>
    <row r="63" spans="2:15" x14ac:dyDescent="0.3">
      <c r="B63" s="15" t="s">
        <v>58</v>
      </c>
      <c r="C63" s="12">
        <v>552</v>
      </c>
      <c r="D63" s="12">
        <v>991.71428571428567</v>
      </c>
      <c r="E63" s="13">
        <f t="shared" si="1"/>
        <v>0.84247572815533978</v>
      </c>
      <c r="F63" s="14">
        <v>16656</v>
      </c>
      <c r="G63" s="14">
        <v>29496.285714285714</v>
      </c>
      <c r="I63" s="7" t="s">
        <v>59</v>
      </c>
      <c r="J63" s="5">
        <v>1510</v>
      </c>
      <c r="K63" s="5">
        <v>1178.5714285714287</v>
      </c>
      <c r="L63" s="6">
        <f t="shared" si="2"/>
        <v>0.84145454545454534</v>
      </c>
      <c r="M63" s="9">
        <v>64164</v>
      </c>
      <c r="N63" s="9">
        <v>52847.857142857145</v>
      </c>
      <c r="O63" s="2"/>
    </row>
    <row r="64" spans="2:15" x14ac:dyDescent="0.3">
      <c r="B64" s="15" t="s">
        <v>59</v>
      </c>
      <c r="C64" s="12">
        <v>252</v>
      </c>
      <c r="D64" s="12">
        <v>983.85714285714289</v>
      </c>
      <c r="E64" s="13">
        <f t="shared" si="1"/>
        <v>0.83580097087378646</v>
      </c>
      <c r="F64" s="14">
        <v>11069</v>
      </c>
      <c r="G64" s="14">
        <v>29071.142857142859</v>
      </c>
      <c r="I64" s="7" t="s">
        <v>60</v>
      </c>
      <c r="J64" s="5">
        <v>671</v>
      </c>
      <c r="K64" s="5">
        <v>1181.4285714285713</v>
      </c>
      <c r="L64" s="6">
        <f t="shared" si="2"/>
        <v>0.83276904474002433</v>
      </c>
      <c r="M64" s="9">
        <v>31993</v>
      </c>
      <c r="N64" s="9">
        <v>52824.571428571428</v>
      </c>
      <c r="O64" s="2"/>
    </row>
    <row r="65" spans="2:15" x14ac:dyDescent="0.3">
      <c r="B65" s="15" t="s">
        <v>60</v>
      </c>
      <c r="C65" s="12">
        <v>954</v>
      </c>
      <c r="D65" s="12">
        <v>964.14285714285711</v>
      </c>
      <c r="E65" s="13">
        <f t="shared" si="1"/>
        <v>0.81905339805825239</v>
      </c>
      <c r="F65" s="14">
        <v>28544</v>
      </c>
      <c r="G65" s="14">
        <v>27790.571428571428</v>
      </c>
      <c r="I65" s="7" t="s">
        <v>61</v>
      </c>
      <c r="J65" s="5">
        <v>359</v>
      </c>
      <c r="K65" s="5">
        <v>1168.4285714285713</v>
      </c>
      <c r="L65" s="6">
        <f t="shared" si="2"/>
        <v>0.82516200024452868</v>
      </c>
      <c r="M65" s="9">
        <v>19458</v>
      </c>
      <c r="N65" s="9">
        <v>52493.714285714283</v>
      </c>
      <c r="O65" s="2"/>
    </row>
    <row r="66" spans="2:15" x14ac:dyDescent="0.3">
      <c r="B66" s="15" t="s">
        <v>61</v>
      </c>
      <c r="C66" s="12">
        <v>1022</v>
      </c>
      <c r="D66" s="12">
        <v>939</v>
      </c>
      <c r="E66" s="13">
        <f t="shared" si="1"/>
        <v>0.79769417475728155</v>
      </c>
      <c r="F66" s="14">
        <v>29882</v>
      </c>
      <c r="G66" s="14">
        <v>26908.428571428572</v>
      </c>
      <c r="I66" s="7" t="s">
        <v>62</v>
      </c>
      <c r="J66" s="5">
        <v>1241</v>
      </c>
      <c r="K66" s="5">
        <v>1151.7142857142858</v>
      </c>
      <c r="L66" s="6">
        <f t="shared" si="2"/>
        <v>0.81530637558918373</v>
      </c>
      <c r="M66" s="9">
        <v>62194</v>
      </c>
      <c r="N66" s="9">
        <v>52599.285714285717</v>
      </c>
      <c r="O66" s="2"/>
    </row>
    <row r="67" spans="2:15" x14ac:dyDescent="0.3">
      <c r="B67" s="15" t="s">
        <v>62</v>
      </c>
      <c r="C67" s="12">
        <v>950.69845122580568</v>
      </c>
      <c r="D67" s="12">
        <v>900.95692160368651</v>
      </c>
      <c r="E67" s="13">
        <f t="shared" si="1"/>
        <v>0.76537602563419971</v>
      </c>
      <c r="F67" s="14">
        <v>30187.346327686821</v>
      </c>
      <c r="G67" s="14">
        <v>26258.478046812405</v>
      </c>
      <c r="I67" s="7" t="s">
        <v>63</v>
      </c>
      <c r="J67" s="5">
        <v>1472</v>
      </c>
      <c r="K67" s="5">
        <v>1154.4285714285713</v>
      </c>
      <c r="L67" s="6">
        <f t="shared" si="2"/>
        <v>0.78043539799849104</v>
      </c>
      <c r="M67" s="9">
        <v>64325</v>
      </c>
      <c r="N67" s="9">
        <v>52772.142857142855</v>
      </c>
      <c r="O67" s="2"/>
    </row>
    <row r="68" spans="2:15" x14ac:dyDescent="0.3">
      <c r="B68" s="15" t="s">
        <v>63</v>
      </c>
      <c r="C68" s="12">
        <v>954.97125325378693</v>
      </c>
      <c r="D68" s="12">
        <v>852.66710063994185</v>
      </c>
      <c r="E68" s="13">
        <f t="shared" si="1"/>
        <v>0.72435311947567882</v>
      </c>
      <c r="F68" s="14">
        <v>30351.849205764094</v>
      </c>
      <c r="G68" s="14">
        <v>25771.599361921562</v>
      </c>
      <c r="I68" s="7" t="s">
        <v>64</v>
      </c>
      <c r="J68" s="5">
        <v>1451</v>
      </c>
      <c r="K68" s="5">
        <v>1159.1428571428571</v>
      </c>
      <c r="L68" s="6">
        <f t="shared" si="2"/>
        <v>0.73560139320675288</v>
      </c>
      <c r="M68" s="9">
        <v>64732</v>
      </c>
      <c r="N68" s="9">
        <v>52867</v>
      </c>
      <c r="O68" s="2"/>
    </row>
    <row r="69" spans="2:15" x14ac:dyDescent="0.3">
      <c r="B69" s="15" t="s">
        <v>64</v>
      </c>
      <c r="C69" s="12">
        <v>962.44865680275393</v>
      </c>
      <c r="D69" s="12">
        <v>806.87405161176389</v>
      </c>
      <c r="E69" s="13">
        <f t="shared" si="1"/>
        <v>0.68545125743717805</v>
      </c>
      <c r="F69" s="14">
        <v>30663.763753806717</v>
      </c>
      <c r="G69" s="14">
        <v>25336.279898179662</v>
      </c>
      <c r="I69" s="7" t="s">
        <v>65</v>
      </c>
      <c r="J69" s="5">
        <v>1477</v>
      </c>
      <c r="K69" s="5">
        <v>1168.7142857142858</v>
      </c>
      <c r="L69" s="6">
        <f t="shared" ref="L69:L82" si="3">D69/K69</f>
        <v>0.69039461695175974</v>
      </c>
      <c r="M69" s="9">
        <v>64214</v>
      </c>
      <c r="N69" s="9">
        <v>53011.428571428572</v>
      </c>
      <c r="O69" s="2"/>
    </row>
    <row r="70" spans="2:15" x14ac:dyDescent="0.3">
      <c r="B70" s="15" t="s">
        <v>65</v>
      </c>
      <c r="C70" s="12">
        <v>427.28020279811494</v>
      </c>
      <c r="D70" s="12">
        <v>789.05693772578036</v>
      </c>
      <c r="E70" s="13">
        <f t="shared" ref="E70:E82" si="4">D70/D$5</f>
        <v>0.67031535971850276</v>
      </c>
      <c r="F70" s="14">
        <v>16520.789041189117</v>
      </c>
      <c r="G70" s="14">
        <v>25316.964046920966</v>
      </c>
      <c r="I70" s="7" t="s">
        <v>66</v>
      </c>
      <c r="J70" s="5">
        <v>1485</v>
      </c>
      <c r="K70" s="5">
        <v>1165.1428571428571</v>
      </c>
      <c r="L70" s="6">
        <f t="shared" si="3"/>
        <v>0.67721904905351427</v>
      </c>
      <c r="M70" s="9">
        <v>65854</v>
      </c>
      <c r="N70" s="9">
        <v>53252.857142857145</v>
      </c>
      <c r="O70" s="2"/>
    </row>
    <row r="71" spans="2:15" x14ac:dyDescent="0.3">
      <c r="B71" s="15" t="s">
        <v>66</v>
      </c>
      <c r="C71" s="12">
        <v>286.277735874737</v>
      </c>
      <c r="D71" s="12">
        <v>793.95375713645706</v>
      </c>
      <c r="E71" s="13">
        <f t="shared" si="4"/>
        <v>0.67447527912077665</v>
      </c>
      <c r="F71" s="14">
        <v>11822.84321142384</v>
      </c>
      <c r="G71" s="14">
        <v>25424.65593426723</v>
      </c>
      <c r="I71" s="7" t="s">
        <v>67</v>
      </c>
      <c r="J71" s="5">
        <v>694</v>
      </c>
      <c r="K71" s="5">
        <v>1168.4285714285713</v>
      </c>
      <c r="L71" s="6">
        <f t="shared" si="3"/>
        <v>0.67950559970108815</v>
      </c>
      <c r="M71" s="9">
        <v>31544</v>
      </c>
      <c r="N71" s="9">
        <v>53188.714285714283</v>
      </c>
      <c r="O71" s="2"/>
    </row>
    <row r="72" spans="2:15" x14ac:dyDescent="0.3">
      <c r="B72" s="15" t="s">
        <v>67</v>
      </c>
      <c r="C72" s="12">
        <v>713.55793867285183</v>
      </c>
      <c r="D72" s="12">
        <v>759.60489123257867</v>
      </c>
      <c r="E72" s="13">
        <f t="shared" si="4"/>
        <v>0.64529541730922946</v>
      </c>
      <c r="F72" s="14">
        <v>27697.370945880801</v>
      </c>
      <c r="G72" s="14">
        <v>25303.708926535914</v>
      </c>
      <c r="I72" s="7" t="s">
        <v>68</v>
      </c>
      <c r="J72" s="5">
        <v>404</v>
      </c>
      <c r="K72" s="5">
        <v>1174.8571428571429</v>
      </c>
      <c r="L72" s="6">
        <f t="shared" si="3"/>
        <v>0.64655085586430572</v>
      </c>
      <c r="M72" s="9">
        <v>21358</v>
      </c>
      <c r="N72" s="9">
        <v>53460.142857142855</v>
      </c>
      <c r="O72" s="2"/>
    </row>
    <row r="73" spans="2:15" x14ac:dyDescent="0.3">
      <c r="B73" s="15" t="s">
        <v>68</v>
      </c>
      <c r="C73" s="12">
        <v>804.35498176745136</v>
      </c>
      <c r="D73" s="12">
        <v>728.51274577078595</v>
      </c>
      <c r="E73" s="13">
        <f t="shared" si="4"/>
        <v>0.61888218694120167</v>
      </c>
      <c r="F73" s="14">
        <v>29114.873018663551</v>
      </c>
      <c r="G73" s="14">
        <v>25194.119357773561</v>
      </c>
      <c r="I73" s="7" t="s">
        <v>69</v>
      </c>
      <c r="J73" s="5">
        <v>1284</v>
      </c>
      <c r="K73" s="5">
        <v>1181</v>
      </c>
      <c r="L73" s="6">
        <f t="shared" si="3"/>
        <v>0.61686091936561049</v>
      </c>
      <c r="M73" s="9">
        <v>61584</v>
      </c>
      <c r="N73" s="9">
        <v>53373</v>
      </c>
      <c r="O73" s="2"/>
    </row>
    <row r="74" spans="2:15" x14ac:dyDescent="0.3">
      <c r="B74" s="15" t="s">
        <v>69</v>
      </c>
      <c r="C74" s="12">
        <v>775.5135680785786</v>
      </c>
      <c r="D74" s="12">
        <v>703.48633389261067</v>
      </c>
      <c r="E74" s="13">
        <f t="shared" si="4"/>
        <v>0.59762188558838292</v>
      </c>
      <c r="F74" s="14">
        <v>29871.158977616218</v>
      </c>
      <c r="G74" s="14">
        <v>25148.949736334907</v>
      </c>
      <c r="I74" s="7" t="s">
        <v>70</v>
      </c>
      <c r="J74" s="5">
        <v>1403</v>
      </c>
      <c r="K74" s="5">
        <v>1171.1428571428571</v>
      </c>
      <c r="L74" s="6">
        <f t="shared" si="3"/>
        <v>0.60068362249917961</v>
      </c>
      <c r="M74" s="9">
        <v>63851</v>
      </c>
      <c r="N74" s="9">
        <v>53305.285714285717</v>
      </c>
      <c r="O74" s="2"/>
    </row>
    <row r="75" spans="2:15" x14ac:dyDescent="0.3">
      <c r="B75" s="15" t="s">
        <v>70</v>
      </c>
      <c r="C75" s="12">
        <v>801.15038024646549</v>
      </c>
      <c r="D75" s="12">
        <v>681.51192346299342</v>
      </c>
      <c r="E75" s="13">
        <f t="shared" si="4"/>
        <v>0.57895430391273717</v>
      </c>
      <c r="F75" s="14">
        <v>31855.875519613455</v>
      </c>
      <c r="G75" s="14">
        <v>25363.810638313385</v>
      </c>
      <c r="I75" s="7" t="s">
        <v>71</v>
      </c>
      <c r="J75" s="5">
        <v>1492</v>
      </c>
      <c r="K75" s="5">
        <v>1177</v>
      </c>
      <c r="L75" s="6">
        <f t="shared" si="3"/>
        <v>0.57902457388529605</v>
      </c>
      <c r="M75" s="9">
        <v>64500</v>
      </c>
      <c r="N75" s="9">
        <v>53272.142857142855</v>
      </c>
      <c r="O75" s="2"/>
    </row>
    <row r="76" spans="2:15" x14ac:dyDescent="0.3">
      <c r="B76" s="15" t="s">
        <v>71</v>
      </c>
      <c r="C76" s="12">
        <v>611.01069000130428</v>
      </c>
      <c r="D76" s="12">
        <v>631.30649963421479</v>
      </c>
      <c r="E76" s="13">
        <f t="shared" si="4"/>
        <v>0.5363040652232407</v>
      </c>
      <c r="F76" s="14">
        <v>21220.871271968379</v>
      </c>
      <c r="G76" s="14">
        <v>24014.825998050768</v>
      </c>
      <c r="I76" s="7" t="s">
        <v>72</v>
      </c>
      <c r="J76" s="5">
        <v>1458</v>
      </c>
      <c r="K76" s="5">
        <v>1174.2857142857142</v>
      </c>
      <c r="L76" s="6">
        <f t="shared" si="3"/>
        <v>0.53760894129434356</v>
      </c>
      <c r="M76" s="9">
        <v>63095</v>
      </c>
      <c r="N76" s="9">
        <v>53112.285714285717</v>
      </c>
      <c r="O76" s="2"/>
    </row>
    <row r="77" spans="2:15" x14ac:dyDescent="0.3">
      <c r="B77" s="15" t="s">
        <v>72</v>
      </c>
      <c r="C77" s="12">
        <v>411.25719519318557</v>
      </c>
      <c r="D77" s="12">
        <v>629.01749854779621</v>
      </c>
      <c r="E77" s="13">
        <f t="shared" si="4"/>
        <v>0.53435952546536092</v>
      </c>
      <c r="F77" s="14">
        <v>16612.654284790711</v>
      </c>
      <c r="G77" s="14">
        <v>24027.949604279565</v>
      </c>
      <c r="I77" s="7" t="s">
        <v>73</v>
      </c>
      <c r="J77" s="5">
        <v>1451</v>
      </c>
      <c r="K77" s="5">
        <v>1169.4285714285713</v>
      </c>
      <c r="L77" s="6">
        <f t="shared" si="3"/>
        <v>0.53788449668147742</v>
      </c>
      <c r="M77" s="9">
        <v>63944</v>
      </c>
      <c r="N77" s="9">
        <v>52839.428571428572</v>
      </c>
      <c r="O77" s="2"/>
    </row>
    <row r="78" spans="2:15" x14ac:dyDescent="0.3">
      <c r="B78" s="15" t="s">
        <v>73</v>
      </c>
      <c r="C78" s="12">
        <v>307.64174601464276</v>
      </c>
      <c r="D78" s="12">
        <v>632.06949999635435</v>
      </c>
      <c r="E78" s="13">
        <f t="shared" si="4"/>
        <v>0.53695224514253403</v>
      </c>
      <c r="F78" s="14">
        <v>12858.99770320927</v>
      </c>
      <c r="G78" s="14">
        <v>24175.971674534627</v>
      </c>
      <c r="I78" s="7" t="s">
        <v>74</v>
      </c>
      <c r="J78" s="5">
        <v>698</v>
      </c>
      <c r="K78" s="5">
        <v>1170</v>
      </c>
      <c r="L78" s="6">
        <f t="shared" si="3"/>
        <v>0.54023034187722596</v>
      </c>
      <c r="M78" s="9">
        <v>32207</v>
      </c>
      <c r="N78" s="9">
        <v>52934.142857142855</v>
      </c>
      <c r="O78" s="2"/>
    </row>
    <row r="79" spans="2:15" x14ac:dyDescent="0.3">
      <c r="B79" s="15" t="s">
        <v>74</v>
      </c>
      <c r="C79" s="12">
        <v>465.73542104994527</v>
      </c>
      <c r="D79" s="12">
        <v>596.66628319308188</v>
      </c>
      <c r="E79" s="13">
        <f t="shared" si="4"/>
        <v>0.50687669688732684</v>
      </c>
      <c r="F79" s="14">
        <v>17524.897517764686</v>
      </c>
      <c r="G79" s="14">
        <v>22722.761184803752</v>
      </c>
      <c r="I79" s="4" t="s">
        <v>75</v>
      </c>
      <c r="J79" s="5">
        <v>383</v>
      </c>
      <c r="K79" s="5">
        <v>1167</v>
      </c>
      <c r="L79" s="6">
        <f t="shared" si="3"/>
        <v>0.51128216211917898</v>
      </c>
      <c r="M79" s="9">
        <v>20660</v>
      </c>
      <c r="N79" s="9">
        <v>52834.428571428572</v>
      </c>
      <c r="O79" s="2"/>
    </row>
    <row r="80" spans="2:15" x14ac:dyDescent="0.3">
      <c r="B80" s="11" t="s">
        <v>75</v>
      </c>
      <c r="C80" s="12">
        <v>627.03369760623355</v>
      </c>
      <c r="D80" s="12">
        <v>571.3346711700508</v>
      </c>
      <c r="E80" s="13">
        <f t="shared" si="4"/>
        <v>0.48535712356679073</v>
      </c>
      <c r="F80" s="14">
        <v>29012.325769992003</v>
      </c>
      <c r="G80" s="14">
        <v>22708.111577850676</v>
      </c>
      <c r="I80" s="4" t="s">
        <v>76</v>
      </c>
      <c r="J80" s="5">
        <v>1324</v>
      </c>
      <c r="K80" s="5">
        <v>1172.7142857142858</v>
      </c>
      <c r="L80" s="6">
        <f t="shared" si="3"/>
        <v>0.4871899985613784</v>
      </c>
      <c r="M80" s="9">
        <v>60985</v>
      </c>
      <c r="N80" s="9">
        <v>52748.857142857145</v>
      </c>
      <c r="O80" s="2"/>
    </row>
    <row r="81" spans="2:15" x14ac:dyDescent="0.3">
      <c r="B81" s="11" t="s">
        <v>76</v>
      </c>
      <c r="C81" s="12">
        <v>609.94248949430914</v>
      </c>
      <c r="D81" s="12">
        <v>547.68165994372646</v>
      </c>
      <c r="E81" s="13">
        <f t="shared" si="4"/>
        <v>0.46526354606869968</v>
      </c>
      <c r="F81" s="14">
        <v>29691.701292441008</v>
      </c>
      <c r="G81" s="14">
        <v>22682.474765682789</v>
      </c>
      <c r="I81" s="4" t="s">
        <v>77</v>
      </c>
      <c r="J81" s="5">
        <v>1499</v>
      </c>
      <c r="K81" s="5">
        <v>1186.4285714285713</v>
      </c>
      <c r="L81" s="6">
        <f t="shared" si="3"/>
        <v>0.46162210952511568</v>
      </c>
      <c r="M81" s="9">
        <v>62807</v>
      </c>
      <c r="N81" s="9">
        <v>52599.714285714283</v>
      </c>
      <c r="O81" s="2"/>
    </row>
    <row r="82" spans="2:15" x14ac:dyDescent="0.3">
      <c r="B82" s="11" t="s">
        <v>77</v>
      </c>
      <c r="C82" s="12">
        <v>552.2596621165635</v>
      </c>
      <c r="D82" s="12">
        <v>512.12584306802626</v>
      </c>
      <c r="E82" s="13">
        <f t="shared" si="4"/>
        <v>0.43505836182963398</v>
      </c>
      <c r="F82" s="14">
        <v>29364.831937300449</v>
      </c>
      <c r="G82" s="14">
        <v>22326.611396780932</v>
      </c>
      <c r="I82" s="4" t="s">
        <v>79</v>
      </c>
      <c r="J82" s="5">
        <v>1556</v>
      </c>
      <c r="K82" s="5">
        <v>1195.5714285714287</v>
      </c>
      <c r="L82" s="6">
        <f t="shared" si="3"/>
        <v>0.42835236007601668</v>
      </c>
      <c r="M82" s="9">
        <v>63983</v>
      </c>
      <c r="N82" s="9">
        <v>52525.857142857145</v>
      </c>
      <c r="O82" s="2"/>
    </row>
    <row r="83" spans="2:15" x14ac:dyDescent="0.3">
      <c r="C83" s="2"/>
      <c r="D83" s="2"/>
      <c r="M83" s="1"/>
    </row>
    <row r="84" spans="2:15" x14ac:dyDescent="0.3">
      <c r="E84" s="3"/>
      <c r="I84" s="3"/>
    </row>
    <row r="85" spans="2:15" x14ac:dyDescent="0.3">
      <c r="B85" t="s">
        <v>85</v>
      </c>
      <c r="E85" s="3"/>
      <c r="I85" s="3"/>
    </row>
    <row r="86" spans="2:15" x14ac:dyDescent="0.3">
      <c r="C86" s="1"/>
      <c r="D86" s="1"/>
      <c r="E86" s="1"/>
      <c r="I86" s="1"/>
      <c r="J86" s="1"/>
      <c r="K86" s="1"/>
    </row>
    <row r="87" spans="2:15" x14ac:dyDescent="0.3">
      <c r="D87" s="1"/>
      <c r="E87" s="1"/>
      <c r="I87" s="1"/>
      <c r="J87" s="1"/>
      <c r="K87" s="1"/>
    </row>
    <row r="89" spans="2:15" x14ac:dyDescent="0.3">
      <c r="C89" s="1"/>
      <c r="D89" s="1"/>
      <c r="J89" s="1"/>
      <c r="K89" s="1"/>
    </row>
    <row r="90" spans="2:15" x14ac:dyDescent="0.3">
      <c r="J90" s="1"/>
      <c r="K90" s="1"/>
    </row>
    <row r="91" spans="2:15" x14ac:dyDescent="0.3">
      <c r="J91" s="2"/>
      <c r="K91" s="2"/>
    </row>
  </sheetData>
  <mergeCells count="1">
    <mergeCell ref="B2:N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Whitston, Matt</dc:creator>
  <cp:lastModifiedBy>Grindrod, Joanna</cp:lastModifiedBy>
  <dcterms:created xsi:type="dcterms:W3CDTF">2020-05-22T14:48:45Z</dcterms:created>
  <dcterms:modified xsi:type="dcterms:W3CDTF">2020-06-02T08:38:13Z</dcterms:modified>
</cp:coreProperties>
</file>