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ms.gov.uk\data\Users\GBBULVD\BULHOME18\JBeding\My Documents\VTE\"/>
    </mc:Choice>
  </mc:AlternateContent>
  <xr:revisionPtr revIDLastSave="0" documentId="8_{77882C97-1BB3-4B4A-A85D-FF0D3E1F1745}" xr6:coauthVersionLast="45" xr6:coauthVersionMax="45" xr10:uidLastSave="{00000000-0000-0000-0000-000000000000}"/>
  <bookViews>
    <workbookView xWindow="-108" yWindow="-108" windowWidth="23256" windowHeight="12576" tabRatio="783" xr2:uid="{00000000-000D-0000-FFFF-FFFF00000000}"/>
  </bookViews>
  <sheets>
    <sheet name="Front Page" sheetId="42" r:id="rId1"/>
    <sheet name="Revision List " sheetId="43" r:id="rId2"/>
    <sheet name="Revised Q3 2016-17" sheetId="41" r:id="rId3"/>
    <sheet name="Macro1" sheetId="2" state="veryHidden" r:id="rId4"/>
  </sheets>
  <definedNames>
    <definedName name="_AMO_UniqueIdentifier" hidden="1">"'f362a2b8-bc56-4c12-91a2-2eeb618e1239'"</definedName>
    <definedName name="_xlnm._FilterDatabase" localSheetId="2" hidden="1">'Revised Q3 2016-17'!$A$12:$O$177</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41" l="1"/>
  <c r="J8" i="41"/>
  <c r="H8" i="41"/>
  <c r="G8" i="41"/>
  <c r="I8" i="41" s="1"/>
  <c r="E8" i="41"/>
  <c r="D8" i="41"/>
  <c r="F8" i="41" s="1"/>
  <c r="N172" i="41"/>
  <c r="M172" i="41"/>
  <c r="K172" i="41"/>
  <c r="K8" i="41" s="1"/>
  <c r="J172" i="41"/>
  <c r="I172" i="41"/>
  <c r="H172" i="41"/>
  <c r="G172" i="41"/>
  <c r="E172" i="41"/>
  <c r="F172" i="41" s="1"/>
  <c r="D172" i="41"/>
  <c r="O136" i="41"/>
  <c r="L136" i="41"/>
  <c r="I136" i="41"/>
  <c r="F136" i="41"/>
  <c r="L172" i="41" l="1"/>
  <c r="L8" i="41"/>
  <c r="O172" i="41"/>
  <c r="M8" i="41"/>
  <c r="O8" i="41" s="1"/>
</calcChain>
</file>

<file path=xl/sharedStrings.xml><?xml version="1.0" encoding="utf-8"?>
<sst xmlns="http://schemas.openxmlformats.org/spreadsheetml/2006/main" count="1052" uniqueCount="672">
  <si>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</si>
  <si>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</si>
  <si>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</si>
  <si>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</si>
  <si>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</si>
  <si>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</si>
  <si>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</si>
  <si>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</si>
  <si>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</si>
  <si>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</si>
  <si>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</si>
  <si>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</si>
  <si>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</si>
  <si>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</si>
  <si>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</si>
  <si>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</si>
  <si>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</si>
  <si>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</si>
  <si>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</si>
  <si>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</si>
  <si>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</si>
  <si>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</si>
  <si>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</si>
  <si>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</si>
  <si>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</si>
  <si>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</si>
  <si>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</si>
  <si>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</si>
  <si>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</si>
  <si>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</si>
  <si>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</si>
  <si>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</si>
  <si>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</si>
  <si>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</si>
  <si>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</si>
  <si>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</si>
  <si>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</si>
  <si>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</si>
  <si>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</si>
  <si>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</si>
  <si>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</si>
  <si>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</si>
  <si>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</si>
  <si>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</si>
  <si>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</si>
  <si>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</si>
  <si>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</si>
  <si>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</si>
  <si>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</si>
  <si>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</si>
  <si>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</si>
  <si>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</si>
  <si>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</si>
  <si>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</si>
  <si>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</si>
  <si>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</si>
  <si>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</si>
  <si>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</si>
  <si>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</si>
  <si>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</si>
  <si>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</si>
  <si>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</si>
  <si>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</si>
  <si>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</si>
  <si>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</si>
  <si>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</si>
  <si>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</si>
  <si>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</si>
  <si>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</si>
  <si>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</si>
  <si>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</si>
  <si>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</si>
  <si>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</si>
  <si>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</si>
  <si>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</si>
  <si>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</si>
  <si>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</si>
  <si>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</si>
  <si>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</si>
  <si>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</si>
  <si>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</si>
  <si>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</si>
  <si>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</si>
  <si>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</si>
  <si>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</si>
  <si>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</si>
  <si>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</si>
  <si>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</si>
  <si>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</si>
  <si>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</si>
  <si>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</si>
  <si>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</si>
  <si>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</si>
  <si>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</si>
  <si>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</si>
  <si>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</si>
  <si>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</si>
  <si>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</si>
  <si>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</si>
  <si>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</si>
  <si>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</si>
  <si>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</si>
  <si>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</si>
  <si>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</si>
  <si>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</si>
  <si>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</si>
  <si>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</si>
  <si>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</si>
  <si>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</si>
  <si>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</si>
  <si>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</si>
  <si>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</si>
  <si>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</si>
  <si>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</si>
  <si>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</si>
  <si>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</si>
  <si>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</si>
  <si>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</si>
  <si>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</si>
  <si>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</si>
  <si>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</si>
  <si>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</si>
  <si>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</si>
  <si>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</si>
  <si>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</si>
  <si>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</si>
  <si>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</si>
  <si>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</si>
  <si>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</si>
  <si>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</si>
  <si>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</si>
  <si>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</si>
  <si>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</si>
  <si>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</si>
  <si>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</si>
  <si>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</si>
  <si>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</si>
  <si>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</si>
  <si>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</si>
  <si>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</si>
  <si>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</si>
  <si>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</si>
  <si>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</si>
  <si>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</si>
  <si>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</si>
  <si>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</si>
  <si>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</si>
  <si>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</si>
  <si>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</si>
  <si>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</si>
  <si>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</si>
  <si>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</si>
  <si>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</si>
  <si>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</si>
  <si>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</si>
  <si>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</si>
  <si>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</si>
  <si>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</si>
  <si>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</si>
  <si>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</si>
  <si>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</si>
  <si>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</si>
  <si>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</si>
  <si>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</si>
  <si>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</si>
  <si>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</si>
  <si>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</si>
  <si>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</si>
  <si>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</si>
  <si>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</si>
  <si>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</si>
  <si>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</si>
  <si>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</si>
  <si>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</si>
  <si>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NT320</t>
  </si>
  <si>
    <t>SPIRE PARKWAY HOSPITAL</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</si>
  <si>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</si>
  <si>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</si>
  <si>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</si>
  <si>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</si>
  <si>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</si>
  <si>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</si>
  <si>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</si>
  <si>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</si>
  <si>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</si>
  <si>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</si>
  <si>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</si>
  <si>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</si>
  <si>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</si>
  <si>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</si>
  <si>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</si>
  <si>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</si>
  <si>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</si>
  <si>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</si>
  <si>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</si>
  <si>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</si>
  <si>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</si>
  <si>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</si>
  <si>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</si>
  <si>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</si>
  <si>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</si>
  <si>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</si>
  <si>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</si>
  <si>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</si>
  <si>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</si>
  <si>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</si>
  <si>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</si>
  <si>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</si>
  <si>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</si>
  <si>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</si>
  <si>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</si>
  <si>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</si>
  <si>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</si>
  <si>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</si>
  <si>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</si>
  <si>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</si>
  <si>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</si>
  <si>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</si>
  <si>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</si>
  <si>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</si>
  <si>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</si>
  <si>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</si>
  <si>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</si>
  <si>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</si>
  <si>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</si>
  <si>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</si>
  <si>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</si>
  <si>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</si>
  <si>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</si>
  <si>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</si>
  <si>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</si>
  <si>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</si>
  <si>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</si>
  <si>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</si>
  <si>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</si>
  <si>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</si>
  <si>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</si>
  <si>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</si>
  <si>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</si>
  <si>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</si>
  <si>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</si>
  <si>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</si>
  <si>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</si>
  <si>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</si>
  <si>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</si>
  <si>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NQ1</t>
  </si>
  <si>
    <t>ANGLIAN COMMUNITY ENTERPRISE COMMUNITY INTEREST COMPANY (ACE CIC)</t>
  </si>
  <si>
    <t>NQA</t>
  </si>
  <si>
    <t>PROVIDE</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</si>
  <si>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</si>
  <si>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</si>
  <si>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</si>
  <si>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</si>
  <si>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</si>
  <si>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</si>
  <si>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</si>
  <si>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</si>
  <si>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</si>
  <si>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</si>
  <si>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</si>
  <si>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</si>
  <si>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</si>
  <si>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</si>
  <si>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</si>
  <si>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</si>
  <si>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</si>
  <si>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</si>
  <si>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</si>
  <si>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</si>
  <si>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</si>
  <si>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</si>
  <si>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</si>
  <si>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</si>
  <si>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</si>
  <si>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</si>
  <si>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</si>
  <si>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</si>
  <si>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</si>
  <si>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</si>
  <si>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</si>
  <si>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</si>
  <si>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</si>
  <si>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</si>
  <si>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</si>
  <si>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</si>
  <si>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</si>
  <si>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</si>
  <si>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</si>
  <si>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</si>
  <si>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</si>
  <si>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</si>
  <si>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</si>
  <si>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</si>
  <si>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</si>
  <si>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</si>
  <si>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</si>
  <si>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</si>
  <si>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</si>
  <si>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</si>
  <si>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</si>
  <si>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</si>
  <si>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</si>
  <si>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</si>
  <si>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</si>
  <si>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</si>
  <si>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</si>
  <si>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</si>
  <si>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</si>
  <si>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</si>
  <si>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</si>
  <si>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</si>
  <si>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</si>
  <si>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</si>
  <si>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</si>
  <si>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</si>
  <si>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NT321</t>
  </si>
  <si>
    <t>SPIRE LITTLE ASTON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</si>
  <si>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</si>
  <si>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</si>
  <si>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</si>
  <si>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</si>
  <si>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</si>
  <si>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</si>
  <si>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</si>
  <si>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</si>
  <si>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</si>
  <si>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</si>
  <si>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</si>
  <si>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NT402</t>
  </si>
  <si>
    <t>BMI - BATH CLINIC</t>
  </si>
  <si>
    <t>NT430</t>
  </si>
  <si>
    <t>BMI - THE RIDGEWAY HOSPITAL</t>
  </si>
  <si>
    <t>DEVIZES NHS TREATMENT CENTRE</t>
  </si>
  <si>
    <t>NVC09</t>
  </si>
  <si>
    <t>NEW HALL HOSPITAL</t>
  </si>
  <si>
    <t>NVC22</t>
  </si>
  <si>
    <t>WINFIELD HOSPITAL</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</si>
  <si>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</si>
  <si>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</si>
  <si>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</si>
  <si>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</si>
  <si>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</si>
  <si>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</si>
  <si>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</si>
  <si>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</si>
  <si>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</si>
  <si>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</si>
  <si>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</si>
  <si>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</si>
  <si>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</si>
  <si>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</si>
  <si>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</si>
  <si>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</si>
  <si>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</si>
  <si>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</si>
  <si>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</si>
  <si>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</si>
  <si>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</si>
  <si>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</si>
  <si>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</si>
  <si>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</si>
  <si>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</si>
  <si>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</si>
  <si>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</si>
  <si>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</si>
  <si>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</si>
  <si>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</si>
  <si>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</si>
  <si>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</si>
  <si>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</si>
  <si>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</si>
  <si>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</si>
  <si>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</si>
  <si>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</si>
  <si>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</si>
  <si>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</si>
  <si>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</si>
  <si>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</si>
  <si>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</si>
  <si>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</si>
  <si>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</si>
  <si>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</si>
  <si>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</si>
  <si>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</si>
  <si>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</si>
  <si>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NT408</t>
  </si>
  <si>
    <t>BMI - THE CHAUCER HOSPITAL</t>
  </si>
  <si>
    <t>NT414</t>
  </si>
  <si>
    <t>BMI - FAWKHAM MANOR HOSPITAL</t>
  </si>
  <si>
    <t>NT438</t>
  </si>
  <si>
    <t>BMI - THE SOMERFIELD HOSPITAL</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</si>
  <si>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</si>
  <si>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</si>
  <si>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</si>
  <si>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</si>
  <si>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</si>
  <si>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</si>
  <si>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</si>
  <si>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</si>
  <si>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</si>
  <si>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</si>
  <si>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</si>
  <si>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</si>
  <si>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</si>
  <si>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</si>
  <si>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</si>
  <si>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</si>
  <si>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</si>
  <si>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</si>
  <si>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</si>
  <si>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</si>
  <si>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</si>
  <si>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</si>
  <si>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</si>
  <si>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</si>
  <si>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</si>
  <si>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</si>
  <si>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</si>
  <si>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</si>
  <si>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</si>
  <si>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</si>
  <si>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</si>
  <si>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</si>
  <si>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</si>
  <si>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</si>
  <si>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</si>
  <si>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</si>
  <si>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</si>
  <si>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</si>
  <si>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</si>
  <si>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</si>
  <si>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</si>
  <si>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</si>
  <si>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</si>
  <si>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</si>
  <si>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</si>
  <si>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</si>
  <si>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</si>
  <si>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</si>
  <si>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</si>
  <si>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</si>
  <si>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</si>
  <si>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</si>
  <si>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</si>
  <si>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</si>
  <si>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</si>
  <si>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</si>
  <si>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</si>
  <si>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</si>
  <si>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</si>
  <si>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</si>
  <si>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</si>
  <si>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</si>
  <si>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</si>
  <si>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</si>
  <si>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</si>
  <si>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</si>
  <si>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</si>
  <si>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</si>
  <si>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</si>
  <si>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</si>
  <si>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</si>
  <si>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</si>
  <si>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</si>
  <si>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</si>
  <si>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</si>
  <si>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</si>
  <si>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</si>
  <si>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</si>
  <si>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</si>
  <si>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</si>
  <si>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</si>
  <si>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</si>
  <si>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</si>
  <si>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</si>
  <si>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</si>
  <si>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</si>
  <si>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</si>
  <si>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</si>
  <si>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</si>
  <si>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</si>
  <si>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</si>
  <si>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</si>
  <si>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</si>
  <si>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</si>
  <si>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</si>
  <si>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</si>
  <si>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</si>
  <si>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</si>
  <si>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</si>
  <si>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</si>
  <si>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</si>
  <si>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</si>
  <si>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</si>
  <si>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</si>
  <si>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</si>
  <si>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</si>
  <si>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</si>
  <si>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</si>
  <si>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</si>
  <si>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</si>
  <si>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</si>
  <si>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</si>
  <si>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</si>
  <si>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</si>
  <si>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</si>
  <si>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</si>
  <si>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</si>
  <si>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</si>
  <si>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</si>
  <si>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</si>
  <si>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</si>
  <si>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</si>
  <si>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</si>
  <si>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</si>
  <si>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</si>
  <si>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</si>
  <si>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</si>
  <si>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</si>
  <si>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</si>
  <si>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</si>
  <si>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</si>
  <si>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</si>
  <si>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</si>
  <si>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</si>
  <si>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</si>
  <si>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</si>
  <si>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</si>
  <si>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</si>
  <si>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</si>
  <si>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</si>
  <si>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</si>
  <si>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</si>
  <si>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</si>
  <si>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</si>
  <si>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</si>
  <si>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</si>
  <si>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</si>
  <si>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</si>
  <si>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</si>
  <si>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</si>
  <si>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</si>
  <si>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</si>
  <si>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</si>
  <si>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</si>
  <si>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</si>
  <si>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</si>
  <si>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</si>
  <si>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</si>
  <si>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</si>
  <si>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</si>
  <si>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</si>
  <si>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</si>
  <si>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</si>
  <si>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</si>
  <si>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</si>
  <si>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</si>
  <si>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</si>
  <si>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</si>
  <si>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</si>
  <si>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</si>
  <si>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</si>
  <si>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</si>
  <si>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</si>
  <si>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</si>
  <si>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</si>
  <si>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</si>
  <si>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</si>
  <si>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</si>
  <si>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</si>
  <si>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</si>
  <si>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</si>
  <si>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</si>
  <si>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</si>
  <si>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</si>
  <si>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</si>
  <si>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</si>
  <si>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</si>
  <si>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</si>
  <si>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</si>
  <si>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</si>
  <si>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</si>
  <si>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</si>
  <si>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</si>
  <si>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</si>
  <si>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</si>
  <si>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</si>
  <si>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</si>
  <si>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</si>
  <si>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</si>
  <si>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</si>
  <si>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</si>
  <si>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</si>
  <si>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</si>
  <si>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</si>
  <si>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</si>
  <si>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</si>
  <si>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</si>
  <si>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Contact</t>
  </si>
  <si>
    <t>Month</t>
  </si>
  <si>
    <t>Org Code</t>
  </si>
  <si>
    <t>Org Name</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</si>
  <si>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</si>
  <si>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</si>
  <si>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</si>
  <si>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</si>
  <si>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</si>
  <si>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</si>
  <si>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</si>
  <si>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</si>
  <si>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</si>
  <si>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</si>
  <si>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</si>
  <si>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</si>
  <si>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</si>
  <si>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</si>
  <si>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</si>
  <si>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</si>
  <si>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READING HOSPITAL</t>
  </si>
  <si>
    <t>CLIFTON PARK HOSPITAL</t>
  </si>
  <si>
    <t>COBALT HOSPITAL</t>
  </si>
  <si>
    <t>NTPH3</t>
  </si>
  <si>
    <t>NTPH2</t>
  </si>
  <si>
    <t>NORTH EAST LONDON TREATMENT CENTRE CARE UK</t>
  </si>
  <si>
    <t>NTPH5</t>
  </si>
  <si>
    <t>PIONEER HEALTHCARE LIMITED</t>
  </si>
  <si>
    <t>NTPH1</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</si>
  <si>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</si>
  <si>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</si>
  <si>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</si>
  <si>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</si>
  <si>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</si>
  <si>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</si>
  <si>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</si>
  <si>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</si>
  <si>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</si>
  <si>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</si>
  <si>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of admitted patients risk-assessed for VTE</t>
  </si>
  <si>
    <t>RT1</t>
  </si>
  <si>
    <t>CAMBRIDGESHIRE AND PETERBOROUGH NHS FOUNDATION TRUST</t>
  </si>
  <si>
    <t>Independent Providers</t>
  </si>
  <si>
    <t>NT204</t>
  </si>
  <si>
    <t>NUFFIELD HEALTH, BRENTWOOD HOSPITAL</t>
  </si>
  <si>
    <t>TORBAY AND SOUTH DEVON HEALTHCARE NHS FOUNDATION TRUST</t>
  </si>
  <si>
    <t>ADP02</t>
  </si>
  <si>
    <t>KIMS HOSPITAL, KENT INSTITUTE OF MEDICINE AND SURGERY</t>
  </si>
  <si>
    <t>No Data</t>
  </si>
  <si>
    <t>-</t>
  </si>
  <si>
    <t>NT225</t>
  </si>
  <si>
    <t>NUFFIELD HEALTH, LEEDS HOSPITAL</t>
  </si>
  <si>
    <t>NT242</t>
  </si>
  <si>
    <t>NUFFIELD HEALTH, WOLVERHAMPTON HOSPITAL</t>
  </si>
  <si>
    <t>Quarter 3 (October to December) 2016/17 (REVISED)</t>
  </si>
  <si>
    <t>List of providers with revised figures in Q3 2016/17</t>
  </si>
  <si>
    <t>October 2016</t>
  </si>
  <si>
    <t>November 2016</t>
  </si>
  <si>
    <t>December 2016</t>
  </si>
  <si>
    <t xml:space="preserve">VTE Risk Assessment Data Collection Quarter 3 (October to December) 2016/17 </t>
  </si>
  <si>
    <t>VTE Risk Assessment Quarter 3 2016/17 (October to December 2016)</t>
  </si>
  <si>
    <t>Quarter 3 2016-17</t>
  </si>
  <si>
    <t>https://improvement.nhs.uk/resources/vte/</t>
  </si>
  <si>
    <t xml:space="preserve">The senior analyst with overall responsibility for this report is:
Paul Stroner
Email: nhsi.vte@nhs.net
</t>
  </si>
  <si>
    <t>NT211</t>
  </si>
  <si>
    <t>NUFFIELD HEALTH, CHELTENHAM HOSPITAL</t>
  </si>
  <si>
    <t>NT218</t>
  </si>
  <si>
    <t>NUFFIELD HEALTH, HAYWARDS HEATH HOSPITAL</t>
  </si>
  <si>
    <t>NQM01</t>
  </si>
  <si>
    <t>ORTHOPAEDICS &amp; SPINE SPECIALIST HOSPITAL SITE</t>
  </si>
  <si>
    <t>NTP16</t>
  </si>
  <si>
    <t>WILL ADAMS NHS TREATMENT CENTRE</t>
  </si>
  <si>
    <t>Revised on 20th November 2018</t>
  </si>
  <si>
    <t>20th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</si>
</sst>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 #,##0_);_(* \(#,##0\);_(* &quot;-&quot;??_);_(@_)"/>
    <numFmt numFmtId="166" formatCode="0.0%"/>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b/>
      <u/>
      <sz val="11"/>
      <name val="Arial"/>
      <family val="2"/>
    </font>
    <font>
      <u/>
      <sz val="10"/>
      <color theme="10"/>
      <name val="Arial"/>
      <family val="2"/>
    </font>
    <font>
      <b/>
      <sz val="10"/>
      <name val="Arial"/>
      <family val="2"/>
    </font>
    <font>
      <sz val="11"/>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u/>
      <sz val="11"/>
      <color theme="10"/>
      <name val="Arial"/>
      <family val="2"/>
    </font>
    <font>
      <b/>
      <sz val="11"/>
      <color theme="1"/>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3">
    <xf numFmtId="0" fontId="0" fillId="0" borderId="0"/>
    <xf numFmtId="164" fontId="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164" fontId="5" fillId="0" borderId="0" applyFont="0" applyFill="0" applyBorder="0" applyAlignment="0" applyProtection="0"/>
    <xf numFmtId="9" fontId="5" fillId="0" borderId="0" applyFont="0" applyFill="0" applyBorder="0" applyAlignment="0" applyProtection="0"/>
    <xf numFmtId="0" fontId="11" fillId="0" borderId="0"/>
    <xf numFmtId="9" fontId="8"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6"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6" fillId="0" borderId="0"/>
    <xf numFmtId="0" fontId="18" fillId="0" borderId="0">
      <alignment horizontal="left"/>
    </xf>
    <xf numFmtId="0" fontId="6" fillId="0" borderId="0">
      <alignment horizontal="left" vertical="top" wrapText="1" indent="2"/>
    </xf>
    <xf numFmtId="0" fontId="19" fillId="0" borderId="0">
      <alignment horizontal="left" indent="1"/>
    </xf>
    <xf numFmtId="0" fontId="2" fillId="0" borderId="0"/>
    <xf numFmtId="0" fontId="17"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lignment horizontal="left" wrapText="1" indent="1"/>
    </xf>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5"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7" fillId="2" borderId="0" xfId="0" applyFont="1" applyFill="1" applyBorder="1" applyAlignment="1">
      <alignment horizontal="left" vertical="top"/>
    </xf>
    <xf numFmtId="0" fontId="12" fillId="2" borderId="0" xfId="0" applyFont="1" applyFill="1" applyBorder="1" applyAlignment="1">
      <alignment horizontal="left" vertical="top"/>
    </xf>
    <xf numFmtId="0" fontId="10" fillId="2" borderId="0" xfId="0" applyFont="1" applyFill="1" applyBorder="1" applyAlignment="1">
      <alignment horizontal="left" vertical="center"/>
    </xf>
    <xf numFmtId="0" fontId="10" fillId="2" borderId="0" xfId="0" quotePrefix="1" applyFont="1" applyFill="1" applyBorder="1" applyAlignment="1">
      <alignment horizontal="left" vertical="top"/>
    </xf>
    <xf numFmtId="0" fontId="9" fillId="2" borderId="0" xfId="0" quotePrefix="1" applyFont="1" applyFill="1" applyBorder="1" applyAlignment="1">
      <alignment horizontal="left" vertical="top" wrapText="1"/>
    </xf>
    <xf numFmtId="0" fontId="9" fillId="2" borderId="0" xfId="0" applyFont="1" applyFill="1" applyBorder="1" applyAlignment="1">
      <alignment horizontal="left" vertical="center"/>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7" fillId="3" borderId="0" xfId="0" applyFont="1" applyFill="1" applyBorder="1" applyAlignment="1">
      <alignment horizontal="left" vertical="top"/>
    </xf>
    <xf numFmtId="0" fontId="12" fillId="3" borderId="0" xfId="0" applyFont="1" applyFill="1" applyBorder="1" applyAlignment="1">
      <alignment horizontal="left" vertical="top"/>
    </xf>
    <xf numFmtId="0" fontId="10" fillId="3" borderId="0" xfId="0" applyFont="1" applyFill="1" applyBorder="1" applyAlignment="1">
      <alignment horizontal="left" vertical="center"/>
    </xf>
    <xf numFmtId="0" fontId="9" fillId="3" borderId="0" xfId="0" applyFont="1" applyFill="1" applyBorder="1" applyAlignment="1">
      <alignment horizontal="left" vertical="top"/>
    </xf>
    <xf numFmtId="0" fontId="10" fillId="3" borderId="0" xfId="0" applyFont="1" applyFill="1" applyBorder="1" applyAlignment="1">
      <alignment horizontal="left" vertical="top"/>
    </xf>
    <xf numFmtId="0" fontId="14" fillId="2" borderId="0" xfId="0" applyFont="1" applyFill="1" applyBorder="1"/>
    <xf numFmtId="0" fontId="11" fillId="2" borderId="0" xfId="0" applyFont="1" applyFill="1"/>
    <xf numFmtId="0" fontId="11" fillId="2" borderId="0" xfId="0" applyFont="1" applyFill="1" applyBorder="1"/>
    <xf numFmtId="0" fontId="14" fillId="2" borderId="1" xfId="0" applyFont="1" applyFill="1" applyBorder="1"/>
    <xf numFmtId="165" fontId="14" fillId="2" borderId="1" xfId="1" applyNumberFormat="1" applyFont="1" applyFill="1" applyBorder="1" applyAlignment="1">
      <alignment horizontal="center"/>
    </xf>
    <xf numFmtId="17" fontId="11" fillId="2" borderId="1" xfId="0" quotePrefix="1" applyNumberFormat="1" applyFont="1" applyFill="1" applyBorder="1"/>
    <xf numFmtId="165" fontId="14" fillId="2" borderId="0" xfId="1" applyNumberFormat="1" applyFont="1" applyFill="1" applyBorder="1" applyAlignment="1">
      <alignment horizontal="center"/>
    </xf>
    <xf numFmtId="17" fontId="11" fillId="2" borderId="0" xfId="0" quotePrefix="1" applyNumberFormat="1" applyFont="1" applyFill="1" applyBorder="1"/>
    <xf numFmtId="0" fontId="0" fillId="2" borderId="1" xfId="0" applyFont="1" applyFill="1" applyBorder="1" applyAlignment="1">
      <alignment vertical="top"/>
    </xf>
    <xf numFmtId="0" fontId="0" fillId="2" borderId="0" xfId="0" applyFont="1" applyFill="1" applyBorder="1"/>
    <xf numFmtId="0" fontId="7" fillId="2" borderId="0" xfId="2" applyFont="1" applyFill="1" applyAlignment="1">
      <alignment vertical="top"/>
    </xf>
    <xf numFmtId="0" fontId="15" fillId="2" borderId="0" xfId="0" applyFont="1" applyFill="1"/>
    <xf numFmtId="0" fontId="15" fillId="0" borderId="0" xfId="0" applyFont="1"/>
    <xf numFmtId="0" fontId="9" fillId="0" borderId="0" xfId="0" applyFont="1" applyFill="1" applyBorder="1" applyAlignment="1">
      <alignment vertical="top"/>
    </xf>
    <xf numFmtId="0" fontId="15" fillId="0" borderId="0" xfId="0" applyFont="1" applyFill="1" applyBorder="1"/>
    <xf numFmtId="9" fontId="9" fillId="0" borderId="0" xfId="15" applyFont="1" applyFill="1" applyBorder="1"/>
    <xf numFmtId="166" fontId="9" fillId="0" borderId="0" xfId="0" applyNumberFormat="1" applyFont="1" applyFill="1" applyBorder="1"/>
    <xf numFmtId="0" fontId="0" fillId="0" borderId="1" xfId="1" applyNumberFormat="1" applyFont="1" applyFill="1" applyBorder="1" applyAlignment="1"/>
    <xf numFmtId="0" fontId="9" fillId="0" borderId="0" xfId="0" applyFont="1" applyFill="1" applyBorder="1"/>
    <xf numFmtId="0" fontId="20" fillId="0" borderId="0" xfId="13" applyFont="1"/>
    <xf numFmtId="165" fontId="15" fillId="0" borderId="1" xfId="78" applyNumberFormat="1" applyFont="1" applyBorder="1" applyAlignment="1"/>
    <xf numFmtId="10" fontId="15" fillId="0" borderId="1" xfId="5" applyNumberFormat="1" applyFont="1" applyBorder="1" applyAlignment="1"/>
    <xf numFmtId="166" fontId="15" fillId="0" borderId="0" xfId="5" applyNumberFormat="1" applyFont="1" applyAlignment="1"/>
    <xf numFmtId="166" fontId="15" fillId="0" borderId="0" xfId="5" applyNumberFormat="1" applyFont="1"/>
    <xf numFmtId="165" fontId="15" fillId="2" borderId="1" xfId="78" applyNumberFormat="1" applyFont="1" applyFill="1" applyBorder="1" applyAlignment="1"/>
    <xf numFmtId="0" fontId="15" fillId="2" borderId="3" xfId="78" applyNumberFormat="1" applyFont="1" applyFill="1" applyBorder="1" applyAlignment="1"/>
    <xf numFmtId="10" fontId="15" fillId="0" borderId="1" xfId="5" applyNumberFormat="1" applyFont="1" applyBorder="1" applyAlignment="1">
      <alignment horizontal="right"/>
    </xf>
    <xf numFmtId="3" fontId="15" fillId="0" borderId="1" xfId="5" applyNumberFormat="1" applyFont="1" applyBorder="1" applyAlignment="1">
      <alignment horizontal="right"/>
    </xf>
    <xf numFmtId="0" fontId="15" fillId="0" borderId="3" xfId="78" applyNumberFormat="1" applyFont="1" applyFill="1" applyBorder="1" applyAlignment="1"/>
    <xf numFmtId="165" fontId="15" fillId="0" borderId="1" xfId="78" applyNumberFormat="1" applyFont="1" applyFill="1" applyBorder="1" applyAlignment="1"/>
    <xf numFmtId="0" fontId="15" fillId="0" borderId="1" xfId="78" applyNumberFormat="1" applyFont="1" applyFill="1" applyBorder="1" applyAlignment="1"/>
    <xf numFmtId="165" fontId="15" fillId="0" borderId="5" xfId="78" applyNumberFormat="1" applyFont="1" applyFill="1" applyBorder="1" applyAlignment="1"/>
    <xf numFmtId="0" fontId="15" fillId="2" borderId="1" xfId="78" applyNumberFormat="1" applyFont="1" applyFill="1" applyBorder="1" applyAlignment="1"/>
    <xf numFmtId="10" fontId="15" fillId="0" borderId="1" xfId="5" applyNumberFormat="1" applyFont="1" applyBorder="1"/>
    <xf numFmtId="166" fontId="15" fillId="0" borderId="0" xfId="5" applyNumberFormat="1" applyFont="1" applyFill="1" applyBorder="1" applyAlignment="1">
      <alignment horizontal="right"/>
    </xf>
    <xf numFmtId="166" fontId="15" fillId="0" borderId="0" xfId="5" applyNumberFormat="1" applyFont="1" applyBorder="1"/>
    <xf numFmtId="165" fontId="22" fillId="2" borderId="1" xfId="78" applyNumberFormat="1" applyFont="1" applyFill="1" applyBorder="1" applyAlignment="1">
      <alignment horizontal="center" wrapText="1"/>
    </xf>
    <xf numFmtId="0" fontId="15" fillId="0" borderId="3" xfId="95" applyFont="1" applyFill="1" applyBorder="1"/>
    <xf numFmtId="3" fontId="9" fillId="0" borderId="0" xfId="0" applyNumberFormat="1" applyFont="1" applyFill="1" applyBorder="1"/>
    <xf numFmtId="3" fontId="9" fillId="0" borderId="0" xfId="0" applyNumberFormat="1" applyFont="1" applyFill="1" applyBorder="1" applyAlignment="1">
      <alignment horizontal="right" vertical="top"/>
    </xf>
    <xf numFmtId="0" fontId="15" fillId="0" borderId="0" xfId="95" applyFont="1" applyBorder="1"/>
    <xf numFmtId="0" fontId="7" fillId="2" borderId="1" xfId="5" applyNumberFormat="1" applyFont="1" applyFill="1" applyBorder="1" applyAlignment="1">
      <alignment horizontal="center" vertical="top" wrapText="1"/>
    </xf>
    <xf numFmtId="0" fontId="9" fillId="0" borderId="0" xfId="0" applyFont="1" applyFill="1" applyAlignment="1">
      <alignment vertical="center"/>
    </xf>
    <xf numFmtId="3" fontId="15" fillId="0" borderId="1" xfId="95" applyNumberFormat="1" applyFont="1" applyBorder="1"/>
    <xf numFmtId="0" fontId="7" fillId="0" borderId="0" xfId="0" applyFont="1" applyFill="1" applyBorder="1" applyAlignment="1">
      <alignment horizontal="center"/>
    </xf>
    <xf numFmtId="3" fontId="15" fillId="0" borderId="1" xfId="95" applyNumberFormat="1" applyFont="1" applyBorder="1" applyAlignment="1">
      <alignment horizontal="right"/>
    </xf>
    <xf numFmtId="0" fontId="15" fillId="0" borderId="0" xfId="95" applyFont="1" applyFill="1"/>
    <xf numFmtId="3" fontId="15" fillId="0" borderId="0" xfId="95" applyNumberFormat="1" applyFont="1" applyAlignment="1"/>
    <xf numFmtId="0" fontId="15" fillId="0" borderId="1" xfId="95" applyFont="1" applyFill="1" applyBorder="1" applyAlignment="1">
      <alignment horizontal="left" wrapText="1"/>
    </xf>
    <xf numFmtId="0" fontId="23" fillId="3" borderId="1" xfId="95" applyFont="1" applyFill="1" applyBorder="1" applyAlignment="1">
      <alignment horizontal="left" vertical="top"/>
    </xf>
    <xf numFmtId="165" fontId="21" fillId="2" borderId="1" xfId="78" applyNumberFormat="1" applyFont="1" applyFill="1" applyBorder="1" applyAlignment="1">
      <alignment horizontal="center" wrapText="1"/>
    </xf>
    <xf numFmtId="166" fontId="22" fillId="2" borderId="1" xfId="5" applyNumberFormat="1" applyFont="1" applyFill="1" applyBorder="1" applyAlignment="1">
      <alignment horizontal="center" wrapText="1"/>
    </xf>
    <xf numFmtId="10" fontId="9" fillId="0" borderId="0" xfId="5" applyNumberFormat="1" applyFont="1" applyFill="1" applyBorder="1" applyAlignment="1">
      <alignment horizontal="right"/>
    </xf>
    <xf numFmtId="0" fontId="15" fillId="0" borderId="0" xfId="95" applyFont="1"/>
    <xf numFmtId="165" fontId="7" fillId="2" borderId="1" xfId="131" applyNumberFormat="1" applyFont="1" applyFill="1" applyBorder="1" applyAlignment="1">
      <alignment horizontal="center" vertical="top" wrapText="1"/>
    </xf>
    <xf numFmtId="165" fontId="22" fillId="2" borderId="4" xfId="78" applyNumberFormat="1" applyFont="1" applyFill="1" applyBorder="1" applyAlignment="1">
      <alignment horizontal="center" wrapText="1"/>
    </xf>
    <xf numFmtId="165" fontId="23" fillId="2" borderId="1" xfId="78" applyNumberFormat="1" applyFont="1" applyFill="1" applyBorder="1" applyAlignment="1">
      <alignment horizontal="left"/>
    </xf>
    <xf numFmtId="3" fontId="15" fillId="0" borderId="1" xfId="95" applyNumberFormat="1" applyFont="1" applyBorder="1" applyAlignment="1">
      <alignment horizontal="right" vertical="top"/>
    </xf>
    <xf numFmtId="0" fontId="23" fillId="0" borderId="3" xfId="78" applyNumberFormat="1" applyFont="1" applyFill="1" applyBorder="1" applyAlignment="1">
      <alignment horizontal="left"/>
    </xf>
    <xf numFmtId="3" fontId="9" fillId="0" borderId="0" xfId="0" applyNumberFormat="1" applyFont="1" applyFill="1" applyBorder="1" applyAlignment="1">
      <alignment horizontal="right"/>
    </xf>
    <xf numFmtId="166" fontId="7" fillId="2" borderId="1" xfId="5" applyNumberFormat="1" applyFont="1" applyFill="1" applyBorder="1" applyAlignment="1">
      <alignment horizontal="center" vertical="top" wrapText="1"/>
    </xf>
    <xf numFmtId="0" fontId="7" fillId="2" borderId="1" xfId="131" applyNumberFormat="1" applyFont="1" applyFill="1" applyBorder="1" applyAlignment="1">
      <alignment horizontal="center" vertical="top" wrapText="1"/>
    </xf>
    <xf numFmtId="3" fontId="15" fillId="0" borderId="0" xfId="95" applyNumberFormat="1" applyFont="1" applyFill="1" applyBorder="1" applyAlignment="1">
      <alignment horizontal="right"/>
    </xf>
    <xf numFmtId="0" fontId="23" fillId="2" borderId="3" xfId="78" applyNumberFormat="1" applyFont="1" applyFill="1" applyBorder="1" applyAlignment="1">
      <alignment horizontal="left"/>
    </xf>
    <xf numFmtId="0" fontId="9" fillId="0" borderId="0" xfId="0" applyFont="1"/>
    <xf numFmtId="9" fontId="9" fillId="0" borderId="0" xfId="46" applyNumberFormat="1" applyFont="1" applyFill="1"/>
    <xf numFmtId="165" fontId="21" fillId="2" borderId="1" xfId="78" applyNumberFormat="1" applyFont="1" applyFill="1" applyBorder="1" applyAlignment="1">
      <alignment horizontal="center"/>
    </xf>
    <xf numFmtId="9" fontId="9" fillId="0" borderId="0" xfId="48" applyFont="1" applyFill="1"/>
    <xf numFmtId="0" fontId="15" fillId="0" borderId="1" xfId="95" applyFont="1" applyFill="1" applyBorder="1"/>
    <xf numFmtId="165" fontId="23" fillId="0" borderId="1" xfId="78" applyNumberFormat="1" applyFont="1" applyFill="1" applyBorder="1" applyAlignment="1">
      <alignment horizontal="left"/>
    </xf>
    <xf numFmtId="0" fontId="23" fillId="0" borderId="1" xfId="78" applyNumberFormat="1" applyFont="1" applyFill="1" applyBorder="1" applyAlignment="1">
      <alignment horizontal="left"/>
    </xf>
    <xf numFmtId="0" fontId="15" fillId="0" borderId="0" xfId="46" applyFont="1" applyFill="1"/>
    <xf numFmtId="10" fontId="9" fillId="0" borderId="0" xfId="5" applyNumberFormat="1" applyFont="1" applyFill="1" applyBorder="1"/>
    <xf numFmtId="0" fontId="9" fillId="0" borderId="0" xfId="0" applyFont="1" applyFill="1" applyBorder="1" applyAlignment="1">
      <alignment vertical="center"/>
    </xf>
    <xf numFmtId="3" fontId="9" fillId="0" borderId="0" xfId="0" applyNumberFormat="1" applyFont="1" applyFill="1" applyBorder="1" applyAlignment="1">
      <alignment horizontal="center"/>
    </xf>
    <xf numFmtId="9" fontId="9" fillId="0" borderId="0" xfId="5" applyFont="1" applyFill="1" applyBorder="1" applyAlignment="1">
      <alignment horizontal="center"/>
    </xf>
    <xf numFmtId="3" fontId="9" fillId="0" borderId="0" xfId="0" applyNumberFormat="1" applyFont="1" applyFill="1" applyBorder="1" applyAlignment="1">
      <alignment horizontal="center" vertical="top"/>
    </xf>
    <xf numFmtId="166" fontId="9" fillId="0" borderId="0" xfId="5" applyNumberFormat="1" applyFont="1" applyFill="1" applyBorder="1" applyAlignment="1">
      <alignment horizontal="center"/>
    </xf>
    <xf numFmtId="165" fontId="7" fillId="2" borderId="3" xfId="78" quotePrefix="1" applyNumberFormat="1" applyFont="1" applyFill="1" applyBorder="1" applyAlignment="1">
      <alignment horizontal="center"/>
    </xf>
    <xf numFmtId="165" fontId="7" fillId="2" borderId="2" xfId="78" quotePrefix="1" applyNumberFormat="1" applyFont="1" applyFill="1" applyBorder="1" applyAlignment="1">
      <alignment horizontal="center"/>
    </xf>
    <xf numFmtId="165" fontId="7" fillId="2" borderId="4" xfId="78" quotePrefix="1" applyNumberFormat="1" applyFont="1" applyFill="1" applyBorder="1" applyAlignment="1">
      <alignment horizontal="center"/>
    </xf>
    <xf numFmtId="0" fontId="7" fillId="0" borderId="3" xfId="95" applyFont="1" applyBorder="1" applyAlignment="1">
      <alignment horizontal="center"/>
    </xf>
    <xf numFmtId="0" fontId="7" fillId="0" borderId="2" xfId="95" applyFont="1" applyBorder="1" applyAlignment="1">
      <alignment horizontal="center"/>
    </xf>
    <xf numFmtId="0" fontId="7" fillId="0" borderId="4" xfId="95" applyFont="1" applyBorder="1" applyAlignment="1">
      <alignment horizontal="center"/>
    </xf>
    <xf numFmtId="0" fontId="7" fillId="0" borderId="0" xfId="0" applyFont="1" applyFill="1" applyBorder="1" applyAlignment="1">
      <alignment horizontal="center"/>
    </xf>
    <xf numFmtId="0" fontId="21" fillId="0" borderId="3" xfId="95" applyFont="1" applyFill="1" applyBorder="1" applyAlignment="1">
      <alignment horizontal="center"/>
    </xf>
    <xf numFmtId="0" fontId="21" fillId="0" borderId="2" xfId="95" applyFont="1" applyFill="1" applyBorder="1" applyAlignment="1">
      <alignment horizontal="center"/>
    </xf>
    <xf numFmtId="0" fontId="21" fillId="0" borderId="4" xfId="95" applyFont="1" applyFill="1" applyBorder="1" applyAlignment="1">
      <alignment horizontal="center"/>
    </xf>
    <xf numFmtId="0" fontId="7" fillId="0" borderId="6" xfId="95" applyFont="1" applyBorder="1" applyAlignment="1">
      <alignment horizontal="center"/>
    </xf>
    <xf numFmtId="0" fontId="7" fillId="0" borderId="7" xfId="95" applyFont="1" applyBorder="1" applyAlignment="1">
      <alignment horizontal="center"/>
    </xf>
    <xf numFmtId="0" fontId="7" fillId="0" borderId="8" xfId="95" applyFont="1" applyBorder="1" applyAlignment="1">
      <alignment horizontal="center"/>
    </xf>
    <xf numFmtId="0" fontId="7" fillId="0" borderId="9" xfId="95" applyFont="1" applyBorder="1" applyAlignment="1">
      <alignment horizontal="center"/>
    </xf>
    <xf numFmtId="0" fontId="7" fillId="0" borderId="10" xfId="95" applyFont="1" applyBorder="1" applyAlignment="1">
      <alignment horizontal="center"/>
    </xf>
    <xf numFmtId="0" fontId="7" fillId="0" borderId="11" xfId="95" applyFont="1" applyBorder="1" applyAlignment="1">
      <alignment horizontal="center"/>
    </xf>
  </cellXfs>
  <cellStyles count="133">
    <cellStyle name="Comma 2" xfId="1" xr:uid="{00000000-0005-0000-0000-000000000000}"/>
    <cellStyle name="Comma 2 2" xfId="52" xr:uid="{00000000-0005-0000-0000-000001000000}"/>
    <cellStyle name="Comma 2 3" xfId="49" xr:uid="{00000000-0005-0000-0000-000002000000}"/>
    <cellStyle name="Comma 2 4" xfId="78" xr:uid="{00000000-0005-0000-0000-000000000000}"/>
    <cellStyle name="Comma 3" xfId="7" xr:uid="{00000000-0005-0000-0000-000003000000}"/>
    <cellStyle name="Comma 3 2" xfId="84" xr:uid="{00000000-0005-0000-0000-000001000000}"/>
    <cellStyle name="Comma 4" xfId="11" xr:uid="{00000000-0005-0000-0000-000004000000}"/>
    <cellStyle name="Comma 4 2" xfId="32" xr:uid="{00000000-0005-0000-0000-000005000000}"/>
    <cellStyle name="Comma 4 2 2" xfId="44" xr:uid="{00000000-0005-0000-0000-000006000000}"/>
    <cellStyle name="Comma 4 2 2 2" xfId="75" xr:uid="{00000000-0005-0000-0000-000007000000}"/>
    <cellStyle name="Comma 4 2 2 2 2" xfId="131" xr:uid="{00000000-0005-0000-0000-000005000000}"/>
    <cellStyle name="Comma 4 2 2 3" xfId="105" xr:uid="{00000000-0005-0000-0000-000004000000}"/>
    <cellStyle name="Comma 4 2 3" xfId="63" xr:uid="{00000000-0005-0000-0000-000008000000}"/>
    <cellStyle name="Comma 4 2 3 2" xfId="118" xr:uid="{00000000-0005-0000-0000-000006000000}"/>
    <cellStyle name="Comma 4 2 4" xfId="92" xr:uid="{00000000-0005-0000-0000-000003000000}"/>
    <cellStyle name="Comma 4 3" xfId="23" xr:uid="{00000000-0005-0000-0000-000009000000}"/>
    <cellStyle name="Comma 4 3 2" xfId="40" xr:uid="{00000000-0005-0000-0000-00000A000000}"/>
    <cellStyle name="Comma 4 3 2 2" xfId="71" xr:uid="{00000000-0005-0000-0000-00000B000000}"/>
    <cellStyle name="Comma 4 3 2 2 2" xfId="127" xr:uid="{00000000-0005-0000-0000-000009000000}"/>
    <cellStyle name="Comma 4 3 2 3" xfId="101" xr:uid="{00000000-0005-0000-0000-000008000000}"/>
    <cellStyle name="Comma 4 3 3" xfId="59" xr:uid="{00000000-0005-0000-0000-00000C000000}"/>
    <cellStyle name="Comma 4 3 3 2" xfId="114" xr:uid="{00000000-0005-0000-0000-00000A000000}"/>
    <cellStyle name="Comma 4 3 4" xfId="88" xr:uid="{00000000-0005-0000-0000-000007000000}"/>
    <cellStyle name="Comma 4 4" xfId="36" xr:uid="{00000000-0005-0000-0000-00000D000000}"/>
    <cellStyle name="Comma 4 4 2" xfId="67" xr:uid="{00000000-0005-0000-0000-00000E000000}"/>
    <cellStyle name="Comma 4 4 2 2" xfId="123" xr:uid="{00000000-0005-0000-0000-00000C000000}"/>
    <cellStyle name="Comma 4 4 3" xfId="97" xr:uid="{00000000-0005-0000-0000-00000B000000}"/>
    <cellStyle name="Comma 4 5" xfId="55" xr:uid="{00000000-0005-0000-0000-00000F000000}"/>
    <cellStyle name="Comma 4 5 2" xfId="110" xr:uid="{00000000-0005-0000-0000-00000D000000}"/>
    <cellStyle name="Comma 4 6" xfId="17" xr:uid="{00000000-0005-0000-0000-000010000000}"/>
    <cellStyle name="Comma 4 7" xfId="79" xr:uid="{00000000-0005-0000-0000-000002000000}"/>
    <cellStyle name="Comma 5" xfId="47" xr:uid="{00000000-0005-0000-0000-000011000000}"/>
    <cellStyle name="Comma 5 2" xfId="81" xr:uid="{00000000-0005-0000-0000-00000E000000}"/>
    <cellStyle name="Comma 6" xfId="50" xr:uid="{00000000-0005-0000-0000-000012000000}"/>
    <cellStyle name="Comma 6 2" xfId="108" xr:uid="{00000000-0005-0000-0000-00000F000000}"/>
    <cellStyle name="Currency 2" xfId="65" xr:uid="{00000000-0005-0000-0000-000013000000}"/>
    <cellStyle name="Currency 2 2" xfId="94" xr:uid="{00000000-0005-0000-0000-000010000000}"/>
    <cellStyle name="Currency 3" xfId="120" xr:uid="{00000000-0005-0000-0000-000011000000}"/>
    <cellStyle name="H1" xfId="26" xr:uid="{00000000-0005-0000-0000-000014000000}"/>
    <cellStyle name="H2" xfId="28" xr:uid="{00000000-0005-0000-0000-000015000000}"/>
    <cellStyle name="Hyperlink" xfId="13" builtinId="8"/>
    <cellStyle name="Hyperlink 2" xfId="30" xr:uid="{00000000-0005-0000-0000-000017000000}"/>
    <cellStyle name="IndentedPlain" xfId="27" xr:uid="{00000000-0005-0000-0000-000018000000}"/>
    <cellStyle name="Normal" xfId="0" builtinId="0"/>
    <cellStyle name="Normal 10" xfId="95" xr:uid="{00000000-0005-0000-0000-000018000000}"/>
    <cellStyle name="Normal 10 2" xfId="121" xr:uid="{00000000-0005-0000-0000-000019000000}"/>
    <cellStyle name="Normal 11" xfId="14" xr:uid="{00000000-0005-0000-0000-00001A000000}"/>
    <cellStyle name="Normal 12" xfId="107" xr:uid="{00000000-0005-0000-0000-00001B000000}"/>
    <cellStyle name="Normal 13" xfId="77" xr:uid="{00000000-0005-0000-0000-00008D000000}"/>
    <cellStyle name="Normal 2" xfId="2" xr:uid="{00000000-0005-0000-0000-00001B000000}"/>
    <cellStyle name="Normal 2 2" xfId="9" xr:uid="{00000000-0005-0000-0000-00001C000000}"/>
    <cellStyle name="Normal 2 3" xfId="53" xr:uid="{00000000-0005-0000-0000-00001D000000}"/>
    <cellStyle name="Normal 3" xfId="3" xr:uid="{00000000-0005-0000-0000-00001E000000}"/>
    <cellStyle name="Normal 4" xfId="6" xr:uid="{00000000-0005-0000-0000-00001F000000}"/>
    <cellStyle name="Normal 4 2" xfId="31" xr:uid="{00000000-0005-0000-0000-000020000000}"/>
    <cellStyle name="Normal 4 2 2" xfId="43" xr:uid="{00000000-0005-0000-0000-000021000000}"/>
    <cellStyle name="Normal 4 2 2 2" xfId="74" xr:uid="{00000000-0005-0000-0000-000022000000}"/>
    <cellStyle name="Normal 4 2 2 2 2" xfId="130" xr:uid="{00000000-0005-0000-0000-000022000000}"/>
    <cellStyle name="Normal 4 2 2 3" xfId="104" xr:uid="{00000000-0005-0000-0000-000021000000}"/>
    <cellStyle name="Normal 4 2 3" xfId="62" xr:uid="{00000000-0005-0000-0000-000023000000}"/>
    <cellStyle name="Normal 4 2 3 2" xfId="117" xr:uid="{00000000-0005-0000-0000-000023000000}"/>
    <cellStyle name="Normal 4 2 4" xfId="91" xr:uid="{00000000-0005-0000-0000-000020000000}"/>
    <cellStyle name="Normal 4 3" xfId="22" xr:uid="{00000000-0005-0000-0000-000024000000}"/>
    <cellStyle name="Normal 4 3 2" xfId="39" xr:uid="{00000000-0005-0000-0000-000025000000}"/>
    <cellStyle name="Normal 4 3 2 2" xfId="70" xr:uid="{00000000-0005-0000-0000-000026000000}"/>
    <cellStyle name="Normal 4 3 2 2 2" xfId="126" xr:uid="{00000000-0005-0000-0000-000026000000}"/>
    <cellStyle name="Normal 4 3 2 3" xfId="100" xr:uid="{00000000-0005-0000-0000-000025000000}"/>
    <cellStyle name="Normal 4 3 3" xfId="58" xr:uid="{00000000-0005-0000-0000-000027000000}"/>
    <cellStyle name="Normal 4 3 3 2" xfId="113" xr:uid="{00000000-0005-0000-0000-000027000000}"/>
    <cellStyle name="Normal 4 3 4" xfId="87" xr:uid="{00000000-0005-0000-0000-000024000000}"/>
    <cellStyle name="Normal 4 4" xfId="35" xr:uid="{00000000-0005-0000-0000-000028000000}"/>
    <cellStyle name="Normal 4 4 2" xfId="66" xr:uid="{00000000-0005-0000-0000-000029000000}"/>
    <cellStyle name="Normal 4 4 2 2" xfId="122" xr:uid="{00000000-0005-0000-0000-000029000000}"/>
    <cellStyle name="Normal 4 4 3" xfId="96" xr:uid="{00000000-0005-0000-0000-000028000000}"/>
    <cellStyle name="Normal 4 5" xfId="54" xr:uid="{00000000-0005-0000-0000-00002A000000}"/>
    <cellStyle name="Normal 4 5 2" xfId="109" xr:uid="{00000000-0005-0000-0000-00002A000000}"/>
    <cellStyle name="Normal 4 6" xfId="16" xr:uid="{00000000-0005-0000-0000-00002B000000}"/>
    <cellStyle name="Normal 4 7" xfId="83" xr:uid="{00000000-0005-0000-0000-00001F000000}"/>
    <cellStyle name="Normal 5" xfId="20" xr:uid="{00000000-0005-0000-0000-00002C000000}"/>
    <cellStyle name="Normal 6" xfId="29" xr:uid="{00000000-0005-0000-0000-00002D000000}"/>
    <cellStyle name="Normal 6 2" xfId="42" xr:uid="{00000000-0005-0000-0000-00002E000000}"/>
    <cellStyle name="Normal 6 2 2" xfId="73" xr:uid="{00000000-0005-0000-0000-00002F000000}"/>
    <cellStyle name="Normal 6 2 2 2" xfId="129" xr:uid="{00000000-0005-0000-0000-00002E000000}"/>
    <cellStyle name="Normal 6 2 3" xfId="103" xr:uid="{00000000-0005-0000-0000-00002D000000}"/>
    <cellStyle name="Normal 6 3" xfId="61" xr:uid="{00000000-0005-0000-0000-000030000000}"/>
    <cellStyle name="Normal 6 3 2" xfId="116" xr:uid="{00000000-0005-0000-0000-00002F000000}"/>
    <cellStyle name="Normal 6 4" xfId="90" xr:uid="{00000000-0005-0000-0000-00002C000000}"/>
    <cellStyle name="Normal 7" xfId="25" xr:uid="{00000000-0005-0000-0000-000031000000}"/>
    <cellStyle name="Normal 8" xfId="19" xr:uid="{00000000-0005-0000-0000-000032000000}"/>
    <cellStyle name="Normal 8 2" xfId="38" xr:uid="{00000000-0005-0000-0000-000033000000}"/>
    <cellStyle name="Normal 8 2 2" xfId="69" xr:uid="{00000000-0005-0000-0000-000034000000}"/>
    <cellStyle name="Normal 8 2 2 2" xfId="125" xr:uid="{00000000-0005-0000-0000-000033000000}"/>
    <cellStyle name="Normal 8 2 3" xfId="99" xr:uid="{00000000-0005-0000-0000-000032000000}"/>
    <cellStyle name="Normal 8 3" xfId="57" xr:uid="{00000000-0005-0000-0000-000035000000}"/>
    <cellStyle name="Normal 8 3 2" xfId="112" xr:uid="{00000000-0005-0000-0000-000034000000}"/>
    <cellStyle name="Normal 8 4" xfId="86" xr:uid="{00000000-0005-0000-0000-000031000000}"/>
    <cellStyle name="Normal 9" xfId="46" xr:uid="{00000000-0005-0000-0000-000036000000}"/>
    <cellStyle name="Normal 9 2" xfId="80" xr:uid="{00000000-0005-0000-0000-000035000000}"/>
    <cellStyle name="Percent" xfId="15" builtinId="5"/>
    <cellStyle name="Percent 2" xfId="4" xr:uid="{00000000-0005-0000-0000-000038000000}"/>
    <cellStyle name="Percent 3" xfId="5" xr:uid="{00000000-0005-0000-0000-000039000000}"/>
    <cellStyle name="Percent 3 2" xfId="10" xr:uid="{00000000-0005-0000-0000-00003A000000}"/>
    <cellStyle name="Percent 4" xfId="8" xr:uid="{00000000-0005-0000-0000-00003B000000}"/>
    <cellStyle name="Percent 5" xfId="12" xr:uid="{00000000-0005-0000-0000-00003C000000}"/>
    <cellStyle name="Percent 5 2" xfId="33" xr:uid="{00000000-0005-0000-0000-00003D000000}"/>
    <cellStyle name="Percent 5 2 2" xfId="45" xr:uid="{00000000-0005-0000-0000-00003E000000}"/>
    <cellStyle name="Percent 5 2 2 2" xfId="76" xr:uid="{00000000-0005-0000-0000-00003F000000}"/>
    <cellStyle name="Percent 5 2 2 2 2" xfId="132" xr:uid="{00000000-0005-0000-0000-00003D000000}"/>
    <cellStyle name="Percent 5 2 2 3" xfId="106" xr:uid="{00000000-0005-0000-0000-00003C000000}"/>
    <cellStyle name="Percent 5 2 3" xfId="64" xr:uid="{00000000-0005-0000-0000-000040000000}"/>
    <cellStyle name="Percent 5 2 3 2" xfId="119" xr:uid="{00000000-0005-0000-0000-00003E000000}"/>
    <cellStyle name="Percent 5 2 4" xfId="93" xr:uid="{00000000-0005-0000-0000-00003B000000}"/>
    <cellStyle name="Percent 5 3" xfId="24" xr:uid="{00000000-0005-0000-0000-000041000000}"/>
    <cellStyle name="Percent 5 3 2" xfId="41" xr:uid="{00000000-0005-0000-0000-000042000000}"/>
    <cellStyle name="Percent 5 3 2 2" xfId="72" xr:uid="{00000000-0005-0000-0000-000043000000}"/>
    <cellStyle name="Percent 5 3 2 2 2" xfId="128" xr:uid="{00000000-0005-0000-0000-000041000000}"/>
    <cellStyle name="Percent 5 3 2 3" xfId="102" xr:uid="{00000000-0005-0000-0000-000040000000}"/>
    <cellStyle name="Percent 5 3 3" xfId="60" xr:uid="{00000000-0005-0000-0000-000044000000}"/>
    <cellStyle name="Percent 5 3 3 2" xfId="115" xr:uid="{00000000-0005-0000-0000-000042000000}"/>
    <cellStyle name="Percent 5 3 4" xfId="89" xr:uid="{00000000-0005-0000-0000-00003F000000}"/>
    <cellStyle name="Percent 5 4" xfId="37" xr:uid="{00000000-0005-0000-0000-000045000000}"/>
    <cellStyle name="Percent 5 4 2" xfId="68" xr:uid="{00000000-0005-0000-0000-000046000000}"/>
    <cellStyle name="Percent 5 4 2 2" xfId="124" xr:uid="{00000000-0005-0000-0000-000044000000}"/>
    <cellStyle name="Percent 5 4 3" xfId="98" xr:uid="{00000000-0005-0000-0000-000043000000}"/>
    <cellStyle name="Percent 5 5" xfId="56" xr:uid="{00000000-0005-0000-0000-000047000000}"/>
    <cellStyle name="Percent 5 5 2" xfId="111" xr:uid="{00000000-0005-0000-0000-000045000000}"/>
    <cellStyle name="Percent 5 6" xfId="18" xr:uid="{00000000-0005-0000-0000-000048000000}"/>
    <cellStyle name="Percent 5 7" xfId="85" xr:uid="{00000000-0005-0000-0000-00003A000000}"/>
    <cellStyle name="Percent 6" xfId="21" xr:uid="{00000000-0005-0000-0000-000049000000}"/>
    <cellStyle name="Percent 7" xfId="48" xr:uid="{00000000-0005-0000-0000-00004A000000}"/>
    <cellStyle name="Percent 7 2" xfId="82" xr:uid="{00000000-0005-0000-0000-000047000000}"/>
    <cellStyle name="Percent 8" xfId="51" xr:uid="{00000000-0005-0000-0000-00004B000000}"/>
    <cellStyle name="Plain" xfId="34"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provement.nhs.uk/resources/v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topLeftCell="A5" workbookViewId="0">
      <selection activeCell="B21" sqref="B21"/>
    </sheetView>
  </sheetViews>
  <sheetFormatPr defaultColWidth="9.109375" defaultRowHeight="14.4" x14ac:dyDescent="0.25"/>
  <cols>
    <col min="1" max="1" width="16.109375" style="14" customWidth="1"/>
    <col min="2" max="2" width="100" style="14" customWidth="1"/>
    <col min="3" max="16384" width="9.109375" style="12"/>
  </cols>
  <sheetData>
    <row r="1" spans="1:5" s="3" customFormat="1" x14ac:dyDescent="0.25">
      <c r="A1" s="1" t="s">
        <v>588</v>
      </c>
      <c r="B1" s="2" t="s">
        <v>657</v>
      </c>
    </row>
    <row r="2" spans="1:5" s="3" customFormat="1" x14ac:dyDescent="0.25">
      <c r="A2" s="1"/>
      <c r="B2" s="4"/>
    </row>
    <row r="3" spans="1:5" s="3" customFormat="1" x14ac:dyDescent="0.25">
      <c r="A3" s="1"/>
      <c r="B3" s="5"/>
      <c r="C3" s="6"/>
      <c r="D3" s="6"/>
      <c r="E3" s="6"/>
    </row>
    <row r="4" spans="1:5" s="3" customFormat="1" ht="110.4" x14ac:dyDescent="0.25">
      <c r="A4" s="1" t="s">
        <v>589</v>
      </c>
      <c r="B4" s="5" t="s">
        <v>590</v>
      </c>
      <c r="C4" s="6"/>
      <c r="D4" s="6"/>
      <c r="E4" s="6"/>
    </row>
    <row r="5" spans="1:5" s="3" customFormat="1" x14ac:dyDescent="0.25">
      <c r="A5" s="1"/>
      <c r="B5" s="7"/>
      <c r="C5" s="6"/>
      <c r="D5" s="6"/>
      <c r="E5" s="6"/>
    </row>
    <row r="6" spans="1:5" s="3" customFormat="1" x14ac:dyDescent="0.25">
      <c r="A6" s="1" t="s">
        <v>591</v>
      </c>
      <c r="B6" s="8" t="s">
        <v>652</v>
      </c>
    </row>
    <row r="7" spans="1:5" s="3" customFormat="1" x14ac:dyDescent="0.25">
      <c r="A7" s="1"/>
      <c r="B7" s="8"/>
    </row>
    <row r="8" spans="1:5" s="3" customFormat="1" ht="27.6" x14ac:dyDescent="0.25">
      <c r="A8" s="9" t="s">
        <v>592</v>
      </c>
      <c r="B8" s="8" t="s">
        <v>580</v>
      </c>
    </row>
    <row r="9" spans="1:5" s="3" customFormat="1" x14ac:dyDescent="0.25">
      <c r="A9" s="9"/>
      <c r="B9" s="8"/>
    </row>
    <row r="10" spans="1:5" s="3" customFormat="1" x14ac:dyDescent="0.25">
      <c r="A10" s="9" t="s">
        <v>593</v>
      </c>
      <c r="B10" s="8" t="s">
        <v>594</v>
      </c>
    </row>
    <row r="11" spans="1:5" s="3" customFormat="1" x14ac:dyDescent="0.25">
      <c r="A11" s="9"/>
      <c r="B11" s="8"/>
    </row>
    <row r="12" spans="1:5" s="3" customFormat="1" x14ac:dyDescent="0.25">
      <c r="A12" s="9" t="s">
        <v>595</v>
      </c>
      <c r="B12" s="8" t="s">
        <v>671</v>
      </c>
    </row>
    <row r="13" spans="1:5" x14ac:dyDescent="0.25">
      <c r="A13" s="10"/>
      <c r="B13" s="11"/>
    </row>
    <row r="14" spans="1:5" x14ac:dyDescent="0.25">
      <c r="A14" s="10" t="s">
        <v>596</v>
      </c>
      <c r="B14" s="13" t="s">
        <v>597</v>
      </c>
    </row>
    <row r="15" spans="1:5" x14ac:dyDescent="0.25">
      <c r="A15" s="10"/>
      <c r="B15" s="34" t="s">
        <v>660</v>
      </c>
    </row>
    <row r="16" spans="1:5" x14ac:dyDescent="0.25">
      <c r="A16" s="10"/>
      <c r="B16" s="13"/>
    </row>
    <row r="17" spans="1:2" ht="82.8" x14ac:dyDescent="0.25">
      <c r="A17" s="10" t="s">
        <v>598</v>
      </c>
      <c r="B17" s="7" t="s">
        <v>661</v>
      </c>
    </row>
  </sheetData>
  <hyperlinks>
    <hyperlink ref="B15" r:id="rId1" xr:uid="{00000000-0004-0000-0000-00000000000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A5" sqref="A5"/>
    </sheetView>
  </sheetViews>
  <sheetFormatPr defaultColWidth="9.109375" defaultRowHeight="13.2" x14ac:dyDescent="0.25"/>
  <cols>
    <col min="1" max="1" width="15" style="16" customWidth="1"/>
    <col min="2" max="2" width="12.44140625" style="16" customWidth="1"/>
    <col min="3" max="3" width="90.33203125" style="16" customWidth="1"/>
    <col min="4" max="16384" width="9.109375" style="16"/>
  </cols>
  <sheetData>
    <row r="1" spans="1:3" x14ac:dyDescent="0.25">
      <c r="A1" s="15" t="s">
        <v>653</v>
      </c>
    </row>
    <row r="3" spans="1:3" x14ac:dyDescent="0.25">
      <c r="A3" s="17"/>
      <c r="B3" s="17"/>
      <c r="C3" s="17"/>
    </row>
    <row r="4" spans="1:3" x14ac:dyDescent="0.25">
      <c r="A4" s="24" t="s">
        <v>670</v>
      </c>
      <c r="B4" s="21"/>
      <c r="C4" s="21"/>
    </row>
    <row r="5" spans="1:3" x14ac:dyDescent="0.25">
      <c r="A5" s="22"/>
      <c r="B5" s="17"/>
      <c r="C5" s="17"/>
    </row>
    <row r="6" spans="1:3" x14ac:dyDescent="0.25">
      <c r="A6" s="18" t="s">
        <v>599</v>
      </c>
      <c r="B6" s="19" t="s">
        <v>600</v>
      </c>
      <c r="C6" s="19" t="s">
        <v>601</v>
      </c>
    </row>
    <row r="7" spans="1:3" x14ac:dyDescent="0.25">
      <c r="A7" s="20" t="s">
        <v>654</v>
      </c>
      <c r="B7" s="23" t="s">
        <v>12</v>
      </c>
      <c r="C7" s="32" t="s">
        <v>13</v>
      </c>
    </row>
    <row r="8" spans="1:3" x14ac:dyDescent="0.25">
      <c r="A8" s="20" t="s">
        <v>655</v>
      </c>
      <c r="B8" s="23" t="s">
        <v>12</v>
      </c>
      <c r="C8" s="32" t="s">
        <v>13</v>
      </c>
    </row>
    <row r="9" spans="1:3" x14ac:dyDescent="0.25">
      <c r="A9" s="20" t="s">
        <v>656</v>
      </c>
      <c r="B9" s="23" t="s">
        <v>12</v>
      </c>
      <c r="C9" s="32" t="s">
        <v>13</v>
      </c>
    </row>
    <row r="10" spans="1:3" x14ac:dyDescent="0.25">
      <c r="A10" s="20" t="s">
        <v>654</v>
      </c>
      <c r="B10" s="23" t="s">
        <v>235</v>
      </c>
      <c r="C10" s="32" t="s">
        <v>236</v>
      </c>
    </row>
    <row r="11" spans="1:3" x14ac:dyDescent="0.25">
      <c r="A11" s="20" t="s">
        <v>655</v>
      </c>
      <c r="B11" s="23" t="s">
        <v>235</v>
      </c>
      <c r="C11" s="32" t="s">
        <v>236</v>
      </c>
    </row>
    <row r="12" spans="1:3" x14ac:dyDescent="0.25">
      <c r="A12" s="20" t="s">
        <v>656</v>
      </c>
      <c r="B12" s="23" t="s">
        <v>235</v>
      </c>
      <c r="C12" s="32" t="s">
        <v>236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8"/>
  <sheetViews>
    <sheetView zoomScale="75" zoomScaleNormal="75" workbookViewId="0">
      <selection activeCell="R16" sqref="R16"/>
    </sheetView>
  </sheetViews>
  <sheetFormatPr defaultColWidth="9.109375" defaultRowHeight="13.8" x14ac:dyDescent="0.25"/>
  <cols>
    <col min="1" max="1" width="9.109375" style="33"/>
    <col min="2" max="2" width="21.88671875" style="33" customWidth="1"/>
    <col min="3" max="3" width="59.88671875" style="33" customWidth="1"/>
    <col min="4" max="5" width="14.5546875" style="33" customWidth="1"/>
    <col min="6" max="6" width="14.5546875" style="30" customWidth="1"/>
    <col min="7" max="8" width="14.5546875" style="33" customWidth="1"/>
    <col min="9" max="9" width="14.5546875" style="30" customWidth="1"/>
    <col min="10" max="11" width="14.5546875" style="33" customWidth="1"/>
    <col min="12" max="12" width="14.5546875" style="30" customWidth="1"/>
    <col min="13" max="14" width="14.5546875" style="33" customWidth="1"/>
    <col min="15" max="15" width="14.5546875" style="31" customWidth="1"/>
    <col min="16" max="16384" width="9.109375" style="33"/>
  </cols>
  <sheetData>
    <row r="1" spans="1:17" x14ac:dyDescent="0.25">
      <c r="A1" s="25" t="s">
        <v>658</v>
      </c>
      <c r="B1" s="79"/>
    </row>
    <row r="2" spans="1:17" x14ac:dyDescent="0.25">
      <c r="A2" s="26" t="s">
        <v>587</v>
      </c>
      <c r="B2" s="79"/>
    </row>
    <row r="3" spans="1:17" s="28" customFormat="1" x14ac:dyDescent="0.25">
      <c r="A3" s="26" t="s">
        <v>635</v>
      </c>
      <c r="B3" s="79"/>
      <c r="C3" s="33"/>
      <c r="D3" s="33"/>
      <c r="E3" s="33"/>
      <c r="F3" s="33"/>
      <c r="G3" s="33"/>
      <c r="H3" s="33"/>
      <c r="I3" s="33"/>
      <c r="J3" s="33"/>
      <c r="K3" s="33"/>
      <c r="L3" s="33"/>
      <c r="M3" s="33"/>
      <c r="N3" s="33"/>
      <c r="O3" s="33"/>
    </row>
    <row r="4" spans="1:17" s="29" customFormat="1" x14ac:dyDescent="0.25">
      <c r="A4" s="27" t="s">
        <v>636</v>
      </c>
      <c r="B4" s="79"/>
      <c r="C4" s="33"/>
      <c r="D4" s="33"/>
      <c r="E4" s="33"/>
      <c r="F4" s="33"/>
      <c r="G4" s="33"/>
      <c r="H4" s="33"/>
      <c r="I4" s="33"/>
      <c r="J4" s="33"/>
      <c r="K4" s="33"/>
      <c r="L4" s="33"/>
      <c r="M4" s="33"/>
      <c r="N4" s="33"/>
      <c r="O4" s="33"/>
    </row>
    <row r="5" spans="1:17" s="29" customFormat="1" x14ac:dyDescent="0.25">
      <c r="B5" s="33"/>
      <c r="C5" s="33"/>
      <c r="D5" s="33"/>
      <c r="E5" s="33"/>
      <c r="F5" s="33"/>
      <c r="G5" s="33"/>
      <c r="H5" s="33"/>
      <c r="I5" s="33"/>
      <c r="J5" s="33"/>
      <c r="K5" s="33"/>
      <c r="L5" s="33"/>
      <c r="M5" s="33"/>
      <c r="N5" s="33"/>
      <c r="O5" s="33"/>
    </row>
    <row r="6" spans="1:17" s="57" customFormat="1" x14ac:dyDescent="0.25">
      <c r="A6" s="103"/>
      <c r="B6" s="104"/>
      <c r="C6" s="105"/>
      <c r="D6" s="93" t="s">
        <v>654</v>
      </c>
      <c r="E6" s="94"/>
      <c r="F6" s="95"/>
      <c r="G6" s="93" t="s">
        <v>655</v>
      </c>
      <c r="H6" s="94"/>
      <c r="I6" s="95"/>
      <c r="J6" s="93" t="s">
        <v>656</v>
      </c>
      <c r="K6" s="94"/>
      <c r="L6" s="95"/>
      <c r="M6" s="93" t="s">
        <v>659</v>
      </c>
      <c r="N6" s="94"/>
      <c r="O6" s="95"/>
      <c r="P6" s="86"/>
      <c r="Q6" s="86"/>
    </row>
    <row r="7" spans="1:17" s="57" customFormat="1" ht="69" x14ac:dyDescent="0.25">
      <c r="A7" s="106"/>
      <c r="B7" s="107"/>
      <c r="C7" s="108"/>
      <c r="D7" s="70" t="s">
        <v>584</v>
      </c>
      <c r="E7" s="51" t="s">
        <v>561</v>
      </c>
      <c r="F7" s="66" t="s">
        <v>637</v>
      </c>
      <c r="G7" s="70" t="s">
        <v>584</v>
      </c>
      <c r="H7" s="51" t="s">
        <v>561</v>
      </c>
      <c r="I7" s="66" t="s">
        <v>637</v>
      </c>
      <c r="J7" s="70" t="s">
        <v>584</v>
      </c>
      <c r="K7" s="51" t="s">
        <v>561</v>
      </c>
      <c r="L7" s="66" t="s">
        <v>637</v>
      </c>
      <c r="M7" s="70" t="s">
        <v>584</v>
      </c>
      <c r="N7" s="51" t="s">
        <v>561</v>
      </c>
      <c r="O7" s="66" t="s">
        <v>637</v>
      </c>
      <c r="P7" s="86"/>
      <c r="Q7" s="86"/>
    </row>
    <row r="8" spans="1:17" s="57" customFormat="1" x14ac:dyDescent="0.25">
      <c r="A8" s="96" t="s">
        <v>580</v>
      </c>
      <c r="B8" s="97"/>
      <c r="C8" s="98"/>
      <c r="D8" s="35">
        <f>SUM(D172,D330)</f>
        <v>1190102</v>
      </c>
      <c r="E8" s="35">
        <f>SUM(E172,E330)</f>
        <v>1243297</v>
      </c>
      <c r="F8" s="36">
        <f>D8/E8</f>
        <v>0.95721456739620536</v>
      </c>
      <c r="G8" s="35">
        <f>SUM(G172,G330)</f>
        <v>1221937</v>
      </c>
      <c r="H8" s="35">
        <f>SUM(H172,H330)</f>
        <v>1275012</v>
      </c>
      <c r="I8" s="36">
        <f>G8/H8</f>
        <v>0.9583729408036944</v>
      </c>
      <c r="J8" s="35">
        <f>SUM(J172,J330)</f>
        <v>1128982</v>
      </c>
      <c r="K8" s="35">
        <f>SUM(K172,K330)</f>
        <v>1185045</v>
      </c>
      <c r="L8" s="36">
        <f>J8/K8</f>
        <v>0.95269124801167893</v>
      </c>
      <c r="M8" s="35">
        <f>SUM(M172,M330)</f>
        <v>3541021</v>
      </c>
      <c r="N8" s="35">
        <f>SUM(N172,N330)</f>
        <v>3703354</v>
      </c>
      <c r="O8" s="36">
        <f>M8/N8</f>
        <v>0.9561659511891113</v>
      </c>
      <c r="P8" s="86"/>
      <c r="Q8" s="86"/>
    </row>
    <row r="9" spans="1:17" s="57" customFormat="1" x14ac:dyDescent="0.25">
      <c r="A9" s="68"/>
      <c r="B9" s="68"/>
      <c r="C9" s="68"/>
      <c r="D9" s="62"/>
      <c r="E9" s="62"/>
      <c r="F9" s="37"/>
      <c r="G9" s="62"/>
      <c r="H9" s="62"/>
      <c r="I9" s="37"/>
      <c r="J9" s="62"/>
      <c r="K9" s="62"/>
      <c r="L9" s="37"/>
      <c r="M9" s="62"/>
      <c r="N9" s="62"/>
      <c r="O9" s="37"/>
      <c r="P9" s="86"/>
      <c r="Q9" s="86"/>
    </row>
    <row r="10" spans="1:17" s="57" customFormat="1" x14ac:dyDescent="0.25">
      <c r="A10" s="68"/>
      <c r="B10" s="68"/>
      <c r="C10" s="68"/>
      <c r="D10" s="68"/>
      <c r="E10" s="68"/>
      <c r="F10" s="38"/>
      <c r="G10" s="68"/>
      <c r="H10" s="68"/>
      <c r="I10" s="38"/>
      <c r="J10" s="68"/>
      <c r="K10" s="68"/>
      <c r="L10" s="38"/>
      <c r="M10" s="68"/>
      <c r="N10" s="68"/>
      <c r="O10" s="38"/>
    </row>
    <row r="11" spans="1:17" s="57" customFormat="1" x14ac:dyDescent="0.25">
      <c r="A11" s="68"/>
      <c r="B11" s="68"/>
      <c r="C11" s="68"/>
      <c r="D11" s="68"/>
      <c r="E11" s="68"/>
      <c r="F11" s="38"/>
      <c r="G11" s="68"/>
      <c r="H11" s="68"/>
      <c r="I11" s="38"/>
      <c r="J11" s="68"/>
      <c r="K11" s="68"/>
      <c r="L11" s="38"/>
      <c r="M11" s="68"/>
      <c r="N11" s="68"/>
      <c r="O11" s="38"/>
    </row>
    <row r="12" spans="1:17" s="57" customFormat="1" x14ac:dyDescent="0.25">
      <c r="A12" s="96" t="s">
        <v>579</v>
      </c>
      <c r="B12" s="97"/>
      <c r="C12" s="98"/>
      <c r="D12" s="93" t="s">
        <v>654</v>
      </c>
      <c r="E12" s="94"/>
      <c r="F12" s="95"/>
      <c r="G12" s="93" t="s">
        <v>655</v>
      </c>
      <c r="H12" s="94"/>
      <c r="I12" s="95"/>
      <c r="J12" s="93" t="s">
        <v>656</v>
      </c>
      <c r="K12" s="94"/>
      <c r="L12" s="95"/>
      <c r="M12" s="93" t="s">
        <v>659</v>
      </c>
      <c r="N12" s="94"/>
      <c r="O12" s="95"/>
      <c r="P12" s="86"/>
      <c r="Q12" s="86"/>
    </row>
    <row r="13" spans="1:17" s="57" customFormat="1" ht="69" x14ac:dyDescent="0.25">
      <c r="A13" s="65" t="s">
        <v>600</v>
      </c>
      <c r="B13" s="81" t="s">
        <v>562</v>
      </c>
      <c r="C13" s="65" t="s">
        <v>601</v>
      </c>
      <c r="D13" s="69" t="s">
        <v>584</v>
      </c>
      <c r="E13" s="69" t="s">
        <v>561</v>
      </c>
      <c r="F13" s="75" t="s">
        <v>637</v>
      </c>
      <c r="G13" s="56" t="s">
        <v>584</v>
      </c>
      <c r="H13" s="69" t="s">
        <v>561</v>
      </c>
      <c r="I13" s="75" t="s">
        <v>637</v>
      </c>
      <c r="J13" s="76" t="s">
        <v>584</v>
      </c>
      <c r="K13" s="69" t="s">
        <v>561</v>
      </c>
      <c r="L13" s="75" t="s">
        <v>637</v>
      </c>
      <c r="M13" s="69" t="s">
        <v>584</v>
      </c>
      <c r="N13" s="69" t="s">
        <v>561</v>
      </c>
      <c r="O13" s="75" t="s">
        <v>637</v>
      </c>
      <c r="P13" s="86"/>
      <c r="Q13" s="86"/>
    </row>
    <row r="14" spans="1:17" s="57" customFormat="1" ht="13.5" customHeight="1" x14ac:dyDescent="0.25">
      <c r="A14" s="39" t="s">
        <v>84</v>
      </c>
      <c r="B14" s="39" t="s">
        <v>563</v>
      </c>
      <c r="C14" s="40" t="s">
        <v>85</v>
      </c>
      <c r="D14" s="60">
        <v>5671</v>
      </c>
      <c r="E14" s="60">
        <v>5974</v>
      </c>
      <c r="F14" s="41">
        <v>0.94928021426180109</v>
      </c>
      <c r="G14" s="42">
        <v>5953</v>
      </c>
      <c r="H14" s="42">
        <v>6256</v>
      </c>
      <c r="I14" s="41">
        <v>0.95156649616368305</v>
      </c>
      <c r="J14" s="42">
        <v>5873</v>
      </c>
      <c r="K14" s="42">
        <v>6338</v>
      </c>
      <c r="L14" s="41">
        <v>0.92663300725781006</v>
      </c>
      <c r="M14" s="60">
        <v>17497</v>
      </c>
      <c r="N14" s="60">
        <v>18568</v>
      </c>
      <c r="O14" s="41">
        <v>0.94232012063765613</v>
      </c>
      <c r="P14" s="86"/>
      <c r="Q14" s="82"/>
    </row>
    <row r="15" spans="1:17" s="57" customFormat="1" x14ac:dyDescent="0.25">
      <c r="A15" s="39" t="s">
        <v>148</v>
      </c>
      <c r="B15" s="39" t="s">
        <v>563</v>
      </c>
      <c r="C15" s="40" t="s">
        <v>149</v>
      </c>
      <c r="D15" s="60">
        <v>4329</v>
      </c>
      <c r="E15" s="60">
        <v>4589</v>
      </c>
      <c r="F15" s="41">
        <v>0.943342776203966</v>
      </c>
      <c r="G15" s="42">
        <v>4512</v>
      </c>
      <c r="H15" s="42">
        <v>4733</v>
      </c>
      <c r="I15" s="41">
        <v>0.95330657088527415</v>
      </c>
      <c r="J15" s="42">
        <v>4424</v>
      </c>
      <c r="K15" s="42">
        <v>4620</v>
      </c>
      <c r="L15" s="41">
        <v>0.95757575757575808</v>
      </c>
      <c r="M15" s="60">
        <v>13265</v>
      </c>
      <c r="N15" s="60">
        <v>13942</v>
      </c>
      <c r="O15" s="41">
        <v>0.95144168698895426</v>
      </c>
      <c r="P15" s="86"/>
      <c r="Q15" s="86"/>
    </row>
    <row r="16" spans="1:17" s="57" customFormat="1" x14ac:dyDescent="0.25">
      <c r="A16" s="39" t="s">
        <v>429</v>
      </c>
      <c r="B16" s="39" t="s">
        <v>564</v>
      </c>
      <c r="C16" s="40" t="s">
        <v>430</v>
      </c>
      <c r="D16" s="60">
        <v>5285</v>
      </c>
      <c r="E16" s="60">
        <v>5405</v>
      </c>
      <c r="F16" s="41">
        <v>0.97779833487511614</v>
      </c>
      <c r="G16" s="42">
        <v>5351</v>
      </c>
      <c r="H16" s="42">
        <v>5447</v>
      </c>
      <c r="I16" s="41">
        <v>0.98237561960712305</v>
      </c>
      <c r="J16" s="42">
        <v>4986</v>
      </c>
      <c r="K16" s="42">
        <v>5178</v>
      </c>
      <c r="L16" s="41">
        <v>0.96292004634994199</v>
      </c>
      <c r="M16" s="60">
        <v>15622</v>
      </c>
      <c r="N16" s="60">
        <v>16030</v>
      </c>
      <c r="O16" s="41">
        <v>0.97454772301933879</v>
      </c>
      <c r="P16" s="86"/>
      <c r="Q16" s="86"/>
    </row>
    <row r="17" spans="1:17" s="57" customFormat="1" x14ac:dyDescent="0.25">
      <c r="A17" s="39" t="s">
        <v>526</v>
      </c>
      <c r="B17" s="39" t="s">
        <v>565</v>
      </c>
      <c r="C17" s="40" t="s">
        <v>527</v>
      </c>
      <c r="D17" s="60">
        <v>9789</v>
      </c>
      <c r="E17" s="60">
        <v>10415</v>
      </c>
      <c r="F17" s="41">
        <v>0.93989438310129603</v>
      </c>
      <c r="G17" s="42">
        <v>10110</v>
      </c>
      <c r="H17" s="42">
        <v>10630</v>
      </c>
      <c r="I17" s="41">
        <v>0.95108184383819405</v>
      </c>
      <c r="J17" s="42">
        <v>9680</v>
      </c>
      <c r="K17" s="42">
        <v>10134</v>
      </c>
      <c r="L17" s="41">
        <v>0.95520031576869902</v>
      </c>
      <c r="M17" s="60">
        <v>29579</v>
      </c>
      <c r="N17" s="60">
        <v>31179</v>
      </c>
      <c r="O17" s="41">
        <v>0.94868340870457679</v>
      </c>
      <c r="P17" s="86"/>
      <c r="Q17" s="86"/>
    </row>
    <row r="18" spans="1:17" s="57" customFormat="1" x14ac:dyDescent="0.25">
      <c r="A18" s="39" t="s">
        <v>129</v>
      </c>
      <c r="B18" s="39" t="s">
        <v>563</v>
      </c>
      <c r="C18" s="40" t="s">
        <v>130</v>
      </c>
      <c r="D18" s="60">
        <v>4123</v>
      </c>
      <c r="E18" s="60">
        <v>4622</v>
      </c>
      <c r="F18" s="41">
        <v>0.89203807875378605</v>
      </c>
      <c r="G18" s="42">
        <v>4082</v>
      </c>
      <c r="H18" s="42">
        <v>4742</v>
      </c>
      <c r="I18" s="41">
        <v>0.86081822016026999</v>
      </c>
      <c r="J18" s="42">
        <v>3713</v>
      </c>
      <c r="K18" s="42">
        <v>4483</v>
      </c>
      <c r="L18" s="41">
        <v>0.82824001784519308</v>
      </c>
      <c r="M18" s="60">
        <v>11918</v>
      </c>
      <c r="N18" s="60">
        <v>13847</v>
      </c>
      <c r="O18" s="41">
        <v>0.86069184660937392</v>
      </c>
      <c r="P18" s="86"/>
      <c r="Q18" s="86"/>
    </row>
    <row r="19" spans="1:17" s="57" customFormat="1" x14ac:dyDescent="0.25">
      <c r="A19" s="39" t="s">
        <v>516</v>
      </c>
      <c r="B19" s="39" t="s">
        <v>565</v>
      </c>
      <c r="C19" s="40" t="s">
        <v>517</v>
      </c>
      <c r="D19" s="60">
        <v>30436</v>
      </c>
      <c r="E19" s="60">
        <v>31633</v>
      </c>
      <c r="F19" s="41">
        <v>0.96215976986058904</v>
      </c>
      <c r="G19" s="42">
        <v>30549</v>
      </c>
      <c r="H19" s="42">
        <v>31890</v>
      </c>
      <c r="I19" s="41">
        <v>0.95794920037629416</v>
      </c>
      <c r="J19" s="42">
        <v>29125</v>
      </c>
      <c r="K19" s="42">
        <v>30513</v>
      </c>
      <c r="L19" s="41">
        <v>0.95451119195097212</v>
      </c>
      <c r="M19" s="60">
        <v>90110</v>
      </c>
      <c r="N19" s="60">
        <v>94036</v>
      </c>
      <c r="O19" s="41">
        <v>0.95825003190267555</v>
      </c>
    </row>
    <row r="20" spans="1:17" s="57" customFormat="1" x14ac:dyDescent="0.25">
      <c r="A20" s="39" t="s">
        <v>261</v>
      </c>
      <c r="B20" s="39" t="s">
        <v>566</v>
      </c>
      <c r="C20" s="40" t="s">
        <v>262</v>
      </c>
      <c r="D20" s="60">
        <v>5851</v>
      </c>
      <c r="E20" s="60">
        <v>5947</v>
      </c>
      <c r="F20" s="41">
        <v>0.98385740709601499</v>
      </c>
      <c r="G20" s="42">
        <v>5670</v>
      </c>
      <c r="H20" s="42">
        <v>5891</v>
      </c>
      <c r="I20" s="41">
        <v>0.96248514683415409</v>
      </c>
      <c r="J20" s="42">
        <v>5415</v>
      </c>
      <c r="K20" s="42">
        <v>5840</v>
      </c>
      <c r="L20" s="41">
        <v>0.92722602739726001</v>
      </c>
      <c r="M20" s="60">
        <v>16936</v>
      </c>
      <c r="N20" s="60">
        <v>17678</v>
      </c>
      <c r="O20" s="41">
        <v>0.95802692612286455</v>
      </c>
    </row>
    <row r="21" spans="1:17" s="57" customFormat="1" x14ac:dyDescent="0.25">
      <c r="A21" s="39" t="s">
        <v>288</v>
      </c>
      <c r="B21" s="39" t="s">
        <v>566</v>
      </c>
      <c r="C21" s="40" t="s">
        <v>289</v>
      </c>
      <c r="D21" s="60">
        <v>4156</v>
      </c>
      <c r="E21" s="60">
        <v>4243</v>
      </c>
      <c r="F21" s="41">
        <v>0.97949563987744503</v>
      </c>
      <c r="G21" s="42">
        <v>4446</v>
      </c>
      <c r="H21" s="42">
        <v>4516</v>
      </c>
      <c r="I21" s="41">
        <v>0.98449955713020398</v>
      </c>
      <c r="J21" s="42">
        <v>4140</v>
      </c>
      <c r="K21" s="42">
        <v>4211</v>
      </c>
      <c r="L21" s="41">
        <v>0.98313939681785811</v>
      </c>
      <c r="M21" s="60">
        <v>12742</v>
      </c>
      <c r="N21" s="60">
        <v>12970</v>
      </c>
      <c r="O21" s="41">
        <v>0.98242097147262919</v>
      </c>
    </row>
    <row r="22" spans="1:17" s="57" customFormat="1" x14ac:dyDescent="0.25">
      <c r="A22" s="39" t="s">
        <v>184</v>
      </c>
      <c r="B22" s="39" t="s">
        <v>566</v>
      </c>
      <c r="C22" s="40" t="s">
        <v>185</v>
      </c>
      <c r="D22" s="60">
        <v>1159</v>
      </c>
      <c r="E22" s="60">
        <v>1169</v>
      </c>
      <c r="F22" s="41">
        <v>0.99144568006843503</v>
      </c>
      <c r="G22" s="42">
        <v>1162</v>
      </c>
      <c r="H22" s="42">
        <v>1182</v>
      </c>
      <c r="I22" s="41">
        <v>0.983079526226734</v>
      </c>
      <c r="J22" s="42">
        <v>1189</v>
      </c>
      <c r="K22" s="42">
        <v>1209</v>
      </c>
      <c r="L22" s="41">
        <v>0.98345740281224214</v>
      </c>
      <c r="M22" s="60">
        <v>3510</v>
      </c>
      <c r="N22" s="60">
        <v>3560</v>
      </c>
      <c r="O22" s="41">
        <v>0.9859550561797753</v>
      </c>
    </row>
    <row r="23" spans="1:17" s="57" customFormat="1" x14ac:dyDescent="0.25">
      <c r="A23" s="39" t="s">
        <v>71</v>
      </c>
      <c r="B23" s="39" t="s">
        <v>563</v>
      </c>
      <c r="C23" s="40" t="s">
        <v>72</v>
      </c>
      <c r="D23" s="60">
        <v>8019</v>
      </c>
      <c r="E23" s="60">
        <v>8089</v>
      </c>
      <c r="F23" s="41">
        <v>0.99134627271603393</v>
      </c>
      <c r="G23" s="42">
        <v>7785</v>
      </c>
      <c r="H23" s="42">
        <v>7825</v>
      </c>
      <c r="I23" s="41">
        <v>0.99488817891373804</v>
      </c>
      <c r="J23" s="42">
        <v>7543</v>
      </c>
      <c r="K23" s="42">
        <v>7580</v>
      </c>
      <c r="L23" s="41">
        <v>0.99511873350923508</v>
      </c>
      <c r="M23" s="60">
        <v>23347</v>
      </c>
      <c r="N23" s="60">
        <v>23494</v>
      </c>
      <c r="O23" s="41">
        <v>0.99374308334042738</v>
      </c>
    </row>
    <row r="24" spans="1:17" s="57" customFormat="1" x14ac:dyDescent="0.25">
      <c r="A24" s="39" t="s">
        <v>47</v>
      </c>
      <c r="B24" s="39" t="s">
        <v>563</v>
      </c>
      <c r="C24" s="40" t="s">
        <v>48</v>
      </c>
      <c r="D24" s="60">
        <v>5984</v>
      </c>
      <c r="E24" s="60">
        <v>6115</v>
      </c>
      <c r="F24" s="41">
        <v>0.97857726901063002</v>
      </c>
      <c r="G24" s="42">
        <v>6082</v>
      </c>
      <c r="H24" s="42">
        <v>6325</v>
      </c>
      <c r="I24" s="41">
        <v>0.96158102766798403</v>
      </c>
      <c r="J24" s="42">
        <v>6011</v>
      </c>
      <c r="K24" s="42">
        <v>6148</v>
      </c>
      <c r="L24" s="41">
        <v>0.97771633051398799</v>
      </c>
      <c r="M24" s="60">
        <v>18077</v>
      </c>
      <c r="N24" s="60">
        <v>18588</v>
      </c>
      <c r="O24" s="41">
        <v>0.97250914568538838</v>
      </c>
    </row>
    <row r="25" spans="1:17" s="57" customFormat="1" x14ac:dyDescent="0.25">
      <c r="A25" s="39" t="s">
        <v>146</v>
      </c>
      <c r="B25" s="39" t="s">
        <v>563</v>
      </c>
      <c r="C25" s="40" t="s">
        <v>147</v>
      </c>
      <c r="D25" s="60">
        <v>7075</v>
      </c>
      <c r="E25" s="60">
        <v>8612</v>
      </c>
      <c r="F25" s="41">
        <v>0.82152810032512802</v>
      </c>
      <c r="G25" s="42">
        <v>7229</v>
      </c>
      <c r="H25" s="42">
        <v>8623</v>
      </c>
      <c r="I25" s="41">
        <v>0.83833932506088404</v>
      </c>
      <c r="J25" s="42">
        <v>6336</v>
      </c>
      <c r="K25" s="42">
        <v>8093</v>
      </c>
      <c r="L25" s="41">
        <v>0.78289880143333701</v>
      </c>
      <c r="M25" s="60">
        <v>20640</v>
      </c>
      <c r="N25" s="60">
        <v>25328</v>
      </c>
      <c r="O25" s="41">
        <v>0.81490840176879342</v>
      </c>
    </row>
    <row r="26" spans="1:17" s="57" customFormat="1" x14ac:dyDescent="0.25">
      <c r="A26" s="71" t="s">
        <v>57</v>
      </c>
      <c r="B26" s="39" t="s">
        <v>563</v>
      </c>
      <c r="C26" s="78" t="s">
        <v>58</v>
      </c>
      <c r="D26" s="60">
        <v>57</v>
      </c>
      <c r="E26" s="60">
        <v>57</v>
      </c>
      <c r="F26" s="41">
        <v>1</v>
      </c>
      <c r="G26" s="42">
        <v>55</v>
      </c>
      <c r="H26" s="42">
        <v>55</v>
      </c>
      <c r="I26" s="41">
        <v>1</v>
      </c>
      <c r="J26" s="42">
        <v>57</v>
      </c>
      <c r="K26" s="42">
        <v>57</v>
      </c>
      <c r="L26" s="41">
        <v>1</v>
      </c>
      <c r="M26" s="60">
        <v>169</v>
      </c>
      <c r="N26" s="60">
        <v>169</v>
      </c>
      <c r="O26" s="41">
        <v>1</v>
      </c>
    </row>
    <row r="27" spans="1:17" s="57" customFormat="1" x14ac:dyDescent="0.25">
      <c r="A27" s="39" t="s">
        <v>435</v>
      </c>
      <c r="B27" s="39" t="s">
        <v>564</v>
      </c>
      <c r="C27" s="40" t="s">
        <v>436</v>
      </c>
      <c r="D27" s="60">
        <v>8759</v>
      </c>
      <c r="E27" s="60">
        <v>9460</v>
      </c>
      <c r="F27" s="41">
        <v>0.92589852008456708</v>
      </c>
      <c r="G27" s="42">
        <v>8944</v>
      </c>
      <c r="H27" s="42">
        <v>9662</v>
      </c>
      <c r="I27" s="41">
        <v>0.92568826329952403</v>
      </c>
      <c r="J27" s="42">
        <v>8223</v>
      </c>
      <c r="K27" s="42">
        <v>8956</v>
      </c>
      <c r="L27" s="41">
        <v>0.91815542652970106</v>
      </c>
      <c r="M27" s="60">
        <v>25926</v>
      </c>
      <c r="N27" s="60">
        <v>28078</v>
      </c>
      <c r="O27" s="41">
        <v>0.92335636441341973</v>
      </c>
    </row>
    <row r="28" spans="1:17" s="57" customFormat="1" x14ac:dyDescent="0.25">
      <c r="A28" s="39" t="s">
        <v>459</v>
      </c>
      <c r="B28" s="39" t="s">
        <v>564</v>
      </c>
      <c r="C28" s="43" t="s">
        <v>460</v>
      </c>
      <c r="D28" s="60">
        <v>3968</v>
      </c>
      <c r="E28" s="60">
        <v>4082</v>
      </c>
      <c r="F28" s="41">
        <v>0.97207251347378698</v>
      </c>
      <c r="G28" s="42">
        <v>4615</v>
      </c>
      <c r="H28" s="42">
        <v>4754</v>
      </c>
      <c r="I28" s="41">
        <v>0.97076146403028996</v>
      </c>
      <c r="J28" s="42">
        <v>3812</v>
      </c>
      <c r="K28" s="42">
        <v>3982</v>
      </c>
      <c r="L28" s="41">
        <v>0.95730788548468104</v>
      </c>
      <c r="M28" s="60">
        <v>12395</v>
      </c>
      <c r="N28" s="60">
        <v>12818</v>
      </c>
      <c r="O28" s="41">
        <v>0.96699953190825405</v>
      </c>
    </row>
    <row r="29" spans="1:17" s="57" customFormat="1" x14ac:dyDescent="0.25">
      <c r="A29" s="39" t="s">
        <v>322</v>
      </c>
      <c r="B29" s="39" t="s">
        <v>566</v>
      </c>
      <c r="C29" s="43" t="s">
        <v>323</v>
      </c>
      <c r="D29" s="60">
        <v>3504</v>
      </c>
      <c r="E29" s="60">
        <v>3650</v>
      </c>
      <c r="F29" s="41">
        <v>0.96</v>
      </c>
      <c r="G29" s="42">
        <v>3641</v>
      </c>
      <c r="H29" s="42">
        <v>3792</v>
      </c>
      <c r="I29" s="41">
        <v>0.96017932489451507</v>
      </c>
      <c r="J29" s="42">
        <v>3268</v>
      </c>
      <c r="K29" s="42">
        <v>3387</v>
      </c>
      <c r="L29" s="41">
        <v>0.96486566282846209</v>
      </c>
      <c r="M29" s="60">
        <v>10413</v>
      </c>
      <c r="N29" s="60">
        <v>10829</v>
      </c>
      <c r="O29" s="41">
        <v>0.96158463385354143</v>
      </c>
    </row>
    <row r="30" spans="1:17" s="57" customFormat="1" x14ac:dyDescent="0.25">
      <c r="A30" s="39" t="s">
        <v>152</v>
      </c>
      <c r="B30" s="39" t="s">
        <v>563</v>
      </c>
      <c r="C30" s="43" t="s">
        <v>153</v>
      </c>
      <c r="D30" s="60">
        <v>7640</v>
      </c>
      <c r="E30" s="60">
        <v>8036</v>
      </c>
      <c r="F30" s="41">
        <v>0.95072175211548005</v>
      </c>
      <c r="G30" s="42">
        <v>8071</v>
      </c>
      <c r="H30" s="42">
        <v>8478</v>
      </c>
      <c r="I30" s="41">
        <v>0.95199339466855404</v>
      </c>
      <c r="J30" s="42">
        <v>6913</v>
      </c>
      <c r="K30" s="42">
        <v>7275</v>
      </c>
      <c r="L30" s="41">
        <v>0.95024054982817907</v>
      </c>
      <c r="M30" s="60">
        <v>22624</v>
      </c>
      <c r="N30" s="60">
        <v>23789</v>
      </c>
      <c r="O30" s="41">
        <v>0.95102778595149018</v>
      </c>
    </row>
    <row r="31" spans="1:17" s="57" customFormat="1" x14ac:dyDescent="0.25">
      <c r="A31" s="39" t="s">
        <v>237</v>
      </c>
      <c r="B31" s="39" t="s">
        <v>566</v>
      </c>
      <c r="C31" s="43" t="s">
        <v>238</v>
      </c>
      <c r="D31" s="60">
        <v>13867</v>
      </c>
      <c r="E31" s="60">
        <v>14287</v>
      </c>
      <c r="F31" s="41">
        <v>0.97060264576188104</v>
      </c>
      <c r="G31" s="42">
        <v>14517</v>
      </c>
      <c r="H31" s="42">
        <v>14913</v>
      </c>
      <c r="I31" s="41">
        <v>0.97344598672299298</v>
      </c>
      <c r="J31" s="42">
        <v>13656</v>
      </c>
      <c r="K31" s="42">
        <v>14033</v>
      </c>
      <c r="L31" s="41">
        <v>0.97313475379462711</v>
      </c>
      <c r="M31" s="60">
        <v>42040</v>
      </c>
      <c r="N31" s="60">
        <v>43233</v>
      </c>
      <c r="O31" s="41">
        <v>0.97240533851456068</v>
      </c>
    </row>
    <row r="32" spans="1:17" s="57" customFormat="1" x14ac:dyDescent="0.25">
      <c r="A32" s="39" t="s">
        <v>638</v>
      </c>
      <c r="B32" s="39" t="s">
        <v>566</v>
      </c>
      <c r="C32" s="61" t="s">
        <v>639</v>
      </c>
      <c r="D32" s="60">
        <v>104</v>
      </c>
      <c r="E32" s="60">
        <v>106</v>
      </c>
      <c r="F32" s="41">
        <v>0.98113207547169801</v>
      </c>
      <c r="G32" s="42">
        <v>125</v>
      </c>
      <c r="H32" s="42">
        <v>125</v>
      </c>
      <c r="I32" s="41">
        <v>1</v>
      </c>
      <c r="J32" s="42">
        <v>118</v>
      </c>
      <c r="K32" s="42">
        <v>118</v>
      </c>
      <c r="L32" s="41">
        <v>1</v>
      </c>
      <c r="M32" s="60">
        <v>347</v>
      </c>
      <c r="N32" s="60">
        <v>349</v>
      </c>
      <c r="O32" s="41">
        <v>0.99426934097421205</v>
      </c>
    </row>
    <row r="33" spans="1:15" s="57" customFormat="1" x14ac:dyDescent="0.25">
      <c r="A33" s="39" t="s">
        <v>51</v>
      </c>
      <c r="B33" s="39" t="s">
        <v>563</v>
      </c>
      <c r="C33" s="43" t="s">
        <v>52</v>
      </c>
      <c r="D33" s="60">
        <v>10989</v>
      </c>
      <c r="E33" s="60">
        <v>11501</v>
      </c>
      <c r="F33" s="41">
        <v>0.95548213198852305</v>
      </c>
      <c r="G33" s="42">
        <v>11496</v>
      </c>
      <c r="H33" s="42">
        <v>12099</v>
      </c>
      <c r="I33" s="41">
        <v>0.95016117034465708</v>
      </c>
      <c r="J33" s="42">
        <v>10526</v>
      </c>
      <c r="K33" s="42">
        <v>11063</v>
      </c>
      <c r="L33" s="41">
        <v>0.95145982102503801</v>
      </c>
      <c r="M33" s="60">
        <v>33011</v>
      </c>
      <c r="N33" s="60">
        <v>34663</v>
      </c>
      <c r="O33" s="41">
        <v>0.95234111300233681</v>
      </c>
    </row>
    <row r="34" spans="1:15" s="57" customFormat="1" x14ac:dyDescent="0.25">
      <c r="A34" s="39" t="s">
        <v>543</v>
      </c>
      <c r="B34" s="39" t="s">
        <v>565</v>
      </c>
      <c r="C34" s="43" t="s">
        <v>544</v>
      </c>
      <c r="D34" s="60">
        <v>4195</v>
      </c>
      <c r="E34" s="60">
        <v>4399</v>
      </c>
      <c r="F34" s="41">
        <v>0.95362582405092111</v>
      </c>
      <c r="G34" s="42">
        <v>4370</v>
      </c>
      <c r="H34" s="42">
        <v>4562</v>
      </c>
      <c r="I34" s="41">
        <v>0.9579131959666809</v>
      </c>
      <c r="J34" s="42">
        <v>3945</v>
      </c>
      <c r="K34" s="42">
        <v>4101</v>
      </c>
      <c r="L34" s="41">
        <v>0.96196049743964906</v>
      </c>
      <c r="M34" s="60">
        <v>12510</v>
      </c>
      <c r="N34" s="60">
        <v>13062</v>
      </c>
      <c r="O34" s="41">
        <v>0.95774000918695457</v>
      </c>
    </row>
    <row r="35" spans="1:15" s="57" customFormat="1" x14ac:dyDescent="0.25">
      <c r="A35" s="39" t="s">
        <v>203</v>
      </c>
      <c r="B35" s="39" t="s">
        <v>566</v>
      </c>
      <c r="C35" s="40" t="s">
        <v>204</v>
      </c>
      <c r="D35" s="60">
        <v>5625</v>
      </c>
      <c r="E35" s="60">
        <v>5764</v>
      </c>
      <c r="F35" s="41">
        <v>0.97588480222067997</v>
      </c>
      <c r="G35" s="42">
        <v>5915</v>
      </c>
      <c r="H35" s="42">
        <v>6054</v>
      </c>
      <c r="I35" s="41">
        <v>0.97703997357119299</v>
      </c>
      <c r="J35" s="42">
        <v>5342</v>
      </c>
      <c r="K35" s="42">
        <v>5500</v>
      </c>
      <c r="L35" s="41">
        <v>0.97127272727272695</v>
      </c>
      <c r="M35" s="60">
        <v>16882</v>
      </c>
      <c r="N35" s="60">
        <v>17318</v>
      </c>
      <c r="O35" s="41">
        <v>0.97482388266543485</v>
      </c>
    </row>
    <row r="36" spans="1:15" s="57" customFormat="1" x14ac:dyDescent="0.25">
      <c r="A36" s="39" t="s">
        <v>99</v>
      </c>
      <c r="B36" s="39" t="s">
        <v>563</v>
      </c>
      <c r="C36" s="40" t="s">
        <v>100</v>
      </c>
      <c r="D36" s="60">
        <v>8176</v>
      </c>
      <c r="E36" s="60">
        <v>8282</v>
      </c>
      <c r="F36" s="41">
        <v>0.98720115914030393</v>
      </c>
      <c r="G36" s="42">
        <v>8339</v>
      </c>
      <c r="H36" s="42">
        <v>8447</v>
      </c>
      <c r="I36" s="41">
        <v>0.98721439564342406</v>
      </c>
      <c r="J36" s="42">
        <v>8034</v>
      </c>
      <c r="K36" s="42">
        <v>8149</v>
      </c>
      <c r="L36" s="41">
        <v>0.98588783899864996</v>
      </c>
      <c r="M36" s="60">
        <v>24549</v>
      </c>
      <c r="N36" s="60">
        <v>24878</v>
      </c>
      <c r="O36" s="41">
        <v>0.98677546426561624</v>
      </c>
    </row>
    <row r="37" spans="1:15" s="57" customFormat="1" x14ac:dyDescent="0.25">
      <c r="A37" s="39" t="s">
        <v>263</v>
      </c>
      <c r="B37" s="39" t="s">
        <v>566</v>
      </c>
      <c r="C37" s="40" t="s">
        <v>264</v>
      </c>
      <c r="D37" s="60">
        <v>7075</v>
      </c>
      <c r="E37" s="60">
        <v>7359</v>
      </c>
      <c r="F37" s="41">
        <v>0.961407799972822</v>
      </c>
      <c r="G37" s="42">
        <v>7046</v>
      </c>
      <c r="H37" s="42">
        <v>7257</v>
      </c>
      <c r="I37" s="41">
        <v>0.970924624500482</v>
      </c>
      <c r="J37" s="42">
        <v>6335</v>
      </c>
      <c r="K37" s="42">
        <v>6643</v>
      </c>
      <c r="L37" s="41">
        <v>0.9536354056902</v>
      </c>
      <c r="M37" s="60">
        <v>20456</v>
      </c>
      <c r="N37" s="60">
        <v>21259</v>
      </c>
      <c r="O37" s="41">
        <v>0.96222776235947127</v>
      </c>
    </row>
    <row r="38" spans="1:15" s="57" customFormat="1" x14ac:dyDescent="0.25">
      <c r="A38" s="39" t="s">
        <v>16</v>
      </c>
      <c r="B38" s="39" t="s">
        <v>563</v>
      </c>
      <c r="C38" s="40" t="s">
        <v>17</v>
      </c>
      <c r="D38" s="60">
        <v>6451</v>
      </c>
      <c r="E38" s="60">
        <v>6731</v>
      </c>
      <c r="F38" s="41">
        <v>0.95840142623681512</v>
      </c>
      <c r="G38" s="42">
        <v>6430</v>
      </c>
      <c r="H38" s="42">
        <v>6722</v>
      </c>
      <c r="I38" s="41">
        <v>0.95656054745611396</v>
      </c>
      <c r="J38" s="42">
        <v>6051</v>
      </c>
      <c r="K38" s="42">
        <v>6316</v>
      </c>
      <c r="L38" s="41">
        <v>0.95804306523115912</v>
      </c>
      <c r="M38" s="60">
        <v>18932</v>
      </c>
      <c r="N38" s="60">
        <v>19769</v>
      </c>
      <c r="O38" s="41">
        <v>0.95766098436946734</v>
      </c>
    </row>
    <row r="39" spans="1:15" s="57" customFormat="1" x14ac:dyDescent="0.25">
      <c r="A39" s="39" t="s">
        <v>29</v>
      </c>
      <c r="B39" s="39" t="s">
        <v>563</v>
      </c>
      <c r="C39" s="40" t="s">
        <v>30</v>
      </c>
      <c r="D39" s="60">
        <v>10758</v>
      </c>
      <c r="E39" s="60">
        <v>11094</v>
      </c>
      <c r="F39" s="41">
        <v>0.96971335857220098</v>
      </c>
      <c r="G39" s="42">
        <v>11078</v>
      </c>
      <c r="H39" s="42">
        <v>11345</v>
      </c>
      <c r="I39" s="41">
        <v>0.97646540326134912</v>
      </c>
      <c r="J39" s="42">
        <v>9912</v>
      </c>
      <c r="K39" s="42">
        <v>10287</v>
      </c>
      <c r="L39" s="41">
        <v>0.96354622338874296</v>
      </c>
      <c r="M39" s="60">
        <v>31748</v>
      </c>
      <c r="N39" s="60">
        <v>32726</v>
      </c>
      <c r="O39" s="41">
        <v>0.97011550449184136</v>
      </c>
    </row>
    <row r="40" spans="1:15" s="57" customFormat="1" x14ac:dyDescent="0.25">
      <c r="A40" s="39" t="s">
        <v>531</v>
      </c>
      <c r="B40" s="39" t="s">
        <v>565</v>
      </c>
      <c r="C40" s="43" t="s">
        <v>532</v>
      </c>
      <c r="D40" s="60">
        <v>4598</v>
      </c>
      <c r="E40" s="60">
        <v>4746</v>
      </c>
      <c r="F40" s="41">
        <v>0.96881584492203998</v>
      </c>
      <c r="G40" s="42">
        <v>4671</v>
      </c>
      <c r="H40" s="42">
        <v>4824</v>
      </c>
      <c r="I40" s="41">
        <v>0.96828358208955201</v>
      </c>
      <c r="J40" s="42">
        <v>4315</v>
      </c>
      <c r="K40" s="42">
        <v>4435</v>
      </c>
      <c r="L40" s="41">
        <v>0.97294250281848904</v>
      </c>
      <c r="M40" s="60">
        <v>13584</v>
      </c>
      <c r="N40" s="60">
        <v>14005</v>
      </c>
      <c r="O40" s="41">
        <v>0.96993930739021783</v>
      </c>
    </row>
    <row r="41" spans="1:15" s="57" customFormat="1" x14ac:dyDescent="0.25">
      <c r="A41" s="39" t="s">
        <v>393</v>
      </c>
      <c r="B41" s="39" t="s">
        <v>564</v>
      </c>
      <c r="C41" s="40" t="s">
        <v>394</v>
      </c>
      <c r="D41" s="60">
        <v>5577</v>
      </c>
      <c r="E41" s="60">
        <v>5732</v>
      </c>
      <c r="F41" s="41">
        <v>0.97295882763433406</v>
      </c>
      <c r="G41" s="42">
        <v>5897</v>
      </c>
      <c r="H41" s="42">
        <v>6031</v>
      </c>
      <c r="I41" s="41">
        <v>0.97778146244403896</v>
      </c>
      <c r="J41" s="42">
        <v>5444</v>
      </c>
      <c r="K41" s="42">
        <v>5646</v>
      </c>
      <c r="L41" s="41">
        <v>0.964222458377612</v>
      </c>
      <c r="M41" s="60">
        <v>16918</v>
      </c>
      <c r="N41" s="60">
        <v>17409</v>
      </c>
      <c r="O41" s="41">
        <v>0.97179619736917688</v>
      </c>
    </row>
    <row r="42" spans="1:15" s="57" customFormat="1" x14ac:dyDescent="0.25">
      <c r="A42" s="39" t="s">
        <v>207</v>
      </c>
      <c r="B42" s="39" t="s">
        <v>566</v>
      </c>
      <c r="C42" s="40" t="s">
        <v>208</v>
      </c>
      <c r="D42" s="60">
        <v>11229</v>
      </c>
      <c r="E42" s="60">
        <v>11608</v>
      </c>
      <c r="F42" s="41">
        <v>0.96735010337698091</v>
      </c>
      <c r="G42" s="42">
        <v>11539</v>
      </c>
      <c r="H42" s="42">
        <v>11975</v>
      </c>
      <c r="I42" s="41">
        <v>0.96359081419624204</v>
      </c>
      <c r="J42" s="42">
        <v>10898</v>
      </c>
      <c r="K42" s="42">
        <v>11359</v>
      </c>
      <c r="L42" s="41">
        <v>0.95941544150013203</v>
      </c>
      <c r="M42" s="60">
        <v>33666</v>
      </c>
      <c r="N42" s="60">
        <v>34942</v>
      </c>
      <c r="O42" s="41">
        <v>0.96348234216701967</v>
      </c>
    </row>
    <row r="43" spans="1:15" s="57" customFormat="1" x14ac:dyDescent="0.25">
      <c r="A43" s="44" t="s">
        <v>211</v>
      </c>
      <c r="B43" s="44" t="s">
        <v>566</v>
      </c>
      <c r="C43" s="43" t="s">
        <v>212</v>
      </c>
      <c r="D43" s="60">
        <v>457</v>
      </c>
      <c r="E43" s="60">
        <v>461</v>
      </c>
      <c r="F43" s="41">
        <v>0.9913232104121481</v>
      </c>
      <c r="G43" s="42">
        <v>488</v>
      </c>
      <c r="H43" s="42">
        <v>490</v>
      </c>
      <c r="I43" s="41">
        <v>0.99591836734693906</v>
      </c>
      <c r="J43" s="42">
        <v>437</v>
      </c>
      <c r="K43" s="42">
        <v>442</v>
      </c>
      <c r="L43" s="41">
        <v>0.98868778280543002</v>
      </c>
      <c r="M43" s="60">
        <v>1382</v>
      </c>
      <c r="N43" s="60">
        <v>1393</v>
      </c>
      <c r="O43" s="41">
        <v>0.9921033740129217</v>
      </c>
    </row>
    <row r="44" spans="1:15" s="57" customFormat="1" x14ac:dyDescent="0.25">
      <c r="A44" s="44" t="s">
        <v>135</v>
      </c>
      <c r="B44" s="44" t="s">
        <v>563</v>
      </c>
      <c r="C44" s="43" t="s">
        <v>136</v>
      </c>
      <c r="D44" s="60">
        <v>9193</v>
      </c>
      <c r="E44" s="60">
        <v>9676</v>
      </c>
      <c r="F44" s="41">
        <v>0.9500826787928901</v>
      </c>
      <c r="G44" s="42">
        <v>9093</v>
      </c>
      <c r="H44" s="42">
        <v>9563</v>
      </c>
      <c r="I44" s="41">
        <v>0.95085224301997306</v>
      </c>
      <c r="J44" s="42">
        <v>8639</v>
      </c>
      <c r="K44" s="42">
        <v>9093</v>
      </c>
      <c r="L44" s="41">
        <v>0.9500714835587809</v>
      </c>
      <c r="M44" s="60">
        <v>26925</v>
      </c>
      <c r="N44" s="60">
        <v>28332</v>
      </c>
      <c r="O44" s="41">
        <v>0.9503388394747988</v>
      </c>
    </row>
    <row r="45" spans="1:15" s="57" customFormat="1" x14ac:dyDescent="0.25">
      <c r="A45" s="44" t="s">
        <v>481</v>
      </c>
      <c r="B45" s="44" t="s">
        <v>564</v>
      </c>
      <c r="C45" s="43" t="s">
        <v>482</v>
      </c>
      <c r="D45" s="60">
        <v>7757</v>
      </c>
      <c r="E45" s="60">
        <v>8033</v>
      </c>
      <c r="F45" s="41">
        <v>0.96564172787252611</v>
      </c>
      <c r="G45" s="42">
        <v>7963</v>
      </c>
      <c r="H45" s="42">
        <v>8303</v>
      </c>
      <c r="I45" s="41">
        <v>0.95905094544140701</v>
      </c>
      <c r="J45" s="42">
        <v>7414</v>
      </c>
      <c r="K45" s="42">
        <v>7868</v>
      </c>
      <c r="L45" s="41">
        <v>0.94229791560752407</v>
      </c>
      <c r="M45" s="60">
        <v>23134</v>
      </c>
      <c r="N45" s="60">
        <v>24204</v>
      </c>
      <c r="O45" s="41">
        <v>0.95579243100313993</v>
      </c>
    </row>
    <row r="46" spans="1:15" s="57" customFormat="1" x14ac:dyDescent="0.25">
      <c r="A46" s="44" t="s">
        <v>299</v>
      </c>
      <c r="B46" s="44" t="s">
        <v>566</v>
      </c>
      <c r="C46" s="43" t="s">
        <v>300</v>
      </c>
      <c r="D46" s="60">
        <v>7156</v>
      </c>
      <c r="E46" s="60">
        <v>7287</v>
      </c>
      <c r="F46" s="41">
        <v>0.98202278029367407</v>
      </c>
      <c r="G46" s="42">
        <v>6934</v>
      </c>
      <c r="H46" s="42">
        <v>7024</v>
      </c>
      <c r="I46" s="41">
        <v>0.98718678815489702</v>
      </c>
      <c r="J46" s="42">
        <v>6288</v>
      </c>
      <c r="K46" s="42">
        <v>6481</v>
      </c>
      <c r="L46" s="41">
        <v>0.97022064496219695</v>
      </c>
      <c r="M46" s="60">
        <v>20378</v>
      </c>
      <c r="N46" s="60">
        <v>20792</v>
      </c>
      <c r="O46" s="41">
        <v>0.98008849557522126</v>
      </c>
    </row>
    <row r="47" spans="1:15" s="57" customFormat="1" x14ac:dyDescent="0.25">
      <c r="A47" s="44" t="s">
        <v>14</v>
      </c>
      <c r="B47" s="44" t="s">
        <v>563</v>
      </c>
      <c r="C47" s="43" t="s">
        <v>15</v>
      </c>
      <c r="D47" s="60">
        <v>2382</v>
      </c>
      <c r="E47" s="60">
        <v>2490</v>
      </c>
      <c r="F47" s="41">
        <v>0.95662650602409605</v>
      </c>
      <c r="G47" s="42">
        <v>2513</v>
      </c>
      <c r="H47" s="42">
        <v>2569</v>
      </c>
      <c r="I47" s="41">
        <v>0.97820163487738399</v>
      </c>
      <c r="J47" s="42">
        <v>2281</v>
      </c>
      <c r="K47" s="42">
        <v>2366</v>
      </c>
      <c r="L47" s="41">
        <v>0.96407438715131</v>
      </c>
      <c r="M47" s="60">
        <v>7176</v>
      </c>
      <c r="N47" s="60">
        <v>7425</v>
      </c>
      <c r="O47" s="41">
        <v>0.96646464646464647</v>
      </c>
    </row>
    <row r="48" spans="1:15" s="57" customFormat="1" x14ac:dyDescent="0.25">
      <c r="A48" s="44" t="s">
        <v>397</v>
      </c>
      <c r="B48" s="44" t="s">
        <v>564</v>
      </c>
      <c r="C48" s="43" t="s">
        <v>398</v>
      </c>
      <c r="D48" s="60">
        <v>12700</v>
      </c>
      <c r="E48" s="60">
        <v>14057</v>
      </c>
      <c r="F48" s="41">
        <v>0.90346446610229802</v>
      </c>
      <c r="G48" s="42">
        <v>13002</v>
      </c>
      <c r="H48" s="42">
        <v>14282</v>
      </c>
      <c r="I48" s="41">
        <v>0.91037669794146503</v>
      </c>
      <c r="J48" s="42">
        <v>12049</v>
      </c>
      <c r="K48" s="42">
        <v>13518</v>
      </c>
      <c r="L48" s="41">
        <v>0.89133007841396705</v>
      </c>
      <c r="M48" s="60">
        <v>37751</v>
      </c>
      <c r="N48" s="60">
        <v>41857</v>
      </c>
      <c r="O48" s="41">
        <v>0.90190410206178173</v>
      </c>
    </row>
    <row r="49" spans="1:15" s="57" customFormat="1" x14ac:dyDescent="0.25">
      <c r="A49" s="44" t="s">
        <v>75</v>
      </c>
      <c r="B49" s="44" t="s">
        <v>563</v>
      </c>
      <c r="C49" s="43" t="s">
        <v>76</v>
      </c>
      <c r="D49" s="60">
        <v>9807</v>
      </c>
      <c r="E49" s="60">
        <v>9984</v>
      </c>
      <c r="F49" s="41">
        <v>0.98227163461538514</v>
      </c>
      <c r="G49" s="42">
        <v>9912</v>
      </c>
      <c r="H49" s="42">
        <v>10170</v>
      </c>
      <c r="I49" s="41">
        <v>0.97463126843657799</v>
      </c>
      <c r="J49" s="42">
        <v>9452</v>
      </c>
      <c r="K49" s="42">
        <v>9673</v>
      </c>
      <c r="L49" s="41">
        <v>0.97715289982425302</v>
      </c>
      <c r="M49" s="60">
        <v>29171</v>
      </c>
      <c r="N49" s="60">
        <v>29827</v>
      </c>
      <c r="O49" s="41">
        <v>0.97800650417407042</v>
      </c>
    </row>
    <row r="50" spans="1:15" s="57" customFormat="1" x14ac:dyDescent="0.25">
      <c r="A50" s="44" t="s">
        <v>433</v>
      </c>
      <c r="B50" s="44" t="s">
        <v>564</v>
      </c>
      <c r="C50" s="43" t="s">
        <v>434</v>
      </c>
      <c r="D50" s="60">
        <v>7093</v>
      </c>
      <c r="E50" s="60">
        <v>7439</v>
      </c>
      <c r="F50" s="41">
        <v>0.95348837209302295</v>
      </c>
      <c r="G50" s="42">
        <v>7472</v>
      </c>
      <c r="H50" s="42">
        <v>7708</v>
      </c>
      <c r="I50" s="41">
        <v>0.96938245978204507</v>
      </c>
      <c r="J50" s="42">
        <v>6935</v>
      </c>
      <c r="K50" s="42">
        <v>7228</v>
      </c>
      <c r="L50" s="41">
        <v>0.95946319867183205</v>
      </c>
      <c r="M50" s="60">
        <v>21500</v>
      </c>
      <c r="N50" s="60">
        <v>22375</v>
      </c>
      <c r="O50" s="41">
        <v>0.96089385474860334</v>
      </c>
    </row>
    <row r="51" spans="1:15" s="57" customFormat="1" x14ac:dyDescent="0.25">
      <c r="A51" s="44" t="s">
        <v>550</v>
      </c>
      <c r="B51" s="44" t="s">
        <v>565</v>
      </c>
      <c r="C51" s="43" t="s">
        <v>551</v>
      </c>
      <c r="D51" s="60">
        <v>7212</v>
      </c>
      <c r="E51" s="60">
        <v>7632</v>
      </c>
      <c r="F51" s="41">
        <v>0.94496855345911901</v>
      </c>
      <c r="G51" s="42">
        <v>7607</v>
      </c>
      <c r="H51" s="42">
        <v>8060</v>
      </c>
      <c r="I51" s="41">
        <v>0.94379652605459108</v>
      </c>
      <c r="J51" s="42">
        <v>7326</v>
      </c>
      <c r="K51" s="42">
        <v>7827</v>
      </c>
      <c r="L51" s="41">
        <v>0.93599080107320798</v>
      </c>
      <c r="M51" s="60">
        <v>22145</v>
      </c>
      <c r="N51" s="60">
        <v>23519</v>
      </c>
      <c r="O51" s="41">
        <v>0.94157914877333215</v>
      </c>
    </row>
    <row r="52" spans="1:15" s="57" customFormat="1" x14ac:dyDescent="0.25">
      <c r="A52" s="44" t="s">
        <v>425</v>
      </c>
      <c r="B52" s="44" t="s">
        <v>564</v>
      </c>
      <c r="C52" s="43" t="s">
        <v>426</v>
      </c>
      <c r="D52" s="60">
        <v>14857</v>
      </c>
      <c r="E52" s="60">
        <v>15215</v>
      </c>
      <c r="F52" s="41">
        <v>0.97647058823529398</v>
      </c>
      <c r="G52" s="42">
        <v>15534</v>
      </c>
      <c r="H52" s="42">
        <v>15922</v>
      </c>
      <c r="I52" s="41">
        <v>0.97563120211028809</v>
      </c>
      <c r="J52" s="42">
        <v>13759</v>
      </c>
      <c r="K52" s="42">
        <v>14126</v>
      </c>
      <c r="L52" s="41">
        <v>0.97401953843975597</v>
      </c>
      <c r="M52" s="60">
        <v>44150</v>
      </c>
      <c r="N52" s="60">
        <v>45263</v>
      </c>
      <c r="O52" s="41">
        <v>0.97541037933853258</v>
      </c>
    </row>
    <row r="53" spans="1:15" s="57" customFormat="1" x14ac:dyDescent="0.25">
      <c r="A53" s="44" t="s">
        <v>103</v>
      </c>
      <c r="B53" s="44" t="s">
        <v>563</v>
      </c>
      <c r="C53" s="43" t="s">
        <v>104</v>
      </c>
      <c r="D53" s="60">
        <v>4336</v>
      </c>
      <c r="E53" s="60">
        <v>4423</v>
      </c>
      <c r="F53" s="41">
        <v>0.98033009269726401</v>
      </c>
      <c r="G53" s="42">
        <v>4935</v>
      </c>
      <c r="H53" s="42">
        <v>4997</v>
      </c>
      <c r="I53" s="41">
        <v>0.98759255553332004</v>
      </c>
      <c r="J53" s="42">
        <v>4431</v>
      </c>
      <c r="K53" s="42">
        <v>4484</v>
      </c>
      <c r="L53" s="41">
        <v>0.98818019625334497</v>
      </c>
      <c r="M53" s="60">
        <v>13702</v>
      </c>
      <c r="N53" s="60">
        <v>13904</v>
      </c>
      <c r="O53" s="41">
        <v>0.98547180667433831</v>
      </c>
    </row>
    <row r="54" spans="1:15" s="57" customFormat="1" x14ac:dyDescent="0.25">
      <c r="A54" s="44" t="s">
        <v>170</v>
      </c>
      <c r="B54" s="44" t="s">
        <v>566</v>
      </c>
      <c r="C54" s="43" t="s">
        <v>171</v>
      </c>
      <c r="D54" s="60">
        <v>2803</v>
      </c>
      <c r="E54" s="60">
        <v>2935</v>
      </c>
      <c r="F54" s="41">
        <v>0.95502555366269204</v>
      </c>
      <c r="G54" s="42">
        <v>2937</v>
      </c>
      <c r="H54" s="42">
        <v>3058</v>
      </c>
      <c r="I54" s="41">
        <v>0.96043165467625902</v>
      </c>
      <c r="J54" s="42">
        <v>2683</v>
      </c>
      <c r="K54" s="42">
        <v>2822</v>
      </c>
      <c r="L54" s="41">
        <v>0.95074415308292004</v>
      </c>
      <c r="M54" s="60">
        <v>8423</v>
      </c>
      <c r="N54" s="60">
        <v>8815</v>
      </c>
      <c r="O54" s="41">
        <v>0.9555303460011344</v>
      </c>
    </row>
    <row r="55" spans="1:15" s="57" customFormat="1" x14ac:dyDescent="0.25">
      <c r="A55" s="44" t="s">
        <v>343</v>
      </c>
      <c r="B55" s="44" t="s">
        <v>564</v>
      </c>
      <c r="C55" s="43" t="s">
        <v>344</v>
      </c>
      <c r="D55" s="60" t="s">
        <v>646</v>
      </c>
      <c r="E55" s="60" t="s">
        <v>646</v>
      </c>
      <c r="F55" s="41" t="s">
        <v>646</v>
      </c>
      <c r="G55" s="42" t="s">
        <v>646</v>
      </c>
      <c r="H55" s="42" t="s">
        <v>646</v>
      </c>
      <c r="I55" s="41" t="s">
        <v>646</v>
      </c>
      <c r="J55" s="42" t="s">
        <v>646</v>
      </c>
      <c r="K55" s="42" t="s">
        <v>646</v>
      </c>
      <c r="L55" s="41" t="s">
        <v>646</v>
      </c>
      <c r="M55" s="60" t="s">
        <v>647</v>
      </c>
      <c r="N55" s="60" t="s">
        <v>647</v>
      </c>
      <c r="O55" s="41" t="s">
        <v>647</v>
      </c>
    </row>
    <row r="56" spans="1:15" s="57" customFormat="1" x14ac:dyDescent="0.25">
      <c r="A56" s="44" t="s">
        <v>339</v>
      </c>
      <c r="B56" s="44" t="s">
        <v>564</v>
      </c>
      <c r="C56" s="43" t="s">
        <v>340</v>
      </c>
      <c r="D56" s="60">
        <v>6603</v>
      </c>
      <c r="E56" s="60">
        <v>6635</v>
      </c>
      <c r="F56" s="41">
        <v>0.99517709118312003</v>
      </c>
      <c r="G56" s="42">
        <v>6660</v>
      </c>
      <c r="H56" s="42">
        <v>6696</v>
      </c>
      <c r="I56" s="41">
        <v>0.99462365591397794</v>
      </c>
      <c r="J56" s="42">
        <v>6162</v>
      </c>
      <c r="K56" s="42">
        <v>6205</v>
      </c>
      <c r="L56" s="41">
        <v>0.99307010475423008</v>
      </c>
      <c r="M56" s="60">
        <v>19425</v>
      </c>
      <c r="N56" s="60">
        <v>19536</v>
      </c>
      <c r="O56" s="41">
        <v>0.99431818181818177</v>
      </c>
    </row>
    <row r="57" spans="1:15" s="57" customFormat="1" x14ac:dyDescent="0.25">
      <c r="A57" s="44" t="s">
        <v>528</v>
      </c>
      <c r="B57" s="44" t="s">
        <v>565</v>
      </c>
      <c r="C57" s="43" t="s">
        <v>529</v>
      </c>
      <c r="D57" s="60">
        <v>20533</v>
      </c>
      <c r="E57" s="60">
        <v>21271</v>
      </c>
      <c r="F57" s="41">
        <v>0.96530487518217301</v>
      </c>
      <c r="G57" s="42">
        <v>20770</v>
      </c>
      <c r="H57" s="42">
        <v>21575</v>
      </c>
      <c r="I57" s="41">
        <v>0.96268829663962896</v>
      </c>
      <c r="J57" s="42">
        <v>19631</v>
      </c>
      <c r="K57" s="42">
        <v>20423</v>
      </c>
      <c r="L57" s="41">
        <v>0.96122019291974703</v>
      </c>
      <c r="M57" s="60">
        <v>60934</v>
      </c>
      <c r="N57" s="60">
        <v>63269</v>
      </c>
      <c r="O57" s="41">
        <v>0.96309409031279136</v>
      </c>
    </row>
    <row r="58" spans="1:15" s="57" customFormat="1" x14ac:dyDescent="0.25">
      <c r="A58" s="44" t="s">
        <v>491</v>
      </c>
      <c r="B58" s="44" t="s">
        <v>564</v>
      </c>
      <c r="C58" s="43" t="s">
        <v>492</v>
      </c>
      <c r="D58" s="60">
        <v>8856</v>
      </c>
      <c r="E58" s="60">
        <v>9088</v>
      </c>
      <c r="F58" s="41">
        <v>0.97447183098591494</v>
      </c>
      <c r="G58" s="42">
        <v>9218</v>
      </c>
      <c r="H58" s="42">
        <v>9462</v>
      </c>
      <c r="I58" s="41">
        <v>0.97421264003381902</v>
      </c>
      <c r="J58" s="42">
        <v>8083</v>
      </c>
      <c r="K58" s="42">
        <v>8427</v>
      </c>
      <c r="L58" s="41">
        <v>0.95917882995134696</v>
      </c>
      <c r="M58" s="60">
        <v>26157</v>
      </c>
      <c r="N58" s="60">
        <v>26977</v>
      </c>
      <c r="O58" s="41">
        <v>0.96960373651629161</v>
      </c>
    </row>
    <row r="59" spans="1:15" s="57" customFormat="1" x14ac:dyDescent="0.25">
      <c r="A59" s="44" t="s">
        <v>119</v>
      </c>
      <c r="B59" s="44" t="s">
        <v>563</v>
      </c>
      <c r="C59" s="43" t="s">
        <v>120</v>
      </c>
      <c r="D59" s="60">
        <v>3880</v>
      </c>
      <c r="E59" s="60">
        <v>4023</v>
      </c>
      <c r="F59" s="41">
        <v>0.964454387273179</v>
      </c>
      <c r="G59" s="42">
        <v>4025</v>
      </c>
      <c r="H59" s="42">
        <v>4201</v>
      </c>
      <c r="I59" s="41">
        <v>0.95810521304451302</v>
      </c>
      <c r="J59" s="42">
        <v>3843</v>
      </c>
      <c r="K59" s="42">
        <v>4018</v>
      </c>
      <c r="L59" s="41">
        <v>0.95644599303135902</v>
      </c>
      <c r="M59" s="60">
        <v>11748</v>
      </c>
      <c r="N59" s="60">
        <v>12242</v>
      </c>
      <c r="O59" s="41">
        <v>0.95964711648423462</v>
      </c>
    </row>
    <row r="60" spans="1:15" s="57" customFormat="1" x14ac:dyDescent="0.25">
      <c r="A60" s="44" t="s">
        <v>187</v>
      </c>
      <c r="B60" s="44" t="s">
        <v>566</v>
      </c>
      <c r="C60" s="43" t="s">
        <v>188</v>
      </c>
      <c r="D60" s="60">
        <v>18107</v>
      </c>
      <c r="E60" s="60">
        <v>18712</v>
      </c>
      <c r="F60" s="41">
        <v>0.96766780675502406</v>
      </c>
      <c r="G60" s="42">
        <v>18584</v>
      </c>
      <c r="H60" s="42">
        <v>19183</v>
      </c>
      <c r="I60" s="41">
        <v>0.96877443569827515</v>
      </c>
      <c r="J60" s="42">
        <v>10399</v>
      </c>
      <c r="K60" s="42">
        <v>10633</v>
      </c>
      <c r="L60" s="41">
        <v>0.97799304053418601</v>
      </c>
      <c r="M60" s="60">
        <v>47090</v>
      </c>
      <c r="N60" s="60">
        <v>48528</v>
      </c>
      <c r="O60" s="41">
        <v>0.970367622815694</v>
      </c>
    </row>
    <row r="61" spans="1:15" s="57" customFormat="1" x14ac:dyDescent="0.25">
      <c r="A61" s="44" t="s">
        <v>241</v>
      </c>
      <c r="B61" s="44" t="s">
        <v>566</v>
      </c>
      <c r="C61" s="43" t="s">
        <v>242</v>
      </c>
      <c r="D61" s="60">
        <v>3416</v>
      </c>
      <c r="E61" s="60">
        <v>3477</v>
      </c>
      <c r="F61" s="41">
        <v>0.98245614035087703</v>
      </c>
      <c r="G61" s="42">
        <v>3504</v>
      </c>
      <c r="H61" s="42">
        <v>3537</v>
      </c>
      <c r="I61" s="41">
        <v>0.99067005937234898</v>
      </c>
      <c r="J61" s="42">
        <v>3103</v>
      </c>
      <c r="K61" s="42">
        <v>3164</v>
      </c>
      <c r="L61" s="41">
        <v>0.98072060682680207</v>
      </c>
      <c r="M61" s="60">
        <v>10023</v>
      </c>
      <c r="N61" s="60">
        <v>10178</v>
      </c>
      <c r="O61" s="41">
        <v>0.98477107486736093</v>
      </c>
    </row>
    <row r="62" spans="1:15" s="57" customFormat="1" x14ac:dyDescent="0.25">
      <c r="A62" s="44" t="s">
        <v>545</v>
      </c>
      <c r="B62" s="44" t="s">
        <v>565</v>
      </c>
      <c r="C62" s="43" t="s">
        <v>546</v>
      </c>
      <c r="D62" s="60">
        <v>2361</v>
      </c>
      <c r="E62" s="60">
        <v>2443</v>
      </c>
      <c r="F62" s="41">
        <v>0.96643471142038506</v>
      </c>
      <c r="G62" s="42">
        <v>2443</v>
      </c>
      <c r="H62" s="42">
        <v>2536</v>
      </c>
      <c r="I62" s="41">
        <v>0.96332807570977896</v>
      </c>
      <c r="J62" s="42">
        <v>2277</v>
      </c>
      <c r="K62" s="42">
        <v>2373</v>
      </c>
      <c r="L62" s="41">
        <v>0.95954487989886195</v>
      </c>
      <c r="M62" s="60">
        <v>7081</v>
      </c>
      <c r="N62" s="60">
        <v>7352</v>
      </c>
      <c r="O62" s="41">
        <v>0.96313928182807396</v>
      </c>
    </row>
    <row r="63" spans="1:15" s="57" customFormat="1" x14ac:dyDescent="0.25">
      <c r="A63" s="44" t="s">
        <v>122</v>
      </c>
      <c r="B63" s="44" t="s">
        <v>563</v>
      </c>
      <c r="C63" s="43" t="s">
        <v>123</v>
      </c>
      <c r="D63" s="60">
        <v>9325</v>
      </c>
      <c r="E63" s="60">
        <v>11214</v>
      </c>
      <c r="F63" s="41">
        <v>0.83154984840378099</v>
      </c>
      <c r="G63" s="42">
        <v>10195</v>
      </c>
      <c r="H63" s="42">
        <v>11651</v>
      </c>
      <c r="I63" s="41">
        <v>0.87503218607844802</v>
      </c>
      <c r="J63" s="42">
        <v>9457</v>
      </c>
      <c r="K63" s="42">
        <v>10770</v>
      </c>
      <c r="L63" s="41">
        <v>0.87808727948003695</v>
      </c>
      <c r="M63" s="60">
        <v>28977</v>
      </c>
      <c r="N63" s="60">
        <v>33635</v>
      </c>
      <c r="O63" s="41">
        <v>0.86151330459342945</v>
      </c>
    </row>
    <row r="64" spans="1:15" s="57" customFormat="1" x14ac:dyDescent="0.25">
      <c r="A64" s="61" t="s">
        <v>552</v>
      </c>
      <c r="B64" s="44" t="s">
        <v>565</v>
      </c>
      <c r="C64" s="61" t="s">
        <v>553</v>
      </c>
      <c r="D64" s="60">
        <v>15595</v>
      </c>
      <c r="E64" s="60">
        <v>16322</v>
      </c>
      <c r="F64" s="41">
        <v>0.95545888984193095</v>
      </c>
      <c r="G64" s="42">
        <v>14475</v>
      </c>
      <c r="H64" s="42">
        <v>15147</v>
      </c>
      <c r="I64" s="41">
        <v>0.95563477916419093</v>
      </c>
      <c r="J64" s="42">
        <v>13821</v>
      </c>
      <c r="K64" s="42">
        <v>14585</v>
      </c>
      <c r="L64" s="41">
        <v>0.94761741515255404</v>
      </c>
      <c r="M64" s="60">
        <v>43891</v>
      </c>
      <c r="N64" s="60">
        <v>46054</v>
      </c>
      <c r="O64" s="41">
        <v>0.95303339557910283</v>
      </c>
    </row>
    <row r="65" spans="1:15" s="57" customFormat="1" x14ac:dyDescent="0.25">
      <c r="A65" s="44" t="s">
        <v>233</v>
      </c>
      <c r="B65" s="44" t="s">
        <v>566</v>
      </c>
      <c r="C65" s="43" t="s">
        <v>234</v>
      </c>
      <c r="D65" s="60">
        <v>4743</v>
      </c>
      <c r="E65" s="60">
        <v>5558</v>
      </c>
      <c r="F65" s="41">
        <v>0.85336451961137105</v>
      </c>
      <c r="G65" s="42">
        <v>4732</v>
      </c>
      <c r="H65" s="42">
        <v>5548</v>
      </c>
      <c r="I65" s="41">
        <v>0.852919971160779</v>
      </c>
      <c r="J65" s="42">
        <v>4447</v>
      </c>
      <c r="K65" s="42">
        <v>5167</v>
      </c>
      <c r="L65" s="41">
        <v>0.86065415134507506</v>
      </c>
      <c r="M65" s="60">
        <v>13922</v>
      </c>
      <c r="N65" s="60">
        <v>16273</v>
      </c>
      <c r="O65" s="41">
        <v>0.8555275609905979</v>
      </c>
    </row>
    <row r="66" spans="1:15" s="57" customFormat="1" x14ac:dyDescent="0.25">
      <c r="A66" s="84" t="s">
        <v>479</v>
      </c>
      <c r="B66" s="44" t="s">
        <v>564</v>
      </c>
      <c r="C66" s="73" t="s">
        <v>480</v>
      </c>
      <c r="D66" s="60">
        <v>1928</v>
      </c>
      <c r="E66" s="60">
        <v>1940</v>
      </c>
      <c r="F66" s="41">
        <v>0.99381443298969108</v>
      </c>
      <c r="G66" s="42">
        <v>1882</v>
      </c>
      <c r="H66" s="42">
        <v>1912</v>
      </c>
      <c r="I66" s="41">
        <v>0.98430962343096196</v>
      </c>
      <c r="J66" s="42">
        <v>1764</v>
      </c>
      <c r="K66" s="42">
        <v>1783</v>
      </c>
      <c r="L66" s="41">
        <v>0.98934380257992094</v>
      </c>
      <c r="M66" s="60">
        <v>5574</v>
      </c>
      <c r="N66" s="60">
        <v>5635</v>
      </c>
      <c r="O66" s="41">
        <v>0.98917480035492455</v>
      </c>
    </row>
    <row r="67" spans="1:15" s="57" customFormat="1" x14ac:dyDescent="0.25">
      <c r="A67" s="44" t="s">
        <v>231</v>
      </c>
      <c r="B67" s="44" t="s">
        <v>566</v>
      </c>
      <c r="C67" s="43" t="s">
        <v>232</v>
      </c>
      <c r="D67" s="60">
        <v>4449</v>
      </c>
      <c r="E67" s="60">
        <v>4520</v>
      </c>
      <c r="F67" s="41">
        <v>0.98429203539822996</v>
      </c>
      <c r="G67" s="42">
        <v>4817</v>
      </c>
      <c r="H67" s="42">
        <v>4885</v>
      </c>
      <c r="I67" s="41">
        <v>0.98607983623336692</v>
      </c>
      <c r="J67" s="42">
        <v>4592</v>
      </c>
      <c r="K67" s="42">
        <v>4650</v>
      </c>
      <c r="L67" s="41">
        <v>0.98752688172043002</v>
      </c>
      <c r="M67" s="60">
        <v>13858</v>
      </c>
      <c r="N67" s="60">
        <v>14055</v>
      </c>
      <c r="O67" s="41">
        <v>0.98598363571682679</v>
      </c>
    </row>
    <row r="68" spans="1:15" s="57" customFormat="1" x14ac:dyDescent="0.25">
      <c r="A68" s="44" t="s">
        <v>293</v>
      </c>
      <c r="B68" s="44" t="s">
        <v>566</v>
      </c>
      <c r="C68" s="43" t="s">
        <v>294</v>
      </c>
      <c r="D68" s="60">
        <v>6932</v>
      </c>
      <c r="E68" s="60">
        <v>6995</v>
      </c>
      <c r="F68" s="41">
        <v>0.99099356683345197</v>
      </c>
      <c r="G68" s="42">
        <v>7130</v>
      </c>
      <c r="H68" s="42">
        <v>7188</v>
      </c>
      <c r="I68" s="41">
        <v>0.9919309961046191</v>
      </c>
      <c r="J68" s="42">
        <v>6679</v>
      </c>
      <c r="K68" s="42">
        <v>6752</v>
      </c>
      <c r="L68" s="41">
        <v>0.98918838862559189</v>
      </c>
      <c r="M68" s="60">
        <v>20741</v>
      </c>
      <c r="N68" s="60">
        <v>20935</v>
      </c>
      <c r="O68" s="41">
        <v>0.99073322187723911</v>
      </c>
    </row>
    <row r="69" spans="1:15" s="57" customFormat="1" x14ac:dyDescent="0.25">
      <c r="A69" s="44" t="s">
        <v>535</v>
      </c>
      <c r="B69" s="44" t="s">
        <v>565</v>
      </c>
      <c r="C69" s="43" t="s">
        <v>536</v>
      </c>
      <c r="D69" s="60">
        <v>20249</v>
      </c>
      <c r="E69" s="60">
        <v>20895</v>
      </c>
      <c r="F69" s="41">
        <v>0.96908351280210603</v>
      </c>
      <c r="G69" s="42">
        <v>20852</v>
      </c>
      <c r="H69" s="42">
        <v>21437</v>
      </c>
      <c r="I69" s="41">
        <v>0.97271073377804695</v>
      </c>
      <c r="J69" s="42">
        <v>20181</v>
      </c>
      <c r="K69" s="42">
        <v>20772</v>
      </c>
      <c r="L69" s="41">
        <v>0.97154823801270895</v>
      </c>
      <c r="M69" s="60">
        <v>61282</v>
      </c>
      <c r="N69" s="60">
        <v>63104</v>
      </c>
      <c r="O69" s="41">
        <v>0.97112702839756593</v>
      </c>
    </row>
    <row r="70" spans="1:15" s="57" customFormat="1" x14ac:dyDescent="0.25">
      <c r="A70" s="44" t="s">
        <v>567</v>
      </c>
      <c r="B70" s="44" t="s">
        <v>565</v>
      </c>
      <c r="C70" s="43" t="s">
        <v>568</v>
      </c>
      <c r="D70" s="60">
        <v>5448</v>
      </c>
      <c r="E70" s="60">
        <v>5544</v>
      </c>
      <c r="F70" s="41">
        <v>0.98268398268398305</v>
      </c>
      <c r="G70" s="42">
        <v>5603</v>
      </c>
      <c r="H70" s="42">
        <v>5703</v>
      </c>
      <c r="I70" s="41">
        <v>0.98246536910398008</v>
      </c>
      <c r="J70" s="42">
        <v>5312</v>
      </c>
      <c r="K70" s="42">
        <v>5421</v>
      </c>
      <c r="L70" s="41">
        <v>0.97989300866998696</v>
      </c>
      <c r="M70" s="60">
        <v>16363</v>
      </c>
      <c r="N70" s="60">
        <v>16668</v>
      </c>
      <c r="O70" s="41">
        <v>0.98170146388288937</v>
      </c>
    </row>
    <row r="71" spans="1:15" s="57" customFormat="1" x14ac:dyDescent="0.25">
      <c r="A71" s="44" t="s">
        <v>73</v>
      </c>
      <c r="B71" s="44" t="s">
        <v>563</v>
      </c>
      <c r="C71" s="43" t="s">
        <v>74</v>
      </c>
      <c r="D71" s="60">
        <v>17747</v>
      </c>
      <c r="E71" s="60">
        <v>18586</v>
      </c>
      <c r="F71" s="41">
        <v>0.95485849564188097</v>
      </c>
      <c r="G71" s="42">
        <v>18188</v>
      </c>
      <c r="H71" s="42">
        <v>19027</v>
      </c>
      <c r="I71" s="41">
        <v>0.95590476691018</v>
      </c>
      <c r="J71" s="42">
        <v>17045</v>
      </c>
      <c r="K71" s="42">
        <v>17775</v>
      </c>
      <c r="L71" s="41">
        <v>0.95893108298171603</v>
      </c>
      <c r="M71" s="60">
        <v>52980</v>
      </c>
      <c r="N71" s="60">
        <v>55388</v>
      </c>
      <c r="O71" s="41">
        <v>0.95652487903517003</v>
      </c>
    </row>
    <row r="72" spans="1:15" s="57" customFormat="1" x14ac:dyDescent="0.25">
      <c r="A72" s="44" t="s">
        <v>150</v>
      </c>
      <c r="B72" s="44" t="s">
        <v>563</v>
      </c>
      <c r="C72" s="43" t="s">
        <v>151</v>
      </c>
      <c r="D72" s="60">
        <v>15963</v>
      </c>
      <c r="E72" s="60">
        <v>16513</v>
      </c>
      <c r="F72" s="41">
        <v>0.96669290861745294</v>
      </c>
      <c r="G72" s="42">
        <v>16354</v>
      </c>
      <c r="H72" s="42">
        <v>17101</v>
      </c>
      <c r="I72" s="41">
        <v>0.95631834395649407</v>
      </c>
      <c r="J72" s="42">
        <v>15235</v>
      </c>
      <c r="K72" s="42">
        <v>15901</v>
      </c>
      <c r="L72" s="41">
        <v>0.9581158417709581</v>
      </c>
      <c r="M72" s="60">
        <v>47552</v>
      </c>
      <c r="N72" s="60">
        <v>49515</v>
      </c>
      <c r="O72" s="41">
        <v>0.96035544784408766</v>
      </c>
    </row>
    <row r="73" spans="1:15" s="57" customFormat="1" x14ac:dyDescent="0.25">
      <c r="A73" s="44" t="s">
        <v>530</v>
      </c>
      <c r="B73" s="44" t="s">
        <v>565</v>
      </c>
      <c r="C73" s="40" t="s">
        <v>602</v>
      </c>
      <c r="D73" s="60">
        <v>7404</v>
      </c>
      <c r="E73" s="60">
        <v>7775</v>
      </c>
      <c r="F73" s="41">
        <v>0.95228295819935704</v>
      </c>
      <c r="G73" s="42">
        <v>8626</v>
      </c>
      <c r="H73" s="42">
        <v>8998</v>
      </c>
      <c r="I73" s="41">
        <v>0.95865747943987611</v>
      </c>
      <c r="J73" s="42">
        <v>8269</v>
      </c>
      <c r="K73" s="42">
        <v>8632</v>
      </c>
      <c r="L73" s="41">
        <v>0.95794717330861912</v>
      </c>
      <c r="M73" s="60">
        <v>24299</v>
      </c>
      <c r="N73" s="60">
        <v>25405</v>
      </c>
      <c r="O73" s="41">
        <v>0.95646526274355437</v>
      </c>
    </row>
    <row r="74" spans="1:15" s="57" customFormat="1" x14ac:dyDescent="0.25">
      <c r="A74" s="44" t="s">
        <v>311</v>
      </c>
      <c r="B74" s="44" t="s">
        <v>566</v>
      </c>
      <c r="C74" s="43" t="s">
        <v>312</v>
      </c>
      <c r="D74" s="60">
        <v>107</v>
      </c>
      <c r="E74" s="60">
        <v>107</v>
      </c>
      <c r="F74" s="41">
        <v>1</v>
      </c>
      <c r="G74" s="42">
        <v>85</v>
      </c>
      <c r="H74" s="42">
        <v>85</v>
      </c>
      <c r="I74" s="41">
        <v>1</v>
      </c>
      <c r="J74" s="42">
        <v>88</v>
      </c>
      <c r="K74" s="42">
        <v>88</v>
      </c>
      <c r="L74" s="41">
        <v>1</v>
      </c>
      <c r="M74" s="60">
        <v>280</v>
      </c>
      <c r="N74" s="60">
        <v>280</v>
      </c>
      <c r="O74" s="41">
        <v>1</v>
      </c>
    </row>
    <row r="75" spans="1:15" s="57" customFormat="1" x14ac:dyDescent="0.25">
      <c r="A75" s="44" t="s">
        <v>83</v>
      </c>
      <c r="B75" s="44" t="s">
        <v>563</v>
      </c>
      <c r="C75" s="43" t="s">
        <v>569</v>
      </c>
      <c r="D75" s="60">
        <v>1055</v>
      </c>
      <c r="E75" s="60">
        <v>1101</v>
      </c>
      <c r="F75" s="41">
        <v>0.95821980018165309</v>
      </c>
      <c r="G75" s="42">
        <v>1144</v>
      </c>
      <c r="H75" s="42">
        <v>1179</v>
      </c>
      <c r="I75" s="41">
        <v>0.97031382527565702</v>
      </c>
      <c r="J75" s="42">
        <v>917</v>
      </c>
      <c r="K75" s="42">
        <v>956</v>
      </c>
      <c r="L75" s="41">
        <v>0.95920502092050208</v>
      </c>
      <c r="M75" s="60">
        <v>3116</v>
      </c>
      <c r="N75" s="60">
        <v>3236</v>
      </c>
      <c r="O75" s="41">
        <v>0.96291718170580964</v>
      </c>
    </row>
    <row r="76" spans="1:15" s="57" customFormat="1" x14ac:dyDescent="0.25">
      <c r="A76" s="44" t="s">
        <v>86</v>
      </c>
      <c r="B76" s="44" t="s">
        <v>563</v>
      </c>
      <c r="C76" s="43" t="s">
        <v>87</v>
      </c>
      <c r="D76" s="60">
        <v>1761</v>
      </c>
      <c r="E76" s="60">
        <v>1810</v>
      </c>
      <c r="F76" s="41">
        <v>0.97292817679557997</v>
      </c>
      <c r="G76" s="42">
        <v>1724</v>
      </c>
      <c r="H76" s="42">
        <v>1765</v>
      </c>
      <c r="I76" s="41">
        <v>0.97677053824362603</v>
      </c>
      <c r="J76" s="42">
        <v>1738</v>
      </c>
      <c r="K76" s="42">
        <v>1761</v>
      </c>
      <c r="L76" s="41">
        <v>0.98693923906871106</v>
      </c>
      <c r="M76" s="60">
        <v>5223</v>
      </c>
      <c r="N76" s="60">
        <v>5336</v>
      </c>
      <c r="O76" s="41">
        <v>0.97882308845577215</v>
      </c>
    </row>
    <row r="77" spans="1:15" s="57" customFormat="1" x14ac:dyDescent="0.25">
      <c r="A77" s="64" t="s">
        <v>627</v>
      </c>
      <c r="B77" s="39" t="s">
        <v>565</v>
      </c>
      <c r="C77" s="52" t="s">
        <v>628</v>
      </c>
      <c r="D77" s="60">
        <v>9197</v>
      </c>
      <c r="E77" s="60">
        <v>9739</v>
      </c>
      <c r="F77" s="41">
        <v>0.94434746893931598</v>
      </c>
      <c r="G77" s="42">
        <v>9223</v>
      </c>
      <c r="H77" s="42">
        <v>9763</v>
      </c>
      <c r="I77" s="41">
        <v>0.94468913243880004</v>
      </c>
      <c r="J77" s="42">
        <v>8226</v>
      </c>
      <c r="K77" s="42">
        <v>8766</v>
      </c>
      <c r="L77" s="41">
        <v>0.93839835728952803</v>
      </c>
      <c r="M77" s="60">
        <v>26646</v>
      </c>
      <c r="N77" s="60">
        <v>28268</v>
      </c>
      <c r="O77" s="41">
        <v>0.94262063110230654</v>
      </c>
    </row>
    <row r="78" spans="1:15" s="57" customFormat="1" x14ac:dyDescent="0.25">
      <c r="A78" s="44" t="s">
        <v>290</v>
      </c>
      <c r="B78" s="44" t="s">
        <v>566</v>
      </c>
      <c r="C78" s="43" t="s">
        <v>570</v>
      </c>
      <c r="D78" s="60">
        <v>7164</v>
      </c>
      <c r="E78" s="60">
        <v>7458</v>
      </c>
      <c r="F78" s="41">
        <v>0.96057924376508397</v>
      </c>
      <c r="G78" s="42">
        <v>7072</v>
      </c>
      <c r="H78" s="42">
        <v>7377</v>
      </c>
      <c r="I78" s="41">
        <v>0.95865527992408806</v>
      </c>
      <c r="J78" s="42">
        <v>6941</v>
      </c>
      <c r="K78" s="42">
        <v>7285</v>
      </c>
      <c r="L78" s="41">
        <v>0.95277968428277304</v>
      </c>
      <c r="M78" s="60">
        <v>21177</v>
      </c>
      <c r="N78" s="60">
        <v>22120</v>
      </c>
      <c r="O78" s="41">
        <v>0.95736889692585891</v>
      </c>
    </row>
    <row r="79" spans="1:15" s="57" customFormat="1" x14ac:dyDescent="0.25">
      <c r="A79" s="44" t="s">
        <v>399</v>
      </c>
      <c r="B79" s="44" t="s">
        <v>564</v>
      </c>
      <c r="C79" s="45" t="s">
        <v>400</v>
      </c>
      <c r="D79" s="60">
        <v>9971</v>
      </c>
      <c r="E79" s="60">
        <v>10494</v>
      </c>
      <c r="F79" s="41">
        <v>0.95016199733180906</v>
      </c>
      <c r="G79" s="42">
        <v>10274</v>
      </c>
      <c r="H79" s="42">
        <v>10759</v>
      </c>
      <c r="I79" s="41">
        <v>0.954921461102333</v>
      </c>
      <c r="J79" s="42">
        <v>9812</v>
      </c>
      <c r="K79" s="42">
        <v>10258</v>
      </c>
      <c r="L79" s="41">
        <v>0.95652173913043514</v>
      </c>
      <c r="M79" s="60">
        <v>30057</v>
      </c>
      <c r="N79" s="60">
        <v>31511</v>
      </c>
      <c r="O79" s="41">
        <v>0.95385738313604773</v>
      </c>
    </row>
    <row r="80" spans="1:15" s="57" customFormat="1" x14ac:dyDescent="0.25">
      <c r="A80" s="44" t="s">
        <v>395</v>
      </c>
      <c r="B80" s="44" t="s">
        <v>564</v>
      </c>
      <c r="C80" s="45" t="s">
        <v>396</v>
      </c>
      <c r="D80" s="60">
        <v>2935</v>
      </c>
      <c r="E80" s="60">
        <v>3069</v>
      </c>
      <c r="F80" s="41">
        <v>0.95633756924079505</v>
      </c>
      <c r="G80" s="42">
        <v>3087</v>
      </c>
      <c r="H80" s="42">
        <v>3210</v>
      </c>
      <c r="I80" s="41">
        <v>0.96168224299065397</v>
      </c>
      <c r="J80" s="42">
        <v>2893</v>
      </c>
      <c r="K80" s="42">
        <v>3021</v>
      </c>
      <c r="L80" s="41">
        <v>0.95762992386626899</v>
      </c>
      <c r="M80" s="60">
        <v>8915</v>
      </c>
      <c r="N80" s="60">
        <v>9300</v>
      </c>
      <c r="O80" s="41">
        <v>0.95860215053763442</v>
      </c>
    </row>
    <row r="81" spans="1:15" s="57" customFormat="1" x14ac:dyDescent="0.25">
      <c r="A81" s="44" t="s">
        <v>10</v>
      </c>
      <c r="B81" s="44" t="s">
        <v>563</v>
      </c>
      <c r="C81" s="45" t="s">
        <v>11</v>
      </c>
      <c r="D81" s="60">
        <v>5322</v>
      </c>
      <c r="E81" s="60">
        <v>5522</v>
      </c>
      <c r="F81" s="41">
        <v>0.96378123868163701</v>
      </c>
      <c r="G81" s="42">
        <v>5271</v>
      </c>
      <c r="H81" s="42">
        <v>5469</v>
      </c>
      <c r="I81" s="41">
        <v>0.96379594075699404</v>
      </c>
      <c r="J81" s="42">
        <v>4794</v>
      </c>
      <c r="K81" s="42">
        <v>5008</v>
      </c>
      <c r="L81" s="41">
        <v>0.95726837060702896</v>
      </c>
      <c r="M81" s="60">
        <v>15387</v>
      </c>
      <c r="N81" s="60">
        <v>15999</v>
      </c>
      <c r="O81" s="41">
        <v>0.96174760922557656</v>
      </c>
    </row>
    <row r="82" spans="1:15" s="57" customFormat="1" x14ac:dyDescent="0.25">
      <c r="A82" s="44" t="s">
        <v>265</v>
      </c>
      <c r="B82" s="44" t="s">
        <v>566</v>
      </c>
      <c r="C82" s="45" t="s">
        <v>266</v>
      </c>
      <c r="D82" s="60">
        <v>6692</v>
      </c>
      <c r="E82" s="60">
        <v>6864</v>
      </c>
      <c r="F82" s="41">
        <v>0.97494172494172504</v>
      </c>
      <c r="G82" s="42">
        <v>6822</v>
      </c>
      <c r="H82" s="42">
        <v>6939</v>
      </c>
      <c r="I82" s="41">
        <v>0.98313878080414996</v>
      </c>
      <c r="J82" s="42">
        <v>6402</v>
      </c>
      <c r="K82" s="42">
        <v>6661</v>
      </c>
      <c r="L82" s="41">
        <v>0.96111694940699599</v>
      </c>
      <c r="M82" s="60">
        <v>19916</v>
      </c>
      <c r="N82" s="60">
        <v>20464</v>
      </c>
      <c r="O82" s="41">
        <v>0.97322126661454256</v>
      </c>
    </row>
    <row r="83" spans="1:15" s="57" customFormat="1" x14ac:dyDescent="0.25">
      <c r="A83" s="44" t="s">
        <v>154</v>
      </c>
      <c r="B83" s="44" t="s">
        <v>563</v>
      </c>
      <c r="C83" s="45" t="s">
        <v>155</v>
      </c>
      <c r="D83" s="60">
        <v>11271</v>
      </c>
      <c r="E83" s="60">
        <v>11839</v>
      </c>
      <c r="F83" s="41">
        <v>0.95202297491342203</v>
      </c>
      <c r="G83" s="42">
        <v>11839</v>
      </c>
      <c r="H83" s="42">
        <v>12436</v>
      </c>
      <c r="I83" s="41">
        <v>0.95199421035702803</v>
      </c>
      <c r="J83" s="42">
        <v>11137</v>
      </c>
      <c r="K83" s="42">
        <v>11589</v>
      </c>
      <c r="L83" s="41">
        <v>0.96099749762705999</v>
      </c>
      <c r="M83" s="60">
        <v>34247</v>
      </c>
      <c r="N83" s="60">
        <v>35864</v>
      </c>
      <c r="O83" s="41">
        <v>0.95491300468436313</v>
      </c>
    </row>
    <row r="84" spans="1:15" s="57" customFormat="1" x14ac:dyDescent="0.25">
      <c r="A84" s="44" t="s">
        <v>291</v>
      </c>
      <c r="B84" s="44" t="s">
        <v>566</v>
      </c>
      <c r="C84" s="45" t="s">
        <v>292</v>
      </c>
      <c r="D84" s="60">
        <v>4085</v>
      </c>
      <c r="E84" s="60">
        <v>4721</v>
      </c>
      <c r="F84" s="41">
        <v>0.86528277907222995</v>
      </c>
      <c r="G84" s="42">
        <v>4325</v>
      </c>
      <c r="H84" s="42">
        <v>4910</v>
      </c>
      <c r="I84" s="41">
        <v>0.880855397148676</v>
      </c>
      <c r="J84" s="42">
        <v>3975</v>
      </c>
      <c r="K84" s="42">
        <v>4400</v>
      </c>
      <c r="L84" s="41">
        <v>0.90340909090909105</v>
      </c>
      <c r="M84" s="60">
        <v>12385</v>
      </c>
      <c r="N84" s="60">
        <v>14031</v>
      </c>
      <c r="O84" s="41">
        <v>0.88268833297697957</v>
      </c>
    </row>
    <row r="85" spans="1:15" s="57" customFormat="1" x14ac:dyDescent="0.25">
      <c r="A85" s="44" t="s">
        <v>539</v>
      </c>
      <c r="B85" s="44" t="s">
        <v>565</v>
      </c>
      <c r="C85" s="45" t="s">
        <v>540</v>
      </c>
      <c r="D85" s="60">
        <v>2974</v>
      </c>
      <c r="E85" s="60">
        <v>3011</v>
      </c>
      <c r="F85" s="41">
        <v>0.98771172367984117</v>
      </c>
      <c r="G85" s="42">
        <v>3110</v>
      </c>
      <c r="H85" s="42">
        <v>3154</v>
      </c>
      <c r="I85" s="41">
        <v>0.98604946100190205</v>
      </c>
      <c r="J85" s="42">
        <v>2296</v>
      </c>
      <c r="K85" s="42">
        <v>2347</v>
      </c>
      <c r="L85" s="41">
        <v>0.9782701320835111</v>
      </c>
      <c r="M85" s="60">
        <v>8380</v>
      </c>
      <c r="N85" s="60">
        <v>8512</v>
      </c>
      <c r="O85" s="41">
        <v>0.98449248120300747</v>
      </c>
    </row>
    <row r="86" spans="1:15" s="57" customFormat="1" x14ac:dyDescent="0.25">
      <c r="A86" s="44" t="s">
        <v>239</v>
      </c>
      <c r="B86" s="44" t="s">
        <v>566</v>
      </c>
      <c r="C86" s="45" t="s">
        <v>240</v>
      </c>
      <c r="D86" s="60">
        <v>15759</v>
      </c>
      <c r="E86" s="60">
        <v>15839</v>
      </c>
      <c r="F86" s="41">
        <v>0.99494917608434907</v>
      </c>
      <c r="G86" s="42">
        <v>16006</v>
      </c>
      <c r="H86" s="42">
        <v>16099</v>
      </c>
      <c r="I86" s="41">
        <v>0.99422324367973214</v>
      </c>
      <c r="J86" s="42">
        <v>15692</v>
      </c>
      <c r="K86" s="42">
        <v>15764</v>
      </c>
      <c r="L86" s="41">
        <v>0.99543263131185011</v>
      </c>
      <c r="M86" s="60">
        <v>47457</v>
      </c>
      <c r="N86" s="60">
        <v>47702</v>
      </c>
      <c r="O86" s="41">
        <v>0.99486394700431846</v>
      </c>
    </row>
    <row r="87" spans="1:15" s="57" customFormat="1" x14ac:dyDescent="0.25">
      <c r="A87" s="44" t="s">
        <v>243</v>
      </c>
      <c r="B87" s="44" t="s">
        <v>566</v>
      </c>
      <c r="C87" s="45" t="s">
        <v>244</v>
      </c>
      <c r="D87" s="60">
        <v>241</v>
      </c>
      <c r="E87" s="60">
        <v>254</v>
      </c>
      <c r="F87" s="41">
        <v>0.94881889763779492</v>
      </c>
      <c r="G87" s="42">
        <v>243</v>
      </c>
      <c r="H87" s="42">
        <v>246</v>
      </c>
      <c r="I87" s="41">
        <v>0.98780487804878003</v>
      </c>
      <c r="J87" s="42">
        <v>261</v>
      </c>
      <c r="K87" s="42">
        <v>267</v>
      </c>
      <c r="L87" s="41">
        <v>0.97752808988763995</v>
      </c>
      <c r="M87" s="60">
        <v>745</v>
      </c>
      <c r="N87" s="60">
        <v>767</v>
      </c>
      <c r="O87" s="41">
        <v>0.97131681877444587</v>
      </c>
    </row>
    <row r="88" spans="1:15" s="57" customFormat="1" x14ac:dyDescent="0.25">
      <c r="A88" s="44" t="s">
        <v>359</v>
      </c>
      <c r="B88" s="44" t="s">
        <v>564</v>
      </c>
      <c r="C88" s="45" t="s">
        <v>360</v>
      </c>
      <c r="D88" s="60">
        <v>15339</v>
      </c>
      <c r="E88" s="60">
        <v>16128</v>
      </c>
      <c r="F88" s="41">
        <v>0.95107886904761896</v>
      </c>
      <c r="G88" s="42">
        <v>15462</v>
      </c>
      <c r="H88" s="42">
        <v>16089</v>
      </c>
      <c r="I88" s="41">
        <v>0.961029274659705</v>
      </c>
      <c r="J88" s="42">
        <v>14532</v>
      </c>
      <c r="K88" s="42">
        <v>15227</v>
      </c>
      <c r="L88" s="41">
        <v>0.954357391475668</v>
      </c>
      <c r="M88" s="60">
        <v>45333</v>
      </c>
      <c r="N88" s="60">
        <v>47444</v>
      </c>
      <c r="O88" s="41">
        <v>0.95550543799005139</v>
      </c>
    </row>
    <row r="89" spans="1:15" s="57" customFormat="1" x14ac:dyDescent="0.25">
      <c r="A89" s="44" t="s">
        <v>101</v>
      </c>
      <c r="B89" s="44" t="s">
        <v>563</v>
      </c>
      <c r="C89" s="45" t="s">
        <v>102</v>
      </c>
      <c r="D89" s="60">
        <v>3421</v>
      </c>
      <c r="E89" s="60">
        <v>3576</v>
      </c>
      <c r="F89" s="41">
        <v>0.95665548098434006</v>
      </c>
      <c r="G89" s="42">
        <v>2542</v>
      </c>
      <c r="H89" s="42">
        <v>2633</v>
      </c>
      <c r="I89" s="41">
        <v>0.96543866312191395</v>
      </c>
      <c r="J89" s="42">
        <v>3663</v>
      </c>
      <c r="K89" s="42">
        <v>3859</v>
      </c>
      <c r="L89" s="41">
        <v>0.94920963980305806</v>
      </c>
      <c r="M89" s="60">
        <v>9626</v>
      </c>
      <c r="N89" s="60">
        <v>10068</v>
      </c>
      <c r="O89" s="41">
        <v>0.95609852999602707</v>
      </c>
    </row>
    <row r="90" spans="1:15" s="57" customFormat="1" x14ac:dyDescent="0.25">
      <c r="A90" s="44" t="s">
        <v>522</v>
      </c>
      <c r="B90" s="44" t="s">
        <v>565</v>
      </c>
      <c r="C90" s="45" t="s">
        <v>523</v>
      </c>
      <c r="D90" s="60">
        <v>6344</v>
      </c>
      <c r="E90" s="60">
        <v>6632</v>
      </c>
      <c r="F90" s="41">
        <v>0.95657418576598308</v>
      </c>
      <c r="G90" s="42">
        <v>6453</v>
      </c>
      <c r="H90" s="42">
        <v>6764</v>
      </c>
      <c r="I90" s="41">
        <v>0.954021289178001</v>
      </c>
      <c r="J90" s="42">
        <v>6257</v>
      </c>
      <c r="K90" s="42">
        <v>6617</v>
      </c>
      <c r="L90" s="41">
        <v>0.94559468036874705</v>
      </c>
      <c r="M90" s="60">
        <v>19054</v>
      </c>
      <c r="N90" s="60">
        <v>20013</v>
      </c>
      <c r="O90" s="41">
        <v>0.95208114725428472</v>
      </c>
    </row>
    <row r="91" spans="1:15" s="57" customFormat="1" x14ac:dyDescent="0.25">
      <c r="A91" s="44" t="s">
        <v>27</v>
      </c>
      <c r="B91" s="44" t="s">
        <v>563</v>
      </c>
      <c r="C91" s="45" t="s">
        <v>28</v>
      </c>
      <c r="D91" s="60">
        <v>6743</v>
      </c>
      <c r="E91" s="60">
        <v>6907</v>
      </c>
      <c r="F91" s="41">
        <v>0.97625597220211402</v>
      </c>
      <c r="G91" s="42">
        <v>6809</v>
      </c>
      <c r="H91" s="42">
        <v>6956</v>
      </c>
      <c r="I91" s="41">
        <v>0.97886716503737814</v>
      </c>
      <c r="J91" s="42">
        <v>6490</v>
      </c>
      <c r="K91" s="42">
        <v>6766</v>
      </c>
      <c r="L91" s="41">
        <v>0.95920780372450509</v>
      </c>
      <c r="M91" s="60">
        <v>20042</v>
      </c>
      <c r="N91" s="60">
        <v>20629</v>
      </c>
      <c r="O91" s="41">
        <v>0.97154491250181785</v>
      </c>
    </row>
    <row r="92" spans="1:15" s="57" customFormat="1" x14ac:dyDescent="0.25">
      <c r="A92" s="44" t="s">
        <v>295</v>
      </c>
      <c r="B92" s="44" t="s">
        <v>566</v>
      </c>
      <c r="C92" s="45" t="s">
        <v>296</v>
      </c>
      <c r="D92" s="60">
        <v>6943</v>
      </c>
      <c r="E92" s="60">
        <v>7208</v>
      </c>
      <c r="F92" s="41">
        <v>0.96323529411764697</v>
      </c>
      <c r="G92" s="42">
        <v>7162</v>
      </c>
      <c r="H92" s="42">
        <v>7446</v>
      </c>
      <c r="I92" s="41">
        <v>0.96185871608917495</v>
      </c>
      <c r="J92" s="42">
        <v>6600</v>
      </c>
      <c r="K92" s="42">
        <v>6944</v>
      </c>
      <c r="L92" s="41">
        <v>0.95046082949308808</v>
      </c>
      <c r="M92" s="60">
        <v>20705</v>
      </c>
      <c r="N92" s="60">
        <v>21598</v>
      </c>
      <c r="O92" s="41">
        <v>0.95865357903509585</v>
      </c>
    </row>
    <row r="93" spans="1:15" s="57" customFormat="1" x14ac:dyDescent="0.25">
      <c r="A93" s="44" t="s">
        <v>373</v>
      </c>
      <c r="B93" s="44" t="s">
        <v>564</v>
      </c>
      <c r="C93" s="45" t="s">
        <v>374</v>
      </c>
      <c r="D93" s="60">
        <v>3472</v>
      </c>
      <c r="E93" s="60">
        <v>3595</v>
      </c>
      <c r="F93" s="41">
        <v>0.96578581363004201</v>
      </c>
      <c r="G93" s="42">
        <v>3502</v>
      </c>
      <c r="H93" s="42">
        <v>3630</v>
      </c>
      <c r="I93" s="41">
        <v>0.96473829201101902</v>
      </c>
      <c r="J93" s="42">
        <v>3221</v>
      </c>
      <c r="K93" s="42">
        <v>3355</v>
      </c>
      <c r="L93" s="41">
        <v>0.96005961251862904</v>
      </c>
      <c r="M93" s="60">
        <v>10195</v>
      </c>
      <c r="N93" s="60">
        <v>10580</v>
      </c>
      <c r="O93" s="41">
        <v>0.9636105860113422</v>
      </c>
    </row>
    <row r="94" spans="1:15" s="57" customFormat="1" x14ac:dyDescent="0.25">
      <c r="A94" s="44" t="s">
        <v>121</v>
      </c>
      <c r="B94" s="44" t="s">
        <v>563</v>
      </c>
      <c r="C94" s="45" t="s">
        <v>571</v>
      </c>
      <c r="D94" s="60">
        <v>7546</v>
      </c>
      <c r="E94" s="60">
        <v>7952</v>
      </c>
      <c r="F94" s="41">
        <v>0.948943661971831</v>
      </c>
      <c r="G94" s="42">
        <v>7625</v>
      </c>
      <c r="H94" s="42">
        <v>8031</v>
      </c>
      <c r="I94" s="41">
        <v>0.94944589714854899</v>
      </c>
      <c r="J94" s="42">
        <v>7252</v>
      </c>
      <c r="K94" s="42">
        <v>7794</v>
      </c>
      <c r="L94" s="41">
        <v>0.93045932768796502</v>
      </c>
      <c r="M94" s="60">
        <v>22423</v>
      </c>
      <c r="N94" s="60">
        <v>23777</v>
      </c>
      <c r="O94" s="41">
        <v>0.94305421205366535</v>
      </c>
    </row>
    <row r="95" spans="1:15" s="57" customFormat="1" x14ac:dyDescent="0.25">
      <c r="A95" s="44" t="s">
        <v>107</v>
      </c>
      <c r="B95" s="44" t="s">
        <v>563</v>
      </c>
      <c r="C95" s="45" t="s">
        <v>108</v>
      </c>
      <c r="D95" s="60">
        <v>8449</v>
      </c>
      <c r="E95" s="60">
        <v>8879</v>
      </c>
      <c r="F95" s="41">
        <v>0.95157112287419809</v>
      </c>
      <c r="G95" s="42">
        <v>8631</v>
      </c>
      <c r="H95" s="42">
        <v>9100</v>
      </c>
      <c r="I95" s="41">
        <v>0.94846153846153791</v>
      </c>
      <c r="J95" s="42">
        <v>7637</v>
      </c>
      <c r="K95" s="42">
        <v>8234</v>
      </c>
      <c r="L95" s="41">
        <v>0.92749574933203804</v>
      </c>
      <c r="M95" s="60">
        <v>24717</v>
      </c>
      <c r="N95" s="60">
        <v>26213</v>
      </c>
      <c r="O95" s="41">
        <v>0.94292908099034833</v>
      </c>
    </row>
    <row r="96" spans="1:15" s="57" customFormat="1" x14ac:dyDescent="0.25">
      <c r="A96" s="44" t="s">
        <v>209</v>
      </c>
      <c r="B96" s="44" t="s">
        <v>566</v>
      </c>
      <c r="C96" s="45" t="s">
        <v>210</v>
      </c>
      <c r="D96" s="60">
        <v>13157</v>
      </c>
      <c r="E96" s="60">
        <v>13953</v>
      </c>
      <c r="F96" s="41">
        <v>0.94295133663011499</v>
      </c>
      <c r="G96" s="42">
        <v>13423</v>
      </c>
      <c r="H96" s="42">
        <v>14214</v>
      </c>
      <c r="I96" s="41">
        <v>0.94435064021387405</v>
      </c>
      <c r="J96" s="42">
        <v>12464</v>
      </c>
      <c r="K96" s="42">
        <v>13238</v>
      </c>
      <c r="L96" s="41">
        <v>0.94153195346729102</v>
      </c>
      <c r="M96" s="60">
        <v>39044</v>
      </c>
      <c r="N96" s="60">
        <v>41405</v>
      </c>
      <c r="O96" s="41">
        <v>0.94297790121965941</v>
      </c>
    </row>
    <row r="97" spans="1:16" s="57" customFormat="1" x14ac:dyDescent="0.25">
      <c r="A97" s="44" t="s">
        <v>457</v>
      </c>
      <c r="B97" s="44" t="s">
        <v>564</v>
      </c>
      <c r="C97" s="45" t="s">
        <v>458</v>
      </c>
      <c r="D97" s="60">
        <v>19803</v>
      </c>
      <c r="E97" s="60">
        <v>20714</v>
      </c>
      <c r="F97" s="41">
        <v>0.95602008303562802</v>
      </c>
      <c r="G97" s="42">
        <v>21127</v>
      </c>
      <c r="H97" s="42">
        <v>22012</v>
      </c>
      <c r="I97" s="41">
        <v>0.95979465745956805</v>
      </c>
      <c r="J97" s="42">
        <v>19986</v>
      </c>
      <c r="K97" s="42">
        <v>20621</v>
      </c>
      <c r="L97" s="41">
        <v>0.96920614907133507</v>
      </c>
      <c r="M97" s="60">
        <v>60916</v>
      </c>
      <c r="N97" s="60">
        <v>63347</v>
      </c>
      <c r="O97" s="41">
        <v>0.96162407059529265</v>
      </c>
    </row>
    <row r="98" spans="1:16" s="57" customFormat="1" x14ac:dyDescent="0.25">
      <c r="A98" s="44" t="s">
        <v>227</v>
      </c>
      <c r="B98" s="44" t="s">
        <v>566</v>
      </c>
      <c r="C98" s="45" t="s">
        <v>228</v>
      </c>
      <c r="D98" s="60">
        <v>2034</v>
      </c>
      <c r="E98" s="60">
        <v>2097</v>
      </c>
      <c r="F98" s="41">
        <v>0.96995708154506399</v>
      </c>
      <c r="G98" s="42">
        <v>2128</v>
      </c>
      <c r="H98" s="42">
        <v>2185</v>
      </c>
      <c r="I98" s="41">
        <v>0.97391304347826102</v>
      </c>
      <c r="J98" s="42">
        <v>1779</v>
      </c>
      <c r="K98" s="42">
        <v>1828</v>
      </c>
      <c r="L98" s="41">
        <v>0.97319474835886199</v>
      </c>
      <c r="M98" s="60">
        <v>5941</v>
      </c>
      <c r="N98" s="60">
        <v>6110</v>
      </c>
      <c r="O98" s="41">
        <v>0.97234042553191491</v>
      </c>
    </row>
    <row r="99" spans="1:16" s="57" customFormat="1" x14ac:dyDescent="0.25">
      <c r="A99" s="44" t="s">
        <v>53</v>
      </c>
      <c r="B99" s="44" t="s">
        <v>563</v>
      </c>
      <c r="C99" s="45" t="s">
        <v>54</v>
      </c>
      <c r="D99" s="60">
        <v>13117</v>
      </c>
      <c r="E99" s="60">
        <v>13545</v>
      </c>
      <c r="F99" s="41">
        <v>0.96840162421557807</v>
      </c>
      <c r="G99" s="42">
        <v>13463</v>
      </c>
      <c r="H99" s="42">
        <v>13981</v>
      </c>
      <c r="I99" s="41">
        <v>0.96294971747371405</v>
      </c>
      <c r="J99" s="42">
        <v>12306</v>
      </c>
      <c r="K99" s="42">
        <v>12804</v>
      </c>
      <c r="L99" s="41">
        <v>0.96110590440487298</v>
      </c>
      <c r="M99" s="60">
        <v>38886</v>
      </c>
      <c r="N99" s="60">
        <v>40330</v>
      </c>
      <c r="O99" s="41">
        <v>0.96419538804859906</v>
      </c>
      <c r="P99" s="86"/>
    </row>
    <row r="100" spans="1:16" s="57" customFormat="1" x14ac:dyDescent="0.25">
      <c r="A100" s="44" t="s">
        <v>229</v>
      </c>
      <c r="B100" s="44" t="s">
        <v>566</v>
      </c>
      <c r="C100" s="45" t="s">
        <v>230</v>
      </c>
      <c r="D100" s="60">
        <v>5769</v>
      </c>
      <c r="E100" s="60">
        <v>6005</v>
      </c>
      <c r="F100" s="41">
        <v>0.96069941715237306</v>
      </c>
      <c r="G100" s="42">
        <v>5827</v>
      </c>
      <c r="H100" s="42">
        <v>5969</v>
      </c>
      <c r="I100" s="41">
        <v>0.97621042050594697</v>
      </c>
      <c r="J100" s="42">
        <v>5521</v>
      </c>
      <c r="K100" s="42">
        <v>5692</v>
      </c>
      <c r="L100" s="41">
        <v>0.96995783555867909</v>
      </c>
      <c r="M100" s="60">
        <v>17117</v>
      </c>
      <c r="N100" s="60">
        <v>17666</v>
      </c>
      <c r="O100" s="41">
        <v>0.96892335559832443</v>
      </c>
      <c r="P100" s="80"/>
    </row>
    <row r="101" spans="1:16" s="57" customFormat="1" x14ac:dyDescent="0.25">
      <c r="A101" s="44" t="s">
        <v>379</v>
      </c>
      <c r="B101" s="44" t="s">
        <v>564</v>
      </c>
      <c r="C101" s="45" t="s">
        <v>380</v>
      </c>
      <c r="D101" s="60">
        <v>8410</v>
      </c>
      <c r="E101" s="60">
        <v>8848</v>
      </c>
      <c r="F101" s="41">
        <v>0.95049728752260398</v>
      </c>
      <c r="G101" s="42">
        <v>8673</v>
      </c>
      <c r="H101" s="42">
        <v>9090</v>
      </c>
      <c r="I101" s="41">
        <v>0.95412541254125405</v>
      </c>
      <c r="J101" s="42">
        <v>7965</v>
      </c>
      <c r="K101" s="42">
        <v>8330</v>
      </c>
      <c r="L101" s="41">
        <v>0.95618247298919601</v>
      </c>
      <c r="M101" s="60">
        <v>25048</v>
      </c>
      <c r="N101" s="60">
        <v>26268</v>
      </c>
      <c r="O101" s="41">
        <v>0.95355565707324497</v>
      </c>
      <c r="P101" s="86"/>
    </row>
    <row r="102" spans="1:16" s="57" customFormat="1" x14ac:dyDescent="0.25">
      <c r="A102" s="44" t="s">
        <v>483</v>
      </c>
      <c r="B102" s="44" t="s">
        <v>564</v>
      </c>
      <c r="C102" s="45" t="s">
        <v>484</v>
      </c>
      <c r="D102" s="60">
        <v>2442</v>
      </c>
      <c r="E102" s="60">
        <v>2508</v>
      </c>
      <c r="F102" s="41">
        <v>0.97368421052631604</v>
      </c>
      <c r="G102" s="42">
        <v>2586</v>
      </c>
      <c r="H102" s="42">
        <v>2651</v>
      </c>
      <c r="I102" s="41">
        <v>0.97548095058468498</v>
      </c>
      <c r="J102" s="42">
        <v>2473</v>
      </c>
      <c r="K102" s="42">
        <v>2538</v>
      </c>
      <c r="L102" s="41">
        <v>0.97438928289992099</v>
      </c>
      <c r="M102" s="60">
        <v>7501</v>
      </c>
      <c r="N102" s="60">
        <v>7697</v>
      </c>
      <c r="O102" s="41">
        <v>0.97453553332467191</v>
      </c>
      <c r="P102" s="86"/>
    </row>
    <row r="103" spans="1:16" s="57" customFormat="1" x14ac:dyDescent="0.25">
      <c r="A103" s="44" t="s">
        <v>489</v>
      </c>
      <c r="B103" s="44" t="s">
        <v>564</v>
      </c>
      <c r="C103" s="45" t="s">
        <v>490</v>
      </c>
      <c r="D103" s="60">
        <v>10677</v>
      </c>
      <c r="E103" s="60">
        <v>11141</v>
      </c>
      <c r="F103" s="41">
        <v>0.95835203303114602</v>
      </c>
      <c r="G103" s="42">
        <v>10656</v>
      </c>
      <c r="H103" s="42">
        <v>11134</v>
      </c>
      <c r="I103" s="41">
        <v>0.95706843901562799</v>
      </c>
      <c r="J103" s="42">
        <v>9282</v>
      </c>
      <c r="K103" s="42">
        <v>10186</v>
      </c>
      <c r="L103" s="41">
        <v>0.91125073630473197</v>
      </c>
      <c r="M103" s="60">
        <v>30615</v>
      </c>
      <c r="N103" s="60">
        <v>32461</v>
      </c>
      <c r="O103" s="41">
        <v>0.94313175810973171</v>
      </c>
      <c r="P103" s="86"/>
    </row>
    <row r="104" spans="1:16" s="57" customFormat="1" x14ac:dyDescent="0.25">
      <c r="A104" s="44" t="s">
        <v>427</v>
      </c>
      <c r="B104" s="44" t="s">
        <v>564</v>
      </c>
      <c r="C104" s="45" t="s">
        <v>428</v>
      </c>
      <c r="D104" s="60">
        <v>932</v>
      </c>
      <c r="E104" s="60">
        <v>997</v>
      </c>
      <c r="F104" s="41">
        <v>0.93480441323971897</v>
      </c>
      <c r="G104" s="42">
        <v>961</v>
      </c>
      <c r="H104" s="42">
        <v>1032</v>
      </c>
      <c r="I104" s="41">
        <v>0.93120155038759711</v>
      </c>
      <c r="J104" s="42">
        <v>939</v>
      </c>
      <c r="K104" s="42">
        <v>999</v>
      </c>
      <c r="L104" s="41">
        <v>0.93993993993993996</v>
      </c>
      <c r="M104" s="60">
        <v>2832</v>
      </c>
      <c r="N104" s="60">
        <v>3028</v>
      </c>
      <c r="O104" s="41">
        <v>0.93527080581241739</v>
      </c>
      <c r="P104" s="86"/>
    </row>
    <row r="105" spans="1:16" s="57" customFormat="1" x14ac:dyDescent="0.25">
      <c r="A105" s="44" t="s">
        <v>455</v>
      </c>
      <c r="B105" s="44" t="s">
        <v>564</v>
      </c>
      <c r="C105" s="45" t="s">
        <v>456</v>
      </c>
      <c r="D105" s="60">
        <v>12658</v>
      </c>
      <c r="E105" s="60">
        <v>13288</v>
      </c>
      <c r="F105" s="41">
        <v>0.95258880192655004</v>
      </c>
      <c r="G105" s="42">
        <v>12961</v>
      </c>
      <c r="H105" s="42">
        <v>13628</v>
      </c>
      <c r="I105" s="41">
        <v>0.95105664807748802</v>
      </c>
      <c r="J105" s="42">
        <v>12502</v>
      </c>
      <c r="K105" s="42">
        <v>13114</v>
      </c>
      <c r="L105" s="41">
        <v>0.95333231660820505</v>
      </c>
      <c r="M105" s="60">
        <v>38121</v>
      </c>
      <c r="N105" s="60">
        <v>40030</v>
      </c>
      <c r="O105" s="41">
        <v>0.95231076692480643</v>
      </c>
      <c r="P105" s="86"/>
    </row>
    <row r="106" spans="1:16" s="57" customFormat="1" x14ac:dyDescent="0.25">
      <c r="A106" s="44" t="s">
        <v>549</v>
      </c>
      <c r="B106" s="44" t="s">
        <v>565</v>
      </c>
      <c r="C106" s="45" t="s">
        <v>572</v>
      </c>
      <c r="D106" s="60">
        <v>2527</v>
      </c>
      <c r="E106" s="60">
        <v>2610</v>
      </c>
      <c r="F106" s="41">
        <v>0.96819923371647498</v>
      </c>
      <c r="G106" s="42">
        <v>2712</v>
      </c>
      <c r="H106" s="42">
        <v>2816</v>
      </c>
      <c r="I106" s="41">
        <v>0.9630681818181821</v>
      </c>
      <c r="J106" s="42">
        <v>2151</v>
      </c>
      <c r="K106" s="42">
        <v>2269</v>
      </c>
      <c r="L106" s="41">
        <v>0.94799471132657609</v>
      </c>
      <c r="M106" s="60">
        <v>7390</v>
      </c>
      <c r="N106" s="60">
        <v>7695</v>
      </c>
      <c r="O106" s="41">
        <v>0.96036387264457435</v>
      </c>
      <c r="P106" s="86"/>
    </row>
    <row r="107" spans="1:16" s="57" customFormat="1" x14ac:dyDescent="0.25">
      <c r="A107" s="44" t="s">
        <v>375</v>
      </c>
      <c r="B107" s="44" t="s">
        <v>564</v>
      </c>
      <c r="C107" s="45" t="s">
        <v>376</v>
      </c>
      <c r="D107" s="60">
        <v>6935</v>
      </c>
      <c r="E107" s="60">
        <v>7197</v>
      </c>
      <c r="F107" s="41">
        <v>0.96359594275392502</v>
      </c>
      <c r="G107" s="42">
        <v>7195</v>
      </c>
      <c r="H107" s="42">
        <v>7445</v>
      </c>
      <c r="I107" s="41">
        <v>0.96642041638683707</v>
      </c>
      <c r="J107" s="42">
        <v>6968</v>
      </c>
      <c r="K107" s="42">
        <v>7210</v>
      </c>
      <c r="L107" s="41">
        <v>0.96643550624133101</v>
      </c>
      <c r="M107" s="60">
        <v>21098</v>
      </c>
      <c r="N107" s="60">
        <v>21852</v>
      </c>
      <c r="O107" s="41">
        <v>0.96549514918542922</v>
      </c>
      <c r="P107" s="86"/>
    </row>
    <row r="108" spans="1:16" s="57" customFormat="1" x14ac:dyDescent="0.25">
      <c r="A108" s="44" t="s">
        <v>377</v>
      </c>
      <c r="B108" s="44" t="s">
        <v>564</v>
      </c>
      <c r="C108" s="45" t="s">
        <v>378</v>
      </c>
      <c r="D108" s="60">
        <v>8766</v>
      </c>
      <c r="E108" s="60">
        <v>9174</v>
      </c>
      <c r="F108" s="41">
        <v>0.95552648790058914</v>
      </c>
      <c r="G108" s="42">
        <v>9083</v>
      </c>
      <c r="H108" s="42">
        <v>9518</v>
      </c>
      <c r="I108" s="41">
        <v>0.95429712124395905</v>
      </c>
      <c r="J108" s="42">
        <v>8518</v>
      </c>
      <c r="K108" s="42">
        <v>8950</v>
      </c>
      <c r="L108" s="41">
        <v>0.95173184357541896</v>
      </c>
      <c r="M108" s="60">
        <v>26367</v>
      </c>
      <c r="N108" s="60">
        <v>27642</v>
      </c>
      <c r="O108" s="41">
        <v>0.95387453874538741</v>
      </c>
      <c r="P108" s="86"/>
    </row>
    <row r="109" spans="1:16" s="57" customFormat="1" x14ac:dyDescent="0.25">
      <c r="A109" s="44" t="s">
        <v>518</v>
      </c>
      <c r="B109" s="44" t="s">
        <v>565</v>
      </c>
      <c r="C109" s="45" t="s">
        <v>519</v>
      </c>
      <c r="D109" s="60">
        <v>20654</v>
      </c>
      <c r="E109" s="60">
        <v>21252</v>
      </c>
      <c r="F109" s="41">
        <v>0.97186147186147198</v>
      </c>
      <c r="G109" s="42">
        <v>21196</v>
      </c>
      <c r="H109" s="42">
        <v>21964</v>
      </c>
      <c r="I109" s="41">
        <v>0.96503369149517404</v>
      </c>
      <c r="J109" s="42">
        <v>19707</v>
      </c>
      <c r="K109" s="42">
        <v>20483</v>
      </c>
      <c r="L109" s="41">
        <v>0.96211492457159598</v>
      </c>
      <c r="M109" s="60">
        <v>61557</v>
      </c>
      <c r="N109" s="60">
        <v>63699</v>
      </c>
      <c r="O109" s="41">
        <v>0.96637309847878305</v>
      </c>
      <c r="P109" s="86"/>
    </row>
    <row r="110" spans="1:16" s="57" customFormat="1" x14ac:dyDescent="0.25">
      <c r="A110" s="44" t="s">
        <v>90</v>
      </c>
      <c r="B110" s="44" t="s">
        <v>563</v>
      </c>
      <c r="C110" s="45" t="s">
        <v>91</v>
      </c>
      <c r="D110" s="60">
        <v>9201</v>
      </c>
      <c r="E110" s="60">
        <v>9768</v>
      </c>
      <c r="F110" s="41">
        <v>0.94195331695331708</v>
      </c>
      <c r="G110" s="42">
        <v>9215</v>
      </c>
      <c r="H110" s="42">
        <v>9878</v>
      </c>
      <c r="I110" s="41">
        <v>0.93288115003037109</v>
      </c>
      <c r="J110" s="42">
        <v>8483</v>
      </c>
      <c r="K110" s="42">
        <v>9181</v>
      </c>
      <c r="L110" s="41">
        <v>0.92397342337436006</v>
      </c>
      <c r="M110" s="60">
        <v>26899</v>
      </c>
      <c r="N110" s="60">
        <v>28827</v>
      </c>
      <c r="O110" s="41">
        <v>0.93311825718944041</v>
      </c>
      <c r="P110" s="86"/>
    </row>
    <row r="111" spans="1:16" s="57" customFormat="1" x14ac:dyDescent="0.25">
      <c r="A111" s="44" t="s">
        <v>520</v>
      </c>
      <c r="B111" s="44" t="s">
        <v>565</v>
      </c>
      <c r="C111" s="45" t="s">
        <v>521</v>
      </c>
      <c r="D111" s="60">
        <v>824</v>
      </c>
      <c r="E111" s="60">
        <v>824</v>
      </c>
      <c r="F111" s="41">
        <v>1</v>
      </c>
      <c r="G111" s="42">
        <v>755</v>
      </c>
      <c r="H111" s="42">
        <v>755</v>
      </c>
      <c r="I111" s="41">
        <v>1</v>
      </c>
      <c r="J111" s="42">
        <v>552</v>
      </c>
      <c r="K111" s="42">
        <v>552</v>
      </c>
      <c r="L111" s="41">
        <v>1</v>
      </c>
      <c r="M111" s="60">
        <v>2131</v>
      </c>
      <c r="N111" s="60">
        <v>2131</v>
      </c>
      <c r="O111" s="41">
        <v>1</v>
      </c>
      <c r="P111" s="86"/>
    </row>
    <row r="112" spans="1:16" s="57" customFormat="1" x14ac:dyDescent="0.25">
      <c r="A112" s="44" t="s">
        <v>423</v>
      </c>
      <c r="B112" s="44" t="s">
        <v>564</v>
      </c>
      <c r="C112" s="45" t="s">
        <v>424</v>
      </c>
      <c r="D112" s="60">
        <v>5696</v>
      </c>
      <c r="E112" s="60">
        <v>5965</v>
      </c>
      <c r="F112" s="41">
        <v>0.95490360435875898</v>
      </c>
      <c r="G112" s="42">
        <v>5738</v>
      </c>
      <c r="H112" s="42">
        <v>5970</v>
      </c>
      <c r="I112" s="41">
        <v>0.96113902847571209</v>
      </c>
      <c r="J112" s="42">
        <v>5139</v>
      </c>
      <c r="K112" s="42">
        <v>5379</v>
      </c>
      <c r="L112" s="41">
        <v>0.95538204127161208</v>
      </c>
      <c r="M112" s="60">
        <v>16573</v>
      </c>
      <c r="N112" s="60">
        <v>17314</v>
      </c>
      <c r="O112" s="41">
        <v>0.95720226406376341</v>
      </c>
      <c r="P112" s="86"/>
    </row>
    <row r="113" spans="1:16" s="57" customFormat="1" x14ac:dyDescent="0.25">
      <c r="A113" s="44" t="s">
        <v>337</v>
      </c>
      <c r="B113" s="44" t="s">
        <v>564</v>
      </c>
      <c r="C113" s="45" t="s">
        <v>338</v>
      </c>
      <c r="D113" s="60">
        <v>6143</v>
      </c>
      <c r="E113" s="60">
        <v>6247</v>
      </c>
      <c r="F113" s="41">
        <v>0.98335200896430297</v>
      </c>
      <c r="G113" s="42">
        <v>6182</v>
      </c>
      <c r="H113" s="42">
        <v>6336</v>
      </c>
      <c r="I113" s="41">
        <v>0.97569444444444398</v>
      </c>
      <c r="J113" s="42">
        <v>5490</v>
      </c>
      <c r="K113" s="42">
        <v>5837</v>
      </c>
      <c r="L113" s="41">
        <v>0.94055165324653112</v>
      </c>
      <c r="M113" s="60">
        <v>17815</v>
      </c>
      <c r="N113" s="60">
        <v>18420</v>
      </c>
      <c r="O113" s="41">
        <v>0.96715526601520085</v>
      </c>
      <c r="P113" s="86"/>
    </row>
    <row r="114" spans="1:16" s="57" customFormat="1" x14ac:dyDescent="0.25">
      <c r="A114" s="44" t="s">
        <v>45</v>
      </c>
      <c r="B114" s="44" t="s">
        <v>563</v>
      </c>
      <c r="C114" s="45" t="s">
        <v>46</v>
      </c>
      <c r="D114" s="60">
        <v>11483</v>
      </c>
      <c r="E114" s="60">
        <v>11982</v>
      </c>
      <c r="F114" s="41">
        <v>0.95835419796361199</v>
      </c>
      <c r="G114" s="42">
        <v>11822</v>
      </c>
      <c r="H114" s="42">
        <v>12334</v>
      </c>
      <c r="I114" s="41">
        <v>0.95848873033890103</v>
      </c>
      <c r="J114" s="42">
        <v>11069</v>
      </c>
      <c r="K114" s="42">
        <v>11538</v>
      </c>
      <c r="L114" s="41">
        <v>0.95935170740162901</v>
      </c>
      <c r="M114" s="60">
        <v>34374</v>
      </c>
      <c r="N114" s="60">
        <v>35854</v>
      </c>
      <c r="O114" s="41">
        <v>0.95872148156412118</v>
      </c>
      <c r="P114" s="86"/>
    </row>
    <row r="115" spans="1:16" s="57" customFormat="1" x14ac:dyDescent="0.25">
      <c r="A115" s="44" t="s">
        <v>341</v>
      </c>
      <c r="B115" s="44" t="s">
        <v>564</v>
      </c>
      <c r="C115" s="45" t="s">
        <v>342</v>
      </c>
      <c r="D115" s="60">
        <v>4168</v>
      </c>
      <c r="E115" s="60">
        <v>4176</v>
      </c>
      <c r="F115" s="41">
        <v>0.99808429118773889</v>
      </c>
      <c r="G115" s="42">
        <v>4204</v>
      </c>
      <c r="H115" s="42">
        <v>4226</v>
      </c>
      <c r="I115" s="41">
        <v>0.99479413156649299</v>
      </c>
      <c r="J115" s="42">
        <v>4000</v>
      </c>
      <c r="K115" s="42">
        <v>4008</v>
      </c>
      <c r="L115" s="41">
        <v>0.99800399201596801</v>
      </c>
      <c r="M115" s="60">
        <v>12372</v>
      </c>
      <c r="N115" s="60">
        <v>12410</v>
      </c>
      <c r="O115" s="41">
        <v>0.99693795326349721</v>
      </c>
    </row>
    <row r="116" spans="1:16" s="57" customFormat="1" x14ac:dyDescent="0.25">
      <c r="A116" s="44" t="s">
        <v>193</v>
      </c>
      <c r="B116" s="44" t="s">
        <v>566</v>
      </c>
      <c r="C116" s="45" t="s">
        <v>194</v>
      </c>
      <c r="D116" s="60">
        <v>7443</v>
      </c>
      <c r="E116" s="60">
        <v>7810</v>
      </c>
      <c r="F116" s="41">
        <v>0.95300896286811809</v>
      </c>
      <c r="G116" s="42">
        <v>7817</v>
      </c>
      <c r="H116" s="42">
        <v>8227</v>
      </c>
      <c r="I116" s="41">
        <v>0.950164093837365</v>
      </c>
      <c r="J116" s="42">
        <v>7358</v>
      </c>
      <c r="K116" s="42">
        <v>7698</v>
      </c>
      <c r="L116" s="41">
        <v>0.95583268381397801</v>
      </c>
      <c r="M116" s="60">
        <v>22618</v>
      </c>
      <c r="N116" s="60">
        <v>23735</v>
      </c>
      <c r="O116" s="41">
        <v>0.95293869812513166</v>
      </c>
    </row>
    <row r="117" spans="1:16" s="57" customFormat="1" x14ac:dyDescent="0.25">
      <c r="A117" s="44" t="s">
        <v>133</v>
      </c>
      <c r="B117" s="44" t="s">
        <v>563</v>
      </c>
      <c r="C117" s="45" t="s">
        <v>134</v>
      </c>
      <c r="D117" s="60">
        <v>26721</v>
      </c>
      <c r="E117" s="60">
        <v>28035</v>
      </c>
      <c r="F117" s="41">
        <v>0.95313001605136394</v>
      </c>
      <c r="G117" s="42">
        <v>27296</v>
      </c>
      <c r="H117" s="42">
        <v>28660</v>
      </c>
      <c r="I117" s="41">
        <v>0.95240753663642697</v>
      </c>
      <c r="J117" s="42">
        <v>25404</v>
      </c>
      <c r="K117" s="42">
        <v>26641</v>
      </c>
      <c r="L117" s="41">
        <v>0.95356780901617799</v>
      </c>
      <c r="M117" s="60">
        <v>79421</v>
      </c>
      <c r="N117" s="60">
        <v>83336</v>
      </c>
      <c r="O117" s="41">
        <v>0.95302150331189406</v>
      </c>
    </row>
    <row r="118" spans="1:16" s="57" customFormat="1" x14ac:dyDescent="0.25">
      <c r="A118" s="44" t="s">
        <v>205</v>
      </c>
      <c r="B118" s="44" t="s">
        <v>566</v>
      </c>
      <c r="C118" s="45" t="s">
        <v>206</v>
      </c>
      <c r="D118" s="60">
        <v>6367</v>
      </c>
      <c r="E118" s="60">
        <v>6701</v>
      </c>
      <c r="F118" s="41">
        <v>0.95015669303089101</v>
      </c>
      <c r="G118" s="42">
        <v>6705</v>
      </c>
      <c r="H118" s="42">
        <v>7056</v>
      </c>
      <c r="I118" s="41">
        <v>0.95025510204081598</v>
      </c>
      <c r="J118" s="42">
        <v>6051</v>
      </c>
      <c r="K118" s="42">
        <v>6363</v>
      </c>
      <c r="L118" s="41">
        <v>0.95096652522395109</v>
      </c>
      <c r="M118" s="60">
        <v>19123</v>
      </c>
      <c r="N118" s="60">
        <v>20120</v>
      </c>
      <c r="O118" s="41">
        <v>0.95044731610337974</v>
      </c>
    </row>
    <row r="119" spans="1:16" s="57" customFormat="1" x14ac:dyDescent="0.25">
      <c r="A119" s="44" t="s">
        <v>326</v>
      </c>
      <c r="B119" s="44" t="s">
        <v>566</v>
      </c>
      <c r="C119" s="45" t="s">
        <v>327</v>
      </c>
      <c r="D119" s="60">
        <v>10813</v>
      </c>
      <c r="E119" s="60">
        <v>11262</v>
      </c>
      <c r="F119" s="41">
        <v>0.96013141537915103</v>
      </c>
      <c r="G119" s="42">
        <v>11053</v>
      </c>
      <c r="H119" s="42">
        <v>11557</v>
      </c>
      <c r="I119" s="41">
        <v>0.95639006662628701</v>
      </c>
      <c r="J119" s="42">
        <v>10783</v>
      </c>
      <c r="K119" s="42">
        <v>11314</v>
      </c>
      <c r="L119" s="41">
        <v>0.95306699664132899</v>
      </c>
      <c r="M119" s="60">
        <v>32649</v>
      </c>
      <c r="N119" s="60">
        <v>34133</v>
      </c>
      <c r="O119" s="41">
        <v>0.95652301292004804</v>
      </c>
    </row>
    <row r="120" spans="1:16" s="57" customFormat="1" x14ac:dyDescent="0.25">
      <c r="A120" s="84" t="s">
        <v>319</v>
      </c>
      <c r="B120" s="44" t="s">
        <v>566</v>
      </c>
      <c r="C120" s="85" t="s">
        <v>320</v>
      </c>
      <c r="D120" s="60">
        <v>138</v>
      </c>
      <c r="E120" s="60">
        <v>140</v>
      </c>
      <c r="F120" s="41">
        <v>0.9857142857142861</v>
      </c>
      <c r="G120" s="42">
        <v>154</v>
      </c>
      <c r="H120" s="42">
        <v>162</v>
      </c>
      <c r="I120" s="41">
        <v>0.95061728395061695</v>
      </c>
      <c r="J120" s="42">
        <v>139</v>
      </c>
      <c r="K120" s="42">
        <v>144</v>
      </c>
      <c r="L120" s="41">
        <v>0.96527777777777812</v>
      </c>
      <c r="M120" s="60">
        <v>431</v>
      </c>
      <c r="N120" s="60">
        <v>446</v>
      </c>
      <c r="O120" s="41">
        <v>0.96636771300448432</v>
      </c>
    </row>
    <row r="121" spans="1:16" s="57" customFormat="1" x14ac:dyDescent="0.25">
      <c r="A121" s="44" t="s">
        <v>372</v>
      </c>
      <c r="B121" s="44" t="s">
        <v>564</v>
      </c>
      <c r="C121" s="45" t="s">
        <v>643</v>
      </c>
      <c r="D121" s="60">
        <v>5814</v>
      </c>
      <c r="E121" s="60">
        <v>6222</v>
      </c>
      <c r="F121" s="41">
        <v>0.93442622950819698</v>
      </c>
      <c r="G121" s="42">
        <v>5965</v>
      </c>
      <c r="H121" s="42">
        <v>6306</v>
      </c>
      <c r="I121" s="41">
        <v>0.94592451633364993</v>
      </c>
      <c r="J121" s="42">
        <v>5546</v>
      </c>
      <c r="K121" s="42">
        <v>5913</v>
      </c>
      <c r="L121" s="41">
        <v>0.93793336715711095</v>
      </c>
      <c r="M121" s="60">
        <v>17325</v>
      </c>
      <c r="N121" s="60">
        <v>18441</v>
      </c>
      <c r="O121" s="41">
        <v>0.93948267447535383</v>
      </c>
    </row>
    <row r="122" spans="1:16" s="57" customFormat="1" x14ac:dyDescent="0.25">
      <c r="A122" s="44" t="s">
        <v>269</v>
      </c>
      <c r="B122" s="44" t="s">
        <v>566</v>
      </c>
      <c r="C122" s="45" t="s">
        <v>270</v>
      </c>
      <c r="D122" s="60">
        <v>103</v>
      </c>
      <c r="E122" s="60">
        <v>103</v>
      </c>
      <c r="F122" s="41">
        <v>1</v>
      </c>
      <c r="G122" s="42">
        <v>132</v>
      </c>
      <c r="H122" s="42">
        <v>132</v>
      </c>
      <c r="I122" s="41">
        <v>1</v>
      </c>
      <c r="J122" s="42">
        <v>138</v>
      </c>
      <c r="K122" s="42">
        <v>138</v>
      </c>
      <c r="L122" s="41">
        <v>1</v>
      </c>
      <c r="M122" s="60">
        <v>373</v>
      </c>
      <c r="N122" s="60">
        <v>373</v>
      </c>
      <c r="O122" s="41">
        <v>1</v>
      </c>
    </row>
    <row r="123" spans="1:16" s="57" customFormat="1" x14ac:dyDescent="0.25">
      <c r="A123" s="44" t="s">
        <v>25</v>
      </c>
      <c r="B123" s="44" t="s">
        <v>563</v>
      </c>
      <c r="C123" s="45" t="s">
        <v>26</v>
      </c>
      <c r="D123" s="60">
        <v>10107</v>
      </c>
      <c r="E123" s="60">
        <v>10540</v>
      </c>
      <c r="F123" s="41">
        <v>0.95891840607210599</v>
      </c>
      <c r="G123" s="42">
        <v>10135</v>
      </c>
      <c r="H123" s="42">
        <v>10619</v>
      </c>
      <c r="I123" s="41">
        <v>0.95442132027497906</v>
      </c>
      <c r="J123" s="42">
        <v>9205</v>
      </c>
      <c r="K123" s="42">
        <v>9754</v>
      </c>
      <c r="L123" s="41">
        <v>0.94371539881074396</v>
      </c>
      <c r="M123" s="60">
        <v>29447</v>
      </c>
      <c r="N123" s="60">
        <v>30913</v>
      </c>
      <c r="O123" s="41">
        <v>0.95257658590237115</v>
      </c>
    </row>
    <row r="124" spans="1:16" s="57" customFormat="1" x14ac:dyDescent="0.25">
      <c r="A124" s="44" t="s">
        <v>97</v>
      </c>
      <c r="B124" s="44" t="s">
        <v>563</v>
      </c>
      <c r="C124" s="45" t="s">
        <v>98</v>
      </c>
      <c r="D124" s="60">
        <v>2490</v>
      </c>
      <c r="E124" s="60">
        <v>2610</v>
      </c>
      <c r="F124" s="41">
        <v>0.95402298850574696</v>
      </c>
      <c r="G124" s="42">
        <v>2584</v>
      </c>
      <c r="H124" s="42">
        <v>2676</v>
      </c>
      <c r="I124" s="41">
        <v>0.96562032884902793</v>
      </c>
      <c r="J124" s="42">
        <v>2401</v>
      </c>
      <c r="K124" s="42">
        <v>2521</v>
      </c>
      <c r="L124" s="41">
        <v>0.95239984133280398</v>
      </c>
      <c r="M124" s="60">
        <v>7475</v>
      </c>
      <c r="N124" s="60">
        <v>7807</v>
      </c>
      <c r="O124" s="41">
        <v>0.95747406173946459</v>
      </c>
    </row>
    <row r="125" spans="1:16" s="57" customFormat="1" x14ac:dyDescent="0.25">
      <c r="A125" s="44" t="s">
        <v>164</v>
      </c>
      <c r="B125" s="44" t="s">
        <v>566</v>
      </c>
      <c r="C125" s="45" t="s">
        <v>165</v>
      </c>
      <c r="D125" s="60">
        <v>1080</v>
      </c>
      <c r="E125" s="60">
        <v>1083</v>
      </c>
      <c r="F125" s="41">
        <v>0.99722991689750706</v>
      </c>
      <c r="G125" s="42">
        <v>1043</v>
      </c>
      <c r="H125" s="42">
        <v>1071</v>
      </c>
      <c r="I125" s="41">
        <v>0.97385620915032711</v>
      </c>
      <c r="J125" s="42">
        <v>989</v>
      </c>
      <c r="K125" s="42">
        <v>991</v>
      </c>
      <c r="L125" s="41">
        <v>0.99798183652875905</v>
      </c>
      <c r="M125" s="60">
        <v>3112</v>
      </c>
      <c r="N125" s="60">
        <v>3145</v>
      </c>
      <c r="O125" s="41">
        <v>0.98950715421303659</v>
      </c>
    </row>
    <row r="126" spans="1:16" s="57" customFormat="1" x14ac:dyDescent="0.25">
      <c r="A126" s="44" t="s">
        <v>259</v>
      </c>
      <c r="B126" s="44" t="s">
        <v>566</v>
      </c>
      <c r="C126" s="45" t="s">
        <v>260</v>
      </c>
      <c r="D126" s="60">
        <v>6230</v>
      </c>
      <c r="E126" s="60">
        <v>6356</v>
      </c>
      <c r="F126" s="41">
        <v>0.9801762114537439</v>
      </c>
      <c r="G126" s="42">
        <v>6598</v>
      </c>
      <c r="H126" s="42">
        <v>6686</v>
      </c>
      <c r="I126" s="41">
        <v>0.98683816930900403</v>
      </c>
      <c r="J126" s="42">
        <v>5986</v>
      </c>
      <c r="K126" s="42">
        <v>6111</v>
      </c>
      <c r="L126" s="41">
        <v>0.9795450826378661</v>
      </c>
      <c r="M126" s="60">
        <v>18814</v>
      </c>
      <c r="N126" s="60">
        <v>19153</v>
      </c>
      <c r="O126" s="41">
        <v>0.98230042291024899</v>
      </c>
    </row>
    <row r="127" spans="1:16" s="57" customFormat="1" x14ac:dyDescent="0.25">
      <c r="A127" s="44" t="s">
        <v>493</v>
      </c>
      <c r="B127" s="44" t="s">
        <v>564</v>
      </c>
      <c r="C127" s="45" t="s">
        <v>494</v>
      </c>
      <c r="D127" s="60">
        <v>332</v>
      </c>
      <c r="E127" s="60">
        <v>345</v>
      </c>
      <c r="F127" s="41">
        <v>0.96231884057970996</v>
      </c>
      <c r="G127" s="42">
        <v>393</v>
      </c>
      <c r="H127" s="42">
        <v>407</v>
      </c>
      <c r="I127" s="41">
        <v>0.96560196560196598</v>
      </c>
      <c r="J127" s="42">
        <v>388</v>
      </c>
      <c r="K127" s="42">
        <v>398</v>
      </c>
      <c r="L127" s="41">
        <v>0.97487437185929593</v>
      </c>
      <c r="M127" s="60">
        <v>1113</v>
      </c>
      <c r="N127" s="60">
        <v>1150</v>
      </c>
      <c r="O127" s="41">
        <v>0.96782608695652173</v>
      </c>
    </row>
    <row r="128" spans="1:16" s="57" customFormat="1" x14ac:dyDescent="0.25">
      <c r="A128" s="44" t="s">
        <v>92</v>
      </c>
      <c r="B128" s="44" t="s">
        <v>563</v>
      </c>
      <c r="C128" s="45" t="s">
        <v>93</v>
      </c>
      <c r="D128" s="60">
        <v>3970</v>
      </c>
      <c r="E128" s="60">
        <v>4097</v>
      </c>
      <c r="F128" s="41">
        <v>0.96900170856724388</v>
      </c>
      <c r="G128" s="42">
        <v>3944</v>
      </c>
      <c r="H128" s="42">
        <v>4036</v>
      </c>
      <c r="I128" s="41">
        <v>0.97720515361744298</v>
      </c>
      <c r="J128" s="42">
        <v>3748</v>
      </c>
      <c r="K128" s="42">
        <v>3895</v>
      </c>
      <c r="L128" s="41">
        <v>0.96225930680359406</v>
      </c>
      <c r="M128" s="60">
        <v>11662</v>
      </c>
      <c r="N128" s="60">
        <v>12028</v>
      </c>
      <c r="O128" s="41">
        <v>0.96957100099767213</v>
      </c>
    </row>
    <row r="129" spans="1:15" s="57" customFormat="1" x14ac:dyDescent="0.25">
      <c r="A129" s="44" t="s">
        <v>533</v>
      </c>
      <c r="B129" s="44" t="s">
        <v>565</v>
      </c>
      <c r="C129" s="45" t="s">
        <v>534</v>
      </c>
      <c r="D129" s="60">
        <v>10425</v>
      </c>
      <c r="E129" s="60">
        <v>10840</v>
      </c>
      <c r="F129" s="41">
        <v>0.96171586715867208</v>
      </c>
      <c r="G129" s="42">
        <v>10225</v>
      </c>
      <c r="H129" s="42">
        <v>10652</v>
      </c>
      <c r="I129" s="41">
        <v>0.95991363124295903</v>
      </c>
      <c r="J129" s="42">
        <v>9630</v>
      </c>
      <c r="K129" s="42">
        <v>10045</v>
      </c>
      <c r="L129" s="41">
        <v>0.95868591338974607</v>
      </c>
      <c r="M129" s="60">
        <v>30280</v>
      </c>
      <c r="N129" s="60">
        <v>31537</v>
      </c>
      <c r="O129" s="41">
        <v>0.96014205536354125</v>
      </c>
    </row>
    <row r="130" spans="1:15" s="57" customFormat="1" x14ac:dyDescent="0.25">
      <c r="A130" s="44" t="s">
        <v>81</v>
      </c>
      <c r="B130" s="44" t="s">
        <v>563</v>
      </c>
      <c r="C130" s="45" t="s">
        <v>82</v>
      </c>
      <c r="D130" s="60">
        <v>8480</v>
      </c>
      <c r="E130" s="60">
        <v>8925</v>
      </c>
      <c r="F130" s="41">
        <v>0.95014005602240903</v>
      </c>
      <c r="G130" s="42">
        <v>8426</v>
      </c>
      <c r="H130" s="42">
        <v>8868</v>
      </c>
      <c r="I130" s="41">
        <v>0.95015787099684312</v>
      </c>
      <c r="J130" s="42">
        <v>7934</v>
      </c>
      <c r="K130" s="42">
        <v>8433</v>
      </c>
      <c r="L130" s="41">
        <v>0.94082770069963206</v>
      </c>
      <c r="M130" s="60">
        <v>24840</v>
      </c>
      <c r="N130" s="60">
        <v>26226</v>
      </c>
      <c r="O130" s="41">
        <v>0.94715168153740559</v>
      </c>
    </row>
    <row r="131" spans="1:15" s="57" customFormat="1" x14ac:dyDescent="0.25">
      <c r="A131" s="44" t="s">
        <v>55</v>
      </c>
      <c r="B131" s="44" t="s">
        <v>563</v>
      </c>
      <c r="C131" s="45" t="s">
        <v>56</v>
      </c>
      <c r="D131" s="60">
        <v>6270</v>
      </c>
      <c r="E131" s="60">
        <v>6556</v>
      </c>
      <c r="F131" s="41">
        <v>0.95637583892617395</v>
      </c>
      <c r="G131" s="42">
        <v>6697</v>
      </c>
      <c r="H131" s="42">
        <v>7014</v>
      </c>
      <c r="I131" s="41">
        <v>0.95480467636156308</v>
      </c>
      <c r="J131" s="42">
        <v>6119</v>
      </c>
      <c r="K131" s="42">
        <v>6424</v>
      </c>
      <c r="L131" s="41">
        <v>0.95252179327521802</v>
      </c>
      <c r="M131" s="60">
        <v>19086</v>
      </c>
      <c r="N131" s="60">
        <v>19994</v>
      </c>
      <c r="O131" s="41">
        <v>0.95458637591277384</v>
      </c>
    </row>
    <row r="132" spans="1:15" s="57" customFormat="1" x14ac:dyDescent="0.25">
      <c r="A132" s="44" t="s">
        <v>431</v>
      </c>
      <c r="B132" s="44" t="s">
        <v>564</v>
      </c>
      <c r="C132" s="45" t="s">
        <v>432</v>
      </c>
      <c r="D132" s="60">
        <v>6240</v>
      </c>
      <c r="E132" s="60">
        <v>6568</v>
      </c>
      <c r="F132" s="41">
        <v>0.9500609013398289</v>
      </c>
      <c r="G132" s="42">
        <v>6943</v>
      </c>
      <c r="H132" s="42">
        <v>7236</v>
      </c>
      <c r="I132" s="41">
        <v>0.959508015478165</v>
      </c>
      <c r="J132" s="42">
        <v>6258</v>
      </c>
      <c r="K132" s="42">
        <v>6587</v>
      </c>
      <c r="L132" s="41">
        <v>0.95005313496280608</v>
      </c>
      <c r="M132" s="60">
        <v>19441</v>
      </c>
      <c r="N132" s="60">
        <v>20391</v>
      </c>
      <c r="O132" s="41">
        <v>0.95341081849835707</v>
      </c>
    </row>
    <row r="133" spans="1:15" s="57" customFormat="1" x14ac:dyDescent="0.25">
      <c r="A133" s="44" t="s">
        <v>573</v>
      </c>
      <c r="B133" s="44" t="s">
        <v>563</v>
      </c>
      <c r="C133" s="45" t="s">
        <v>574</v>
      </c>
      <c r="D133" s="60">
        <v>3603</v>
      </c>
      <c r="E133" s="60">
        <v>3688</v>
      </c>
      <c r="F133" s="41">
        <v>0.97695227765726711</v>
      </c>
      <c r="G133" s="42">
        <v>3585</v>
      </c>
      <c r="H133" s="42">
        <v>3693</v>
      </c>
      <c r="I133" s="41">
        <v>0.97075548334687201</v>
      </c>
      <c r="J133" s="42">
        <v>3408</v>
      </c>
      <c r="K133" s="42">
        <v>3524</v>
      </c>
      <c r="L133" s="41">
        <v>0.96708286038592495</v>
      </c>
      <c r="M133" s="60">
        <v>10596</v>
      </c>
      <c r="N133" s="60">
        <v>10905</v>
      </c>
      <c r="O133" s="41">
        <v>0.9716643741403026</v>
      </c>
    </row>
    <row r="134" spans="1:15" s="57" customFormat="1" x14ac:dyDescent="0.25">
      <c r="A134" s="44" t="s">
        <v>357</v>
      </c>
      <c r="B134" s="44" t="s">
        <v>564</v>
      </c>
      <c r="C134" s="45" t="s">
        <v>358</v>
      </c>
      <c r="D134" s="60">
        <v>6201</v>
      </c>
      <c r="E134" s="60">
        <v>6570</v>
      </c>
      <c r="F134" s="41">
        <v>0.94383561643835601</v>
      </c>
      <c r="G134" s="42">
        <v>6469</v>
      </c>
      <c r="H134" s="42">
        <v>6800</v>
      </c>
      <c r="I134" s="41">
        <v>0.95132352941176501</v>
      </c>
      <c r="J134" s="42">
        <v>6100</v>
      </c>
      <c r="K134" s="42">
        <v>6438</v>
      </c>
      <c r="L134" s="41">
        <v>0.94749922336129189</v>
      </c>
      <c r="M134" s="60">
        <v>18770</v>
      </c>
      <c r="N134" s="60">
        <v>19808</v>
      </c>
      <c r="O134" s="41">
        <v>0.94759693053311789</v>
      </c>
    </row>
    <row r="135" spans="1:15" s="57" customFormat="1" x14ac:dyDescent="0.25">
      <c r="A135" s="44" t="s">
        <v>41</v>
      </c>
      <c r="B135" s="44" t="s">
        <v>563</v>
      </c>
      <c r="C135" s="45" t="s">
        <v>42</v>
      </c>
      <c r="D135" s="60">
        <v>1627</v>
      </c>
      <c r="E135" s="60">
        <v>1633</v>
      </c>
      <c r="F135" s="41">
        <v>0.99632578077158607</v>
      </c>
      <c r="G135" s="42">
        <v>1721</v>
      </c>
      <c r="H135" s="42">
        <v>1730</v>
      </c>
      <c r="I135" s="41">
        <v>0.9947976878612721</v>
      </c>
      <c r="J135" s="42">
        <v>1689</v>
      </c>
      <c r="K135" s="42">
        <v>1708</v>
      </c>
      <c r="L135" s="41">
        <v>0.988875878220141</v>
      </c>
      <c r="M135" s="60">
        <v>5037</v>
      </c>
      <c r="N135" s="60">
        <v>5071</v>
      </c>
      <c r="O135" s="41">
        <v>0.99329520804575033</v>
      </c>
    </row>
    <row r="136" spans="1:15" s="57" customFormat="1" x14ac:dyDescent="0.25">
      <c r="A136" s="44" t="s">
        <v>12</v>
      </c>
      <c r="B136" s="44" t="s">
        <v>563</v>
      </c>
      <c r="C136" s="45" t="s">
        <v>13</v>
      </c>
      <c r="D136" s="60">
        <v>171</v>
      </c>
      <c r="E136" s="60">
        <v>175</v>
      </c>
      <c r="F136" s="41">
        <f>D136/E136</f>
        <v>0.97714285714285709</v>
      </c>
      <c r="G136" s="42">
        <v>188</v>
      </c>
      <c r="H136" s="42">
        <v>192</v>
      </c>
      <c r="I136" s="41">
        <f>G136/H136</f>
        <v>0.97916666666666663</v>
      </c>
      <c r="J136" s="42">
        <v>191</v>
      </c>
      <c r="K136" s="42">
        <v>201</v>
      </c>
      <c r="L136" s="41">
        <f>J136/K136</f>
        <v>0.95024875621890548</v>
      </c>
      <c r="M136" s="60">
        <v>550</v>
      </c>
      <c r="N136" s="60">
        <v>568</v>
      </c>
      <c r="O136" s="41">
        <f>M136/N136</f>
        <v>0.96830985915492962</v>
      </c>
    </row>
    <row r="137" spans="1:15" s="57" customFormat="1" x14ac:dyDescent="0.25">
      <c r="A137" s="44" t="s">
        <v>186</v>
      </c>
      <c r="B137" s="44" t="s">
        <v>566</v>
      </c>
      <c r="C137" s="45" t="s">
        <v>575</v>
      </c>
      <c r="D137" s="60">
        <v>10924</v>
      </c>
      <c r="E137" s="60">
        <v>11421</v>
      </c>
      <c r="F137" s="41">
        <v>0.95648367043166105</v>
      </c>
      <c r="G137" s="42">
        <v>11041</v>
      </c>
      <c r="H137" s="42">
        <v>11544</v>
      </c>
      <c r="I137" s="41">
        <v>0.956427581427581</v>
      </c>
      <c r="J137" s="42">
        <v>10288</v>
      </c>
      <c r="K137" s="42">
        <v>10874</v>
      </c>
      <c r="L137" s="41">
        <v>0.94610998712525307</v>
      </c>
      <c r="M137" s="60">
        <v>32253</v>
      </c>
      <c r="N137" s="60">
        <v>33839</v>
      </c>
      <c r="O137" s="41">
        <v>0.95313100268920481</v>
      </c>
    </row>
    <row r="138" spans="1:15" s="57" customFormat="1" x14ac:dyDescent="0.25">
      <c r="A138" s="46" t="s">
        <v>524</v>
      </c>
      <c r="B138" s="44" t="s">
        <v>565</v>
      </c>
      <c r="C138" s="45" t="s">
        <v>525</v>
      </c>
      <c r="D138" s="60">
        <v>3906</v>
      </c>
      <c r="E138" s="60">
        <v>4030</v>
      </c>
      <c r="F138" s="41">
        <v>0.9692307692307689</v>
      </c>
      <c r="G138" s="42">
        <v>4229</v>
      </c>
      <c r="H138" s="42">
        <v>4354</v>
      </c>
      <c r="I138" s="41">
        <v>0.97129076711070306</v>
      </c>
      <c r="J138" s="42">
        <v>3707</v>
      </c>
      <c r="K138" s="42">
        <v>3875</v>
      </c>
      <c r="L138" s="41">
        <v>0.95664516129032307</v>
      </c>
      <c r="M138" s="60">
        <v>11842</v>
      </c>
      <c r="N138" s="60">
        <v>12259</v>
      </c>
      <c r="O138" s="41">
        <v>0.96598417489191613</v>
      </c>
    </row>
    <row r="139" spans="1:15" s="57" customFormat="1" x14ac:dyDescent="0.25">
      <c r="A139" s="44" t="s">
        <v>105</v>
      </c>
      <c r="B139" s="44" t="s">
        <v>563</v>
      </c>
      <c r="C139" s="45" t="s">
        <v>106</v>
      </c>
      <c r="D139" s="60">
        <v>10922</v>
      </c>
      <c r="E139" s="60">
        <v>11371</v>
      </c>
      <c r="F139" s="41">
        <v>0.96051358719549695</v>
      </c>
      <c r="G139" s="42">
        <v>11250</v>
      </c>
      <c r="H139" s="42">
        <v>11385</v>
      </c>
      <c r="I139" s="41">
        <v>0.98814229249011898</v>
      </c>
      <c r="J139" s="42">
        <v>10501</v>
      </c>
      <c r="K139" s="42">
        <v>10980</v>
      </c>
      <c r="L139" s="41">
        <v>0.95637522768670302</v>
      </c>
      <c r="M139" s="60">
        <v>32673</v>
      </c>
      <c r="N139" s="60">
        <v>33736</v>
      </c>
      <c r="O139" s="41">
        <v>0.9684906331515295</v>
      </c>
    </row>
    <row r="140" spans="1:15" s="57" customFormat="1" x14ac:dyDescent="0.25">
      <c r="A140" s="44" t="s">
        <v>267</v>
      </c>
      <c r="B140" s="44" t="s">
        <v>566</v>
      </c>
      <c r="C140" s="45" t="s">
        <v>268</v>
      </c>
      <c r="D140" s="60">
        <v>3927</v>
      </c>
      <c r="E140" s="60">
        <v>4018</v>
      </c>
      <c r="F140" s="41">
        <v>0.97735191637630703</v>
      </c>
      <c r="G140" s="42">
        <v>4002</v>
      </c>
      <c r="H140" s="42">
        <v>4066</v>
      </c>
      <c r="I140" s="41">
        <v>0.98425971470732898</v>
      </c>
      <c r="J140" s="42">
        <v>3407</v>
      </c>
      <c r="K140" s="42">
        <v>3433</v>
      </c>
      <c r="L140" s="41">
        <v>0.99242644916982203</v>
      </c>
      <c r="M140" s="60">
        <v>11336</v>
      </c>
      <c r="N140" s="60">
        <v>11517</v>
      </c>
      <c r="O140" s="41">
        <v>0.98428410176261183</v>
      </c>
    </row>
    <row r="141" spans="1:15" s="57" customFormat="1" x14ac:dyDescent="0.25">
      <c r="A141" s="44" t="s">
        <v>226</v>
      </c>
      <c r="B141" s="44" t="s">
        <v>566</v>
      </c>
      <c r="C141" s="45" t="s">
        <v>576</v>
      </c>
      <c r="D141" s="60">
        <v>6188</v>
      </c>
      <c r="E141" s="60">
        <v>6320</v>
      </c>
      <c r="F141" s="41">
        <v>0.97911392405063302</v>
      </c>
      <c r="G141" s="42">
        <v>6286</v>
      </c>
      <c r="H141" s="42">
        <v>6372</v>
      </c>
      <c r="I141" s="41">
        <v>0.98650345260514816</v>
      </c>
      <c r="J141" s="42">
        <v>5905</v>
      </c>
      <c r="K141" s="42">
        <v>6052</v>
      </c>
      <c r="L141" s="41">
        <v>0.97571050892266997</v>
      </c>
      <c r="M141" s="60">
        <v>18379</v>
      </c>
      <c r="N141" s="60">
        <v>18744</v>
      </c>
      <c r="O141" s="41">
        <v>0.98052710200597526</v>
      </c>
    </row>
    <row r="142" spans="1:15" s="57" customFormat="1" x14ac:dyDescent="0.25">
      <c r="A142" s="44" t="s">
        <v>324</v>
      </c>
      <c r="B142" s="44" t="s">
        <v>566</v>
      </c>
      <c r="C142" s="45" t="s">
        <v>325</v>
      </c>
      <c r="D142" s="60">
        <v>1245</v>
      </c>
      <c r="E142" s="60">
        <v>1245</v>
      </c>
      <c r="F142" s="41">
        <v>1</v>
      </c>
      <c r="G142" s="42">
        <v>1305</v>
      </c>
      <c r="H142" s="42">
        <v>1305</v>
      </c>
      <c r="I142" s="41">
        <v>1</v>
      </c>
      <c r="J142" s="42">
        <v>1022</v>
      </c>
      <c r="K142" s="42">
        <v>1022</v>
      </c>
      <c r="L142" s="41">
        <v>1</v>
      </c>
      <c r="M142" s="60">
        <v>3572</v>
      </c>
      <c r="N142" s="60">
        <v>3572</v>
      </c>
      <c r="O142" s="41">
        <v>1</v>
      </c>
    </row>
    <row r="143" spans="1:15" s="57" customFormat="1" x14ac:dyDescent="0.25">
      <c r="A143" s="44" t="s">
        <v>131</v>
      </c>
      <c r="B143" s="44" t="s">
        <v>563</v>
      </c>
      <c r="C143" s="45" t="s">
        <v>132</v>
      </c>
      <c r="D143" s="60">
        <v>3918</v>
      </c>
      <c r="E143" s="60">
        <v>4037</v>
      </c>
      <c r="F143" s="41">
        <v>0.97052266534555398</v>
      </c>
      <c r="G143" s="42">
        <v>3885</v>
      </c>
      <c r="H143" s="42">
        <v>3996</v>
      </c>
      <c r="I143" s="41">
        <v>0.97222222222222199</v>
      </c>
      <c r="J143" s="42">
        <v>4756</v>
      </c>
      <c r="K143" s="42">
        <v>4929</v>
      </c>
      <c r="L143" s="41">
        <v>0.96490160275918002</v>
      </c>
      <c r="M143" s="60">
        <v>12559</v>
      </c>
      <c r="N143" s="60">
        <v>12962</v>
      </c>
      <c r="O143" s="41">
        <v>0.96890911896312293</v>
      </c>
    </row>
    <row r="144" spans="1:15" s="57" customFormat="1" x14ac:dyDescent="0.25">
      <c r="A144" s="44" t="s">
        <v>485</v>
      </c>
      <c r="B144" s="44" t="s">
        <v>564</v>
      </c>
      <c r="C144" s="45" t="s">
        <v>486</v>
      </c>
      <c r="D144" s="60">
        <v>8943</v>
      </c>
      <c r="E144" s="60">
        <v>9382</v>
      </c>
      <c r="F144" s="41">
        <v>0.95320827115753604</v>
      </c>
      <c r="G144" s="42">
        <v>9595</v>
      </c>
      <c r="H144" s="42">
        <v>10058</v>
      </c>
      <c r="I144" s="41">
        <v>0.95396699144959207</v>
      </c>
      <c r="J144" s="42">
        <v>8849</v>
      </c>
      <c r="K144" s="42">
        <v>9240</v>
      </c>
      <c r="L144" s="41">
        <v>0.95768398268398303</v>
      </c>
      <c r="M144" s="60">
        <v>27387</v>
      </c>
      <c r="N144" s="60">
        <v>28680</v>
      </c>
      <c r="O144" s="41">
        <v>0.95491631799163179</v>
      </c>
    </row>
    <row r="145" spans="1:15" s="57" customFormat="1" x14ac:dyDescent="0.25">
      <c r="A145" s="44" t="s">
        <v>541</v>
      </c>
      <c r="B145" s="44" t="s">
        <v>565</v>
      </c>
      <c r="C145" s="45" t="s">
        <v>542</v>
      </c>
      <c r="D145" s="60">
        <v>1304</v>
      </c>
      <c r="E145" s="60">
        <v>1356</v>
      </c>
      <c r="F145" s="41">
        <v>0.96165191740413014</v>
      </c>
      <c r="G145" s="42">
        <v>1324</v>
      </c>
      <c r="H145" s="42">
        <v>1356</v>
      </c>
      <c r="I145" s="41">
        <v>0.97640117994100306</v>
      </c>
      <c r="J145" s="42">
        <v>1129</v>
      </c>
      <c r="K145" s="42">
        <v>1172</v>
      </c>
      <c r="L145" s="41">
        <v>0.963310580204778</v>
      </c>
      <c r="M145" s="60">
        <v>3757</v>
      </c>
      <c r="N145" s="60">
        <v>3884</v>
      </c>
      <c r="O145" s="41">
        <v>0.96730175077239955</v>
      </c>
    </row>
    <row r="146" spans="1:15" s="57" customFormat="1" x14ac:dyDescent="0.25">
      <c r="A146" s="44" t="s">
        <v>189</v>
      </c>
      <c r="B146" s="44" t="s">
        <v>566</v>
      </c>
      <c r="C146" s="45" t="s">
        <v>190</v>
      </c>
      <c r="D146" s="60">
        <v>1026</v>
      </c>
      <c r="E146" s="60">
        <v>1035</v>
      </c>
      <c r="F146" s="41">
        <v>0.99130434782608701</v>
      </c>
      <c r="G146" s="42">
        <v>1146</v>
      </c>
      <c r="H146" s="42">
        <v>1157</v>
      </c>
      <c r="I146" s="41">
        <v>0.99049265341400206</v>
      </c>
      <c r="J146" s="42">
        <v>923</v>
      </c>
      <c r="K146" s="42">
        <v>935</v>
      </c>
      <c r="L146" s="41">
        <v>0.98716577540107009</v>
      </c>
      <c r="M146" s="60">
        <v>3095</v>
      </c>
      <c r="N146" s="60">
        <v>3127</v>
      </c>
      <c r="O146" s="41">
        <v>0.9897665494083786</v>
      </c>
    </row>
    <row r="147" spans="1:15" s="57" customFormat="1" x14ac:dyDescent="0.25">
      <c r="A147" s="44" t="s">
        <v>183</v>
      </c>
      <c r="B147" s="44" t="s">
        <v>566</v>
      </c>
      <c r="C147" s="45" t="s">
        <v>577</v>
      </c>
      <c r="D147" s="60">
        <v>10512</v>
      </c>
      <c r="E147" s="60">
        <v>10930</v>
      </c>
      <c r="F147" s="41">
        <v>0.96175663311985404</v>
      </c>
      <c r="G147" s="42">
        <v>10877</v>
      </c>
      <c r="H147" s="42">
        <v>11219</v>
      </c>
      <c r="I147" s="41">
        <v>0.96951599964346202</v>
      </c>
      <c r="J147" s="42">
        <v>10513</v>
      </c>
      <c r="K147" s="42">
        <v>10832</v>
      </c>
      <c r="L147" s="41">
        <v>0.97055022156573101</v>
      </c>
      <c r="M147" s="60">
        <v>31902</v>
      </c>
      <c r="N147" s="60">
        <v>32981</v>
      </c>
      <c r="O147" s="41">
        <v>0.96728419392983844</v>
      </c>
    </row>
    <row r="148" spans="1:15" s="57" customFormat="1" x14ac:dyDescent="0.25">
      <c r="A148" s="44" t="s">
        <v>88</v>
      </c>
      <c r="B148" s="44" t="s">
        <v>563</v>
      </c>
      <c r="C148" s="45" t="s">
        <v>89</v>
      </c>
      <c r="D148" s="60">
        <v>465</v>
      </c>
      <c r="E148" s="60">
        <v>468</v>
      </c>
      <c r="F148" s="41">
        <v>0.99358974358974406</v>
      </c>
      <c r="G148" s="42">
        <v>451</v>
      </c>
      <c r="H148" s="42">
        <v>457</v>
      </c>
      <c r="I148" s="41">
        <v>0.98687089715536103</v>
      </c>
      <c r="J148" s="42">
        <v>390</v>
      </c>
      <c r="K148" s="42">
        <v>392</v>
      </c>
      <c r="L148" s="41">
        <v>0.99489795918367296</v>
      </c>
      <c r="M148" s="60">
        <v>1306</v>
      </c>
      <c r="N148" s="60">
        <v>1317</v>
      </c>
      <c r="O148" s="41">
        <v>0.99164768413059989</v>
      </c>
    </row>
    <row r="149" spans="1:15" s="57" customFormat="1" x14ac:dyDescent="0.25">
      <c r="A149" s="39" t="s">
        <v>537</v>
      </c>
      <c r="B149" s="39" t="s">
        <v>565</v>
      </c>
      <c r="C149" s="47" t="s">
        <v>538</v>
      </c>
      <c r="D149" s="60">
        <v>3216</v>
      </c>
      <c r="E149" s="60">
        <v>3306</v>
      </c>
      <c r="F149" s="41">
        <v>0.97277676950998204</v>
      </c>
      <c r="G149" s="42">
        <v>3133</v>
      </c>
      <c r="H149" s="42">
        <v>3249</v>
      </c>
      <c r="I149" s="41">
        <v>0.96429670667897804</v>
      </c>
      <c r="J149" s="42">
        <v>2961</v>
      </c>
      <c r="K149" s="42">
        <v>3088</v>
      </c>
      <c r="L149" s="41">
        <v>0.95887305699481906</v>
      </c>
      <c r="M149" s="60">
        <v>9310</v>
      </c>
      <c r="N149" s="60">
        <v>9643</v>
      </c>
      <c r="O149" s="41">
        <v>0.96546717826402573</v>
      </c>
    </row>
    <row r="150" spans="1:15" s="57" customFormat="1" x14ac:dyDescent="0.25">
      <c r="A150" s="39" t="s">
        <v>307</v>
      </c>
      <c r="B150" s="39" t="s">
        <v>566</v>
      </c>
      <c r="C150" s="47" t="s">
        <v>308</v>
      </c>
      <c r="D150" s="60">
        <v>10601</v>
      </c>
      <c r="E150" s="60">
        <v>10937</v>
      </c>
      <c r="F150" s="41">
        <v>0.96927859559294105</v>
      </c>
      <c r="G150" s="42">
        <v>11193</v>
      </c>
      <c r="H150" s="42">
        <v>11529</v>
      </c>
      <c r="I150" s="41">
        <v>0.97085610200364303</v>
      </c>
      <c r="J150" s="42">
        <v>10198</v>
      </c>
      <c r="K150" s="42">
        <v>10611</v>
      </c>
      <c r="L150" s="41">
        <v>0.9610781264725291</v>
      </c>
      <c r="M150" s="60">
        <v>31992</v>
      </c>
      <c r="N150" s="60">
        <v>33077</v>
      </c>
      <c r="O150" s="41">
        <v>0.96719775070290537</v>
      </c>
    </row>
    <row r="151" spans="1:15" s="57" customFormat="1" x14ac:dyDescent="0.25">
      <c r="A151" s="39" t="s">
        <v>547</v>
      </c>
      <c r="B151" s="39" t="s">
        <v>565</v>
      </c>
      <c r="C151" s="47" t="s">
        <v>548</v>
      </c>
      <c r="D151" s="60">
        <v>12618</v>
      </c>
      <c r="E151" s="60">
        <v>13173</v>
      </c>
      <c r="F151" s="41">
        <v>0.95786836711455192</v>
      </c>
      <c r="G151" s="42">
        <v>13172</v>
      </c>
      <c r="H151" s="42">
        <v>13690</v>
      </c>
      <c r="I151" s="41">
        <v>0.96216216216216199</v>
      </c>
      <c r="J151" s="42">
        <v>11710</v>
      </c>
      <c r="K151" s="42">
        <v>12192</v>
      </c>
      <c r="L151" s="41">
        <v>0.96046587926509208</v>
      </c>
      <c r="M151" s="60">
        <v>37500</v>
      </c>
      <c r="N151" s="60">
        <v>39055</v>
      </c>
      <c r="O151" s="41">
        <v>0.96018435539623603</v>
      </c>
    </row>
    <row r="152" spans="1:15" s="57" customFormat="1" x14ac:dyDescent="0.25">
      <c r="A152" s="39" t="s">
        <v>321</v>
      </c>
      <c r="B152" s="39" t="s">
        <v>566</v>
      </c>
      <c r="C152" s="47" t="s">
        <v>629</v>
      </c>
      <c r="D152" s="60">
        <v>15263</v>
      </c>
      <c r="E152" s="60">
        <v>15671</v>
      </c>
      <c r="F152" s="41">
        <v>0.97396464807606409</v>
      </c>
      <c r="G152" s="42">
        <v>15864</v>
      </c>
      <c r="H152" s="42">
        <v>16295</v>
      </c>
      <c r="I152" s="41">
        <v>0.97355016876342404</v>
      </c>
      <c r="J152" s="42">
        <v>14704</v>
      </c>
      <c r="K152" s="42">
        <v>15199</v>
      </c>
      <c r="L152" s="41">
        <v>0.96743206789920411</v>
      </c>
      <c r="M152" s="60">
        <v>45831</v>
      </c>
      <c r="N152" s="60">
        <v>47165</v>
      </c>
      <c r="O152" s="41">
        <v>0.97171631506413658</v>
      </c>
    </row>
    <row r="153" spans="1:15" s="57" customFormat="1" x14ac:dyDescent="0.25">
      <c r="A153" s="39" t="s">
        <v>43</v>
      </c>
      <c r="B153" s="39" t="s">
        <v>563</v>
      </c>
      <c r="C153" s="47" t="s">
        <v>44</v>
      </c>
      <c r="D153" s="60">
        <v>7468</v>
      </c>
      <c r="E153" s="60">
        <v>7818</v>
      </c>
      <c r="F153" s="41">
        <v>0.95523151701202413</v>
      </c>
      <c r="G153" s="42">
        <v>7761</v>
      </c>
      <c r="H153" s="42">
        <v>8166</v>
      </c>
      <c r="I153" s="41">
        <v>0.95040411462160201</v>
      </c>
      <c r="J153" s="42">
        <v>7199</v>
      </c>
      <c r="K153" s="42">
        <v>7576</v>
      </c>
      <c r="L153" s="41">
        <v>0.95023759239704297</v>
      </c>
      <c r="M153" s="60">
        <v>22428</v>
      </c>
      <c r="N153" s="60">
        <v>23560</v>
      </c>
      <c r="O153" s="41">
        <v>0.95195246179966042</v>
      </c>
    </row>
    <row r="154" spans="1:15" s="57" customFormat="1" x14ac:dyDescent="0.25">
      <c r="A154" s="39" t="s">
        <v>487</v>
      </c>
      <c r="B154" s="39" t="s">
        <v>564</v>
      </c>
      <c r="C154" s="47" t="s">
        <v>488</v>
      </c>
      <c r="D154" s="60">
        <v>10437</v>
      </c>
      <c r="E154" s="60">
        <v>11037</v>
      </c>
      <c r="F154" s="41">
        <v>0.94563740146779007</v>
      </c>
      <c r="G154" s="42">
        <v>10737</v>
      </c>
      <c r="H154" s="42">
        <v>11266</v>
      </c>
      <c r="I154" s="41">
        <v>0.95304455884963601</v>
      </c>
      <c r="J154" s="42">
        <v>9944</v>
      </c>
      <c r="K154" s="42">
        <v>10587</v>
      </c>
      <c r="L154" s="41">
        <v>0.93926513648814602</v>
      </c>
      <c r="M154" s="60">
        <v>31118</v>
      </c>
      <c r="N154" s="60">
        <v>32890</v>
      </c>
      <c r="O154" s="41">
        <v>0.94612344177561569</v>
      </c>
    </row>
    <row r="155" spans="1:15" s="57" customFormat="1" x14ac:dyDescent="0.25">
      <c r="A155" s="39" t="s">
        <v>191</v>
      </c>
      <c r="B155" s="39" t="s">
        <v>566</v>
      </c>
      <c r="C155" s="47" t="s">
        <v>192</v>
      </c>
      <c r="D155" s="60">
        <v>9312</v>
      </c>
      <c r="E155" s="60">
        <v>9370</v>
      </c>
      <c r="F155" s="41">
        <v>0.99381003201707607</v>
      </c>
      <c r="G155" s="42">
        <v>9512</v>
      </c>
      <c r="H155" s="42">
        <v>9568</v>
      </c>
      <c r="I155" s="41">
        <v>0.99414715719063496</v>
      </c>
      <c r="J155" s="42">
        <v>9182</v>
      </c>
      <c r="K155" s="42">
        <v>9232</v>
      </c>
      <c r="L155" s="41">
        <v>0.99458405545927209</v>
      </c>
      <c r="M155" s="60">
        <v>28006</v>
      </c>
      <c r="N155" s="60">
        <v>28170</v>
      </c>
      <c r="O155" s="41">
        <v>0.99417820376286825</v>
      </c>
    </row>
    <row r="156" spans="1:15" s="57" customFormat="1" x14ac:dyDescent="0.25">
      <c r="A156" s="39" t="s">
        <v>355</v>
      </c>
      <c r="B156" s="39" t="s">
        <v>564</v>
      </c>
      <c r="C156" s="47" t="s">
        <v>356</v>
      </c>
      <c r="D156" s="60">
        <v>8919</v>
      </c>
      <c r="E156" s="60">
        <v>9013</v>
      </c>
      <c r="F156" s="41">
        <v>0.98957062021524511</v>
      </c>
      <c r="G156" s="42">
        <v>9077</v>
      </c>
      <c r="H156" s="42">
        <v>9136</v>
      </c>
      <c r="I156" s="41">
        <v>0.99354203152364307</v>
      </c>
      <c r="J156" s="42">
        <v>8540</v>
      </c>
      <c r="K156" s="42">
        <v>8626</v>
      </c>
      <c r="L156" s="41">
        <v>0.99003014143287693</v>
      </c>
      <c r="M156" s="60">
        <v>26536</v>
      </c>
      <c r="N156" s="60">
        <v>26775</v>
      </c>
      <c r="O156" s="41">
        <v>0.99107376283846871</v>
      </c>
    </row>
    <row r="157" spans="1:15" s="57" customFormat="1" x14ac:dyDescent="0.25">
      <c r="A157" s="39" t="s">
        <v>166</v>
      </c>
      <c r="B157" s="39" t="s">
        <v>566</v>
      </c>
      <c r="C157" s="47" t="s">
        <v>167</v>
      </c>
      <c r="D157" s="60">
        <v>11777</v>
      </c>
      <c r="E157" s="60">
        <v>12199</v>
      </c>
      <c r="F157" s="41">
        <v>0.96540700057381812</v>
      </c>
      <c r="G157" s="42">
        <v>11683</v>
      </c>
      <c r="H157" s="42">
        <v>12116</v>
      </c>
      <c r="I157" s="41">
        <v>0.96426213271706807</v>
      </c>
      <c r="J157" s="42">
        <v>11108</v>
      </c>
      <c r="K157" s="42">
        <v>11434</v>
      </c>
      <c r="L157" s="41">
        <v>0.97148854294210307</v>
      </c>
      <c r="M157" s="60">
        <v>34568</v>
      </c>
      <c r="N157" s="60">
        <v>35749</v>
      </c>
      <c r="O157" s="41">
        <v>0.96696411088422052</v>
      </c>
    </row>
    <row r="158" spans="1:15" s="57" customFormat="1" x14ac:dyDescent="0.25">
      <c r="A158" s="39" t="s">
        <v>309</v>
      </c>
      <c r="B158" s="39" t="s">
        <v>566</v>
      </c>
      <c r="C158" s="47" t="s">
        <v>310</v>
      </c>
      <c r="D158" s="60">
        <v>28442</v>
      </c>
      <c r="E158" s="60">
        <v>29544</v>
      </c>
      <c r="F158" s="41">
        <v>0.96269970213918199</v>
      </c>
      <c r="G158" s="42">
        <v>28899</v>
      </c>
      <c r="H158" s="42">
        <v>30024</v>
      </c>
      <c r="I158" s="41">
        <v>0.96252997601918511</v>
      </c>
      <c r="J158" s="42">
        <v>28325</v>
      </c>
      <c r="K158" s="42">
        <v>29774</v>
      </c>
      <c r="L158" s="41">
        <v>0.95133337811513408</v>
      </c>
      <c r="M158" s="60">
        <v>85666</v>
      </c>
      <c r="N158" s="60">
        <v>89342</v>
      </c>
      <c r="O158" s="41">
        <v>0.95885473797318166</v>
      </c>
    </row>
    <row r="159" spans="1:15" s="57" customFormat="1" x14ac:dyDescent="0.25">
      <c r="A159" s="39" t="s">
        <v>109</v>
      </c>
      <c r="B159" s="39" t="s">
        <v>563</v>
      </c>
      <c r="C159" s="45" t="s">
        <v>110</v>
      </c>
      <c r="D159" s="60">
        <v>6793</v>
      </c>
      <c r="E159" s="60">
        <v>7070</v>
      </c>
      <c r="F159" s="41">
        <v>0.96082036775106106</v>
      </c>
      <c r="G159" s="42">
        <v>7071</v>
      </c>
      <c r="H159" s="42">
        <v>7584</v>
      </c>
      <c r="I159" s="41">
        <v>0.93235759493670911</v>
      </c>
      <c r="J159" s="42">
        <v>6621</v>
      </c>
      <c r="K159" s="42">
        <v>7048</v>
      </c>
      <c r="L159" s="41">
        <v>0.93941543700340502</v>
      </c>
      <c r="M159" s="60">
        <v>20485</v>
      </c>
      <c r="N159" s="60">
        <v>21702</v>
      </c>
      <c r="O159" s="41">
        <v>0.94392221915030872</v>
      </c>
    </row>
    <row r="160" spans="1:15" s="57" customFormat="1" x14ac:dyDescent="0.25">
      <c r="A160" s="39" t="s">
        <v>181</v>
      </c>
      <c r="B160" s="39" t="s">
        <v>566</v>
      </c>
      <c r="C160" s="47" t="s">
        <v>182</v>
      </c>
      <c r="D160" s="60">
        <v>4434</v>
      </c>
      <c r="E160" s="60">
        <v>5047</v>
      </c>
      <c r="F160" s="41">
        <v>0.87854170794531394</v>
      </c>
      <c r="G160" s="42">
        <v>4456</v>
      </c>
      <c r="H160" s="42">
        <v>5029</v>
      </c>
      <c r="I160" s="41">
        <v>0.88606084708689603</v>
      </c>
      <c r="J160" s="42">
        <v>3973</v>
      </c>
      <c r="K160" s="42">
        <v>4602</v>
      </c>
      <c r="L160" s="41">
        <v>0.86332029552368494</v>
      </c>
      <c r="M160" s="60">
        <v>12863</v>
      </c>
      <c r="N160" s="60">
        <v>14678</v>
      </c>
      <c r="O160" s="41">
        <v>0.8763455511650089</v>
      </c>
    </row>
    <row r="161" spans="1:15" s="57" customFormat="1" x14ac:dyDescent="0.25">
      <c r="A161" s="39" t="s">
        <v>18</v>
      </c>
      <c r="B161" s="39" t="s">
        <v>563</v>
      </c>
      <c r="C161" s="47" t="s">
        <v>19</v>
      </c>
      <c r="D161" s="60">
        <v>5808</v>
      </c>
      <c r="E161" s="60">
        <v>6191</v>
      </c>
      <c r="F161" s="41">
        <v>0.93813600387659501</v>
      </c>
      <c r="G161" s="42">
        <v>5966</v>
      </c>
      <c r="H161" s="42">
        <v>6309</v>
      </c>
      <c r="I161" s="41">
        <v>0.94563322238072611</v>
      </c>
      <c r="J161" s="42">
        <v>5253</v>
      </c>
      <c r="K161" s="42">
        <v>5564</v>
      </c>
      <c r="L161" s="41">
        <v>0.94410496046010106</v>
      </c>
      <c r="M161" s="60">
        <v>17027</v>
      </c>
      <c r="N161" s="60">
        <v>18064</v>
      </c>
      <c r="O161" s="41">
        <v>0.94259300265721879</v>
      </c>
    </row>
    <row r="162" spans="1:15" s="57" customFormat="1" x14ac:dyDescent="0.25">
      <c r="A162" s="39" t="s">
        <v>297</v>
      </c>
      <c r="B162" s="39" t="s">
        <v>566</v>
      </c>
      <c r="C162" s="47" t="s">
        <v>298</v>
      </c>
      <c r="D162" s="60">
        <v>6373</v>
      </c>
      <c r="E162" s="60">
        <v>7132</v>
      </c>
      <c r="F162" s="41">
        <v>0.89357823892316302</v>
      </c>
      <c r="G162" s="42">
        <v>6569</v>
      </c>
      <c r="H162" s="42">
        <v>7238</v>
      </c>
      <c r="I162" s="41">
        <v>0.90757115225200291</v>
      </c>
      <c r="J162" s="42">
        <v>5721</v>
      </c>
      <c r="K162" s="42">
        <v>6410</v>
      </c>
      <c r="L162" s="41">
        <v>0.89251170046801909</v>
      </c>
      <c r="M162" s="60">
        <v>18663</v>
      </c>
      <c r="N162" s="60">
        <v>20780</v>
      </c>
      <c r="O162" s="41">
        <v>0.89812319538017327</v>
      </c>
    </row>
    <row r="163" spans="1:15" s="57" customFormat="1" x14ac:dyDescent="0.25">
      <c r="A163" s="39" t="s">
        <v>235</v>
      </c>
      <c r="B163" s="39" t="s">
        <v>566</v>
      </c>
      <c r="C163" s="47" t="s">
        <v>236</v>
      </c>
      <c r="D163" s="60">
        <v>4073</v>
      </c>
      <c r="E163" s="60">
        <v>4625</v>
      </c>
      <c r="F163" s="41">
        <v>0.88064864864864867</v>
      </c>
      <c r="G163" s="42">
        <v>4316</v>
      </c>
      <c r="H163" s="42">
        <v>4886</v>
      </c>
      <c r="I163" s="41">
        <v>0.88334015554645928</v>
      </c>
      <c r="J163" s="42">
        <v>3772</v>
      </c>
      <c r="K163" s="42">
        <v>4338</v>
      </c>
      <c r="L163" s="41">
        <v>0.86952512678653759</v>
      </c>
      <c r="M163" s="60">
        <v>12161</v>
      </c>
      <c r="N163" s="60">
        <v>13849</v>
      </c>
      <c r="O163" s="41">
        <v>0.87811394324499958</v>
      </c>
    </row>
    <row r="164" spans="1:15" s="57" customFormat="1" x14ac:dyDescent="0.25">
      <c r="A164" s="39" t="s">
        <v>437</v>
      </c>
      <c r="B164" s="39" t="s">
        <v>564</v>
      </c>
      <c r="C164" s="47" t="s">
        <v>578</v>
      </c>
      <c r="D164" s="60">
        <v>10211</v>
      </c>
      <c r="E164" s="60">
        <v>10735</v>
      </c>
      <c r="F164" s="41">
        <v>0.95118770377270601</v>
      </c>
      <c r="G164" s="42">
        <v>10901</v>
      </c>
      <c r="H164" s="42">
        <v>11401</v>
      </c>
      <c r="I164" s="41">
        <v>0.95614419787737903</v>
      </c>
      <c r="J164" s="42">
        <v>9901</v>
      </c>
      <c r="K164" s="42">
        <v>10370</v>
      </c>
      <c r="L164" s="41">
        <v>0.95477338476374207</v>
      </c>
      <c r="M164" s="60">
        <v>31013</v>
      </c>
      <c r="N164" s="60">
        <v>32506</v>
      </c>
      <c r="O164" s="41">
        <v>0.95407001784285983</v>
      </c>
    </row>
    <row r="165" spans="1:15" s="57" customFormat="1" x14ac:dyDescent="0.25">
      <c r="A165" s="44" t="s">
        <v>351</v>
      </c>
      <c r="B165" s="44" t="s">
        <v>564</v>
      </c>
      <c r="C165" s="45" t="s">
        <v>352</v>
      </c>
      <c r="D165" s="60">
        <v>1932</v>
      </c>
      <c r="E165" s="60">
        <v>2390</v>
      </c>
      <c r="F165" s="41">
        <v>0.80836820083681993</v>
      </c>
      <c r="G165" s="42">
        <v>1753</v>
      </c>
      <c r="H165" s="42">
        <v>2272</v>
      </c>
      <c r="I165" s="41">
        <v>0.77156690140845108</v>
      </c>
      <c r="J165" s="42">
        <v>1652</v>
      </c>
      <c r="K165" s="42">
        <v>2316</v>
      </c>
      <c r="L165" s="41">
        <v>0.71329879101899796</v>
      </c>
      <c r="M165" s="60">
        <v>5337</v>
      </c>
      <c r="N165" s="60">
        <v>6978</v>
      </c>
      <c r="O165" s="41">
        <v>0.76483233018056751</v>
      </c>
    </row>
    <row r="166" spans="1:15" s="57" customFormat="1" x14ac:dyDescent="0.25">
      <c r="A166" s="39" t="s">
        <v>8</v>
      </c>
      <c r="B166" s="39" t="s">
        <v>563</v>
      </c>
      <c r="C166" s="45" t="s">
        <v>9</v>
      </c>
      <c r="D166" s="60">
        <v>9157</v>
      </c>
      <c r="E166" s="60">
        <v>9581</v>
      </c>
      <c r="F166" s="41">
        <v>0.95574574679052304</v>
      </c>
      <c r="G166" s="42">
        <v>9437</v>
      </c>
      <c r="H166" s="42">
        <v>9887</v>
      </c>
      <c r="I166" s="41">
        <v>0.95448568827753599</v>
      </c>
      <c r="J166" s="42">
        <v>8735</v>
      </c>
      <c r="K166" s="42">
        <v>9189</v>
      </c>
      <c r="L166" s="41">
        <v>0.95059310044618606</v>
      </c>
      <c r="M166" s="60">
        <v>27329</v>
      </c>
      <c r="N166" s="60">
        <v>28657</v>
      </c>
      <c r="O166" s="41">
        <v>0.95365879191820502</v>
      </c>
    </row>
    <row r="167" spans="1:15" s="57" customFormat="1" x14ac:dyDescent="0.25">
      <c r="A167" s="39" t="s">
        <v>172</v>
      </c>
      <c r="B167" s="39" t="s">
        <v>566</v>
      </c>
      <c r="C167" s="45" t="s">
        <v>173</v>
      </c>
      <c r="D167" s="60">
        <v>10300</v>
      </c>
      <c r="E167" s="60">
        <v>11050</v>
      </c>
      <c r="F167" s="41">
        <v>0.93212669683257898</v>
      </c>
      <c r="G167" s="42">
        <v>10614</v>
      </c>
      <c r="H167" s="42">
        <v>11339</v>
      </c>
      <c r="I167" s="41">
        <v>0.93606138107416914</v>
      </c>
      <c r="J167" s="42">
        <v>9568</v>
      </c>
      <c r="K167" s="42">
        <v>10234</v>
      </c>
      <c r="L167" s="41">
        <v>0.934922806331835</v>
      </c>
      <c r="M167" s="60">
        <v>30482</v>
      </c>
      <c r="N167" s="60">
        <v>32623</v>
      </c>
      <c r="O167" s="41">
        <v>0.93437145572142355</v>
      </c>
    </row>
    <row r="168" spans="1:15" s="57" customFormat="1" x14ac:dyDescent="0.25">
      <c r="A168" s="39" t="s">
        <v>49</v>
      </c>
      <c r="B168" s="39" t="s">
        <v>563</v>
      </c>
      <c r="C168" s="45" t="s">
        <v>50</v>
      </c>
      <c r="D168" s="60">
        <v>4691</v>
      </c>
      <c r="E168" s="60">
        <v>5883</v>
      </c>
      <c r="F168" s="41">
        <v>0.797382287948326</v>
      </c>
      <c r="G168" s="42">
        <v>5189</v>
      </c>
      <c r="H168" s="42">
        <v>6473</v>
      </c>
      <c r="I168" s="41">
        <v>0.80163757145064096</v>
      </c>
      <c r="J168" s="42">
        <v>4699</v>
      </c>
      <c r="K168" s="42">
        <v>6155</v>
      </c>
      <c r="L168" s="41">
        <v>0.76344435418359102</v>
      </c>
      <c r="M168" s="60">
        <v>14579</v>
      </c>
      <c r="N168" s="60">
        <v>18511</v>
      </c>
      <c r="O168" s="41">
        <v>0.78758575981848633</v>
      </c>
    </row>
    <row r="169" spans="1:15" s="57" customFormat="1" x14ac:dyDescent="0.25">
      <c r="A169" s="39" t="s">
        <v>168</v>
      </c>
      <c r="B169" s="39" t="s">
        <v>566</v>
      </c>
      <c r="C169" s="47" t="s">
        <v>169</v>
      </c>
      <c r="D169" s="60">
        <v>2448</v>
      </c>
      <c r="E169" s="60">
        <v>2633</v>
      </c>
      <c r="F169" s="41">
        <v>0.92973794151158407</v>
      </c>
      <c r="G169" s="42">
        <v>2484</v>
      </c>
      <c r="H169" s="42">
        <v>2653</v>
      </c>
      <c r="I169" s="41">
        <v>0.93629852996607599</v>
      </c>
      <c r="J169" s="42">
        <v>2676</v>
      </c>
      <c r="K169" s="42">
        <v>2809</v>
      </c>
      <c r="L169" s="41">
        <v>0.95265218939124208</v>
      </c>
      <c r="M169" s="60">
        <v>7608</v>
      </c>
      <c r="N169" s="60">
        <v>8095</v>
      </c>
      <c r="O169" s="41">
        <v>0.93983940704138358</v>
      </c>
    </row>
    <row r="170" spans="1:15" s="57" customFormat="1" x14ac:dyDescent="0.25">
      <c r="A170" s="39" t="s">
        <v>353</v>
      </c>
      <c r="B170" s="39" t="s">
        <v>564</v>
      </c>
      <c r="C170" s="47" t="s">
        <v>354</v>
      </c>
      <c r="D170" s="60">
        <v>2704</v>
      </c>
      <c r="E170" s="60">
        <v>3279</v>
      </c>
      <c r="F170" s="41">
        <v>0.82464165904239106</v>
      </c>
      <c r="G170" s="42">
        <v>2913</v>
      </c>
      <c r="H170" s="42">
        <v>3422</v>
      </c>
      <c r="I170" s="41">
        <v>0.85125657510227892</v>
      </c>
      <c r="J170" s="42">
        <v>2689</v>
      </c>
      <c r="K170" s="42">
        <v>3252</v>
      </c>
      <c r="L170" s="41">
        <v>0.82687576875768809</v>
      </c>
      <c r="M170" s="60">
        <v>8306</v>
      </c>
      <c r="N170" s="60">
        <v>9953</v>
      </c>
      <c r="O170" s="41">
        <v>0.83452225459660401</v>
      </c>
    </row>
    <row r="171" spans="1:15" s="57" customFormat="1" x14ac:dyDescent="0.25">
      <c r="A171" s="39" t="s">
        <v>117</v>
      </c>
      <c r="B171" s="39" t="s">
        <v>563</v>
      </c>
      <c r="C171" s="47" t="s">
        <v>118</v>
      </c>
      <c r="D171" s="60">
        <v>11862</v>
      </c>
      <c r="E171" s="60">
        <v>11978</v>
      </c>
      <c r="F171" s="41">
        <v>0.99031557856069508</v>
      </c>
      <c r="G171" s="42">
        <v>11642</v>
      </c>
      <c r="H171" s="42">
        <v>11824</v>
      </c>
      <c r="I171" s="41">
        <v>0.98460757780784791</v>
      </c>
      <c r="J171" s="42">
        <v>11041</v>
      </c>
      <c r="K171" s="42">
        <v>11233</v>
      </c>
      <c r="L171" s="41">
        <v>0.982907504673729</v>
      </c>
      <c r="M171" s="60">
        <v>34545</v>
      </c>
      <c r="N171" s="60">
        <v>35035</v>
      </c>
      <c r="O171" s="41">
        <v>0.98601398601398604</v>
      </c>
    </row>
    <row r="172" spans="1:15" s="57" customFormat="1" x14ac:dyDescent="0.25">
      <c r="A172" s="96" t="s">
        <v>634</v>
      </c>
      <c r="B172" s="97"/>
      <c r="C172" s="98"/>
      <c r="D172" s="58">
        <f>SUM(D14:D171)</f>
        <v>1152672</v>
      </c>
      <c r="E172" s="58">
        <f>SUM(E14:E171)</f>
        <v>1205380</v>
      </c>
      <c r="F172" s="48">
        <f>D172/E172</f>
        <v>0.95627271068044928</v>
      </c>
      <c r="G172" s="58">
        <f>SUM(G14:G171)</f>
        <v>1182252</v>
      </c>
      <c r="H172" s="58">
        <f>SUM(H14:H171)</f>
        <v>1234671</v>
      </c>
      <c r="I172" s="48">
        <f>G172/H172</f>
        <v>0.95754415548757521</v>
      </c>
      <c r="J172" s="58">
        <f>SUM(J14:J171)</f>
        <v>1096423</v>
      </c>
      <c r="K172" s="58">
        <f>SUM(K14:K171)</f>
        <v>1151573</v>
      </c>
      <c r="L172" s="48">
        <f>J172/K172</f>
        <v>0.95210898484073525</v>
      </c>
      <c r="M172" s="58">
        <f>SUM(M14:M171)</f>
        <v>3431347</v>
      </c>
      <c r="N172" s="58">
        <f>SUM(N14:N171)</f>
        <v>3591624</v>
      </c>
      <c r="O172" s="48">
        <f>M172/N172</f>
        <v>0.95537478310647217</v>
      </c>
    </row>
    <row r="173" spans="1:15" s="57" customFormat="1" x14ac:dyDescent="0.25">
      <c r="A173" s="68"/>
      <c r="B173" s="68"/>
      <c r="C173" s="55"/>
      <c r="D173" s="77"/>
      <c r="E173" s="77"/>
      <c r="F173" s="49"/>
      <c r="G173" s="77"/>
      <c r="H173" s="77"/>
      <c r="I173" s="49"/>
      <c r="J173" s="77"/>
      <c r="K173" s="77"/>
      <c r="L173" s="49"/>
      <c r="M173" s="77"/>
      <c r="N173" s="77"/>
      <c r="O173" s="50"/>
    </row>
    <row r="174" spans="1:15" s="57" customFormat="1" x14ac:dyDescent="0.25">
      <c r="A174" s="68"/>
      <c r="B174" s="68"/>
      <c r="C174" s="68"/>
      <c r="D174" s="68"/>
      <c r="E174" s="68"/>
      <c r="F174" s="38"/>
      <c r="G174" s="68"/>
      <c r="H174" s="68"/>
      <c r="I174" s="38"/>
      <c r="J174" s="68"/>
      <c r="K174" s="68"/>
      <c r="L174" s="38"/>
      <c r="M174" s="68"/>
      <c r="N174" s="68"/>
      <c r="O174" s="38"/>
    </row>
    <row r="175" spans="1:15" s="57" customFormat="1" x14ac:dyDescent="0.25">
      <c r="A175" s="68"/>
      <c r="B175" s="68"/>
      <c r="C175" s="68"/>
      <c r="D175" s="68"/>
      <c r="E175" s="68"/>
      <c r="F175" s="38"/>
      <c r="G175" s="68"/>
      <c r="H175" s="68"/>
      <c r="I175" s="38"/>
      <c r="J175" s="68"/>
      <c r="K175" s="68"/>
      <c r="L175" s="38"/>
      <c r="M175" s="68"/>
      <c r="N175" s="68"/>
      <c r="O175" s="38"/>
    </row>
    <row r="176" spans="1:15" s="57" customFormat="1" x14ac:dyDescent="0.25">
      <c r="A176" s="96" t="s">
        <v>640</v>
      </c>
      <c r="B176" s="97"/>
      <c r="C176" s="98"/>
      <c r="D176" s="93" t="s">
        <v>654</v>
      </c>
      <c r="E176" s="94"/>
      <c r="F176" s="95"/>
      <c r="G176" s="93" t="s">
        <v>655</v>
      </c>
      <c r="H176" s="94"/>
      <c r="I176" s="95"/>
      <c r="J176" s="93" t="s">
        <v>656</v>
      </c>
      <c r="K176" s="94"/>
      <c r="L176" s="95"/>
      <c r="M176" s="93" t="s">
        <v>659</v>
      </c>
      <c r="N176" s="94"/>
      <c r="O176" s="95"/>
    </row>
    <row r="177" spans="1:15" s="57" customFormat="1" ht="69" x14ac:dyDescent="0.25">
      <c r="A177" s="81" t="s">
        <v>600</v>
      </c>
      <c r="B177" s="81" t="s">
        <v>562</v>
      </c>
      <c r="C177" s="65" t="s">
        <v>601</v>
      </c>
      <c r="D177" s="69" t="s">
        <v>584</v>
      </c>
      <c r="E177" s="69" t="s">
        <v>561</v>
      </c>
      <c r="F177" s="75" t="s">
        <v>583</v>
      </c>
      <c r="G177" s="69" t="s">
        <v>584</v>
      </c>
      <c r="H177" s="69" t="s">
        <v>561</v>
      </c>
      <c r="I177" s="75" t="s">
        <v>583</v>
      </c>
      <c r="J177" s="69" t="s">
        <v>584</v>
      </c>
      <c r="K177" s="69" t="s">
        <v>561</v>
      </c>
      <c r="L177" s="75" t="s">
        <v>583</v>
      </c>
      <c r="M177" s="69" t="s">
        <v>584</v>
      </c>
      <c r="N177" s="69" t="s">
        <v>561</v>
      </c>
      <c r="O177" s="75" t="s">
        <v>583</v>
      </c>
    </row>
    <row r="178" spans="1:15" s="57" customFormat="1" x14ac:dyDescent="0.25">
      <c r="A178" s="83" t="s">
        <v>245</v>
      </c>
      <c r="B178" s="83" t="s">
        <v>566</v>
      </c>
      <c r="C178" s="83" t="s">
        <v>246</v>
      </c>
      <c r="D178" s="60">
        <v>66</v>
      </c>
      <c r="E178" s="60">
        <v>68</v>
      </c>
      <c r="F178" s="41">
        <v>0.97058823529411808</v>
      </c>
      <c r="G178" s="60">
        <v>74</v>
      </c>
      <c r="H178" s="60">
        <v>76</v>
      </c>
      <c r="I178" s="41">
        <v>0.97368421052631604</v>
      </c>
      <c r="J178" s="60">
        <v>73</v>
      </c>
      <c r="K178" s="60">
        <v>75</v>
      </c>
      <c r="L178" s="41">
        <v>0.97333333333333294</v>
      </c>
      <c r="M178" s="72">
        <v>213</v>
      </c>
      <c r="N178" s="72">
        <v>219</v>
      </c>
      <c r="O178" s="41">
        <v>0.9726027397260274</v>
      </c>
    </row>
    <row r="179" spans="1:15" s="57" customFormat="1" x14ac:dyDescent="0.25">
      <c r="A179" s="83" t="s">
        <v>417</v>
      </c>
      <c r="B179" s="83" t="s">
        <v>564</v>
      </c>
      <c r="C179" s="83" t="s">
        <v>418</v>
      </c>
      <c r="D179" s="60">
        <v>316</v>
      </c>
      <c r="E179" s="60">
        <v>338</v>
      </c>
      <c r="F179" s="41">
        <v>0.93491124260354996</v>
      </c>
      <c r="G179" s="60">
        <v>305</v>
      </c>
      <c r="H179" s="60">
        <v>321</v>
      </c>
      <c r="I179" s="41">
        <v>0.95015576323987494</v>
      </c>
      <c r="J179" s="60">
        <v>258</v>
      </c>
      <c r="K179" s="60">
        <v>264</v>
      </c>
      <c r="L179" s="41">
        <v>0.97727272727272696</v>
      </c>
      <c r="M179" s="72">
        <v>879</v>
      </c>
      <c r="N179" s="72">
        <v>923</v>
      </c>
      <c r="O179" s="41">
        <v>0.95232936078006503</v>
      </c>
    </row>
    <row r="180" spans="1:15" s="57" customFormat="1" x14ac:dyDescent="0.25">
      <c r="A180" s="83" t="s">
        <v>257</v>
      </c>
      <c r="B180" s="83" t="s">
        <v>566</v>
      </c>
      <c r="C180" s="83" t="s">
        <v>258</v>
      </c>
      <c r="D180" s="60">
        <v>430</v>
      </c>
      <c r="E180" s="60">
        <v>430</v>
      </c>
      <c r="F180" s="41">
        <v>1</v>
      </c>
      <c r="G180" s="60">
        <v>421</v>
      </c>
      <c r="H180" s="60">
        <v>421</v>
      </c>
      <c r="I180" s="41">
        <v>1</v>
      </c>
      <c r="J180" s="60">
        <v>326</v>
      </c>
      <c r="K180" s="60">
        <v>326</v>
      </c>
      <c r="L180" s="41">
        <v>1</v>
      </c>
      <c r="M180" s="72">
        <v>1177</v>
      </c>
      <c r="N180" s="72">
        <v>1177</v>
      </c>
      <c r="O180" s="41">
        <v>1</v>
      </c>
    </row>
    <row r="181" spans="1:15" s="57" customFormat="1" x14ac:dyDescent="0.25">
      <c r="A181" s="83" t="s">
        <v>197</v>
      </c>
      <c r="B181" s="83" t="s">
        <v>566</v>
      </c>
      <c r="C181" s="83" t="s">
        <v>198</v>
      </c>
      <c r="D181" s="60">
        <v>313</v>
      </c>
      <c r="E181" s="60">
        <v>314</v>
      </c>
      <c r="F181" s="41">
        <v>0.99681528662420404</v>
      </c>
      <c r="G181" s="60">
        <v>297</v>
      </c>
      <c r="H181" s="60">
        <v>297</v>
      </c>
      <c r="I181" s="41">
        <v>1</v>
      </c>
      <c r="J181" s="60">
        <v>195</v>
      </c>
      <c r="K181" s="60">
        <v>197</v>
      </c>
      <c r="L181" s="41">
        <v>0.98984771573604113</v>
      </c>
      <c r="M181" s="72">
        <v>805</v>
      </c>
      <c r="N181" s="72">
        <v>808</v>
      </c>
      <c r="O181" s="41">
        <v>0.99628712871287128</v>
      </c>
    </row>
    <row r="182" spans="1:15" s="57" customFormat="1" x14ac:dyDescent="0.25">
      <c r="A182" s="83" t="s">
        <v>391</v>
      </c>
      <c r="B182" s="83" t="s">
        <v>564</v>
      </c>
      <c r="C182" s="83" t="s">
        <v>392</v>
      </c>
      <c r="D182" s="60">
        <v>519</v>
      </c>
      <c r="E182" s="60">
        <v>519</v>
      </c>
      <c r="F182" s="41">
        <v>1</v>
      </c>
      <c r="G182" s="60">
        <v>522</v>
      </c>
      <c r="H182" s="60">
        <v>523</v>
      </c>
      <c r="I182" s="41">
        <v>0.99808795411089912</v>
      </c>
      <c r="J182" s="60">
        <v>400</v>
      </c>
      <c r="K182" s="60">
        <v>401</v>
      </c>
      <c r="L182" s="41">
        <v>0.99750623441396502</v>
      </c>
      <c r="M182" s="72">
        <v>1441</v>
      </c>
      <c r="N182" s="72">
        <v>1443</v>
      </c>
      <c r="O182" s="41">
        <v>0.99861399861399858</v>
      </c>
    </row>
    <row r="183" spans="1:15" s="57" customFormat="1" x14ac:dyDescent="0.25">
      <c r="A183" s="83" t="s">
        <v>287</v>
      </c>
      <c r="B183" s="83" t="s">
        <v>564</v>
      </c>
      <c r="C183" s="83" t="s">
        <v>603</v>
      </c>
      <c r="D183" s="60">
        <v>382</v>
      </c>
      <c r="E183" s="60">
        <v>398</v>
      </c>
      <c r="F183" s="41">
        <v>0.95979899497487398</v>
      </c>
      <c r="G183" s="60">
        <v>404</v>
      </c>
      <c r="H183" s="60">
        <v>427</v>
      </c>
      <c r="I183" s="41">
        <v>0.94613583138173296</v>
      </c>
      <c r="J183" s="60">
        <v>392</v>
      </c>
      <c r="K183" s="60">
        <v>395</v>
      </c>
      <c r="L183" s="41">
        <v>0.99240506329113909</v>
      </c>
      <c r="M183" s="72">
        <v>1178</v>
      </c>
      <c r="N183" s="72">
        <v>1220</v>
      </c>
      <c r="O183" s="41">
        <v>0.96557377049180326</v>
      </c>
    </row>
    <row r="184" spans="1:15" s="57" customFormat="1" x14ac:dyDescent="0.25">
      <c r="A184" s="83" t="s">
        <v>328</v>
      </c>
      <c r="B184" s="83" t="s">
        <v>564</v>
      </c>
      <c r="C184" s="83" t="s">
        <v>329</v>
      </c>
      <c r="D184" s="60">
        <v>181</v>
      </c>
      <c r="E184" s="60">
        <v>181</v>
      </c>
      <c r="F184" s="41">
        <v>1</v>
      </c>
      <c r="G184" s="60">
        <v>197</v>
      </c>
      <c r="H184" s="60">
        <v>197</v>
      </c>
      <c r="I184" s="41">
        <v>1</v>
      </c>
      <c r="J184" s="60">
        <v>148</v>
      </c>
      <c r="K184" s="60">
        <v>148</v>
      </c>
      <c r="L184" s="41">
        <v>1</v>
      </c>
      <c r="M184" s="72">
        <v>526</v>
      </c>
      <c r="N184" s="72">
        <v>526</v>
      </c>
      <c r="O184" s="41">
        <v>1</v>
      </c>
    </row>
    <row r="185" spans="1:15" s="57" customFormat="1" x14ac:dyDescent="0.25">
      <c r="A185" s="83" t="s">
        <v>497</v>
      </c>
      <c r="B185" s="83" t="s">
        <v>565</v>
      </c>
      <c r="C185" s="83" t="s">
        <v>498</v>
      </c>
      <c r="D185" s="60">
        <v>99</v>
      </c>
      <c r="E185" s="60">
        <v>99</v>
      </c>
      <c r="F185" s="41">
        <v>1</v>
      </c>
      <c r="G185" s="60">
        <v>121</v>
      </c>
      <c r="H185" s="60">
        <v>121</v>
      </c>
      <c r="I185" s="41">
        <v>1</v>
      </c>
      <c r="J185" s="60">
        <v>100</v>
      </c>
      <c r="K185" s="60">
        <v>100</v>
      </c>
      <c r="L185" s="41">
        <v>1</v>
      </c>
      <c r="M185" s="72">
        <v>320</v>
      </c>
      <c r="N185" s="72">
        <v>320</v>
      </c>
      <c r="O185" s="41">
        <v>1</v>
      </c>
    </row>
    <row r="186" spans="1:15" s="57" customFormat="1" x14ac:dyDescent="0.25">
      <c r="A186" s="83" t="s">
        <v>501</v>
      </c>
      <c r="B186" s="83" t="s">
        <v>564</v>
      </c>
      <c r="C186" s="83" t="s">
        <v>502</v>
      </c>
      <c r="D186" s="60">
        <v>60</v>
      </c>
      <c r="E186" s="60">
        <v>60</v>
      </c>
      <c r="F186" s="41">
        <v>1</v>
      </c>
      <c r="G186" s="60">
        <v>80</v>
      </c>
      <c r="H186" s="60">
        <v>80</v>
      </c>
      <c r="I186" s="41">
        <v>1</v>
      </c>
      <c r="J186" s="60">
        <v>68</v>
      </c>
      <c r="K186" s="60">
        <v>68</v>
      </c>
      <c r="L186" s="41">
        <v>1</v>
      </c>
      <c r="M186" s="72">
        <v>208</v>
      </c>
      <c r="N186" s="72">
        <v>208</v>
      </c>
      <c r="O186" s="41">
        <v>1</v>
      </c>
    </row>
    <row r="187" spans="1:15" s="57" customFormat="1" x14ac:dyDescent="0.25">
      <c r="A187" s="83" t="s">
        <v>387</v>
      </c>
      <c r="B187" s="83" t="s">
        <v>564</v>
      </c>
      <c r="C187" s="83" t="s">
        <v>388</v>
      </c>
      <c r="D187" s="60">
        <v>116</v>
      </c>
      <c r="E187" s="60">
        <v>116</v>
      </c>
      <c r="F187" s="41">
        <v>1</v>
      </c>
      <c r="G187" s="60">
        <v>130</v>
      </c>
      <c r="H187" s="60">
        <v>131</v>
      </c>
      <c r="I187" s="41">
        <v>0.99236641221374</v>
      </c>
      <c r="J187" s="60">
        <v>88</v>
      </c>
      <c r="K187" s="60">
        <v>88</v>
      </c>
      <c r="L187" s="41">
        <v>1</v>
      </c>
      <c r="M187" s="72">
        <v>334</v>
      </c>
      <c r="N187" s="72">
        <v>335</v>
      </c>
      <c r="O187" s="41">
        <v>0.9970149253731343</v>
      </c>
    </row>
    <row r="188" spans="1:15" s="57" customFormat="1" x14ac:dyDescent="0.25">
      <c r="A188" s="83" t="s">
        <v>64</v>
      </c>
      <c r="B188" s="83" t="s">
        <v>563</v>
      </c>
      <c r="C188" s="83" t="s">
        <v>604</v>
      </c>
      <c r="D188" s="60">
        <v>277</v>
      </c>
      <c r="E188" s="60">
        <v>277</v>
      </c>
      <c r="F188" s="41">
        <v>1</v>
      </c>
      <c r="G188" s="60">
        <v>288</v>
      </c>
      <c r="H188" s="60">
        <v>288</v>
      </c>
      <c r="I188" s="41">
        <v>1</v>
      </c>
      <c r="J188" s="60">
        <v>258</v>
      </c>
      <c r="K188" s="60">
        <v>258</v>
      </c>
      <c r="L188" s="41">
        <v>1</v>
      </c>
      <c r="M188" s="72">
        <v>823</v>
      </c>
      <c r="N188" s="72">
        <v>823</v>
      </c>
      <c r="O188" s="41">
        <v>1</v>
      </c>
    </row>
    <row r="189" spans="1:15" s="57" customFormat="1" x14ac:dyDescent="0.25">
      <c r="A189" s="83" t="s">
        <v>413</v>
      </c>
      <c r="B189" s="83" t="s">
        <v>564</v>
      </c>
      <c r="C189" s="83" t="s">
        <v>414</v>
      </c>
      <c r="D189" s="60">
        <v>297</v>
      </c>
      <c r="E189" s="60">
        <v>297</v>
      </c>
      <c r="F189" s="41">
        <v>1</v>
      </c>
      <c r="G189" s="60">
        <v>266</v>
      </c>
      <c r="H189" s="60">
        <v>266</v>
      </c>
      <c r="I189" s="41">
        <v>1</v>
      </c>
      <c r="J189" s="60">
        <v>216</v>
      </c>
      <c r="K189" s="60">
        <v>216</v>
      </c>
      <c r="L189" s="41">
        <v>1</v>
      </c>
      <c r="M189" s="72">
        <v>779</v>
      </c>
      <c r="N189" s="72">
        <v>779</v>
      </c>
      <c r="O189" s="41">
        <v>1</v>
      </c>
    </row>
    <row r="190" spans="1:15" s="57" customFormat="1" x14ac:dyDescent="0.25">
      <c r="A190" s="83" t="s">
        <v>505</v>
      </c>
      <c r="B190" s="83" t="s">
        <v>565</v>
      </c>
      <c r="C190" s="83" t="s">
        <v>605</v>
      </c>
      <c r="D190" s="60">
        <v>64</v>
      </c>
      <c r="E190" s="60">
        <v>64</v>
      </c>
      <c r="F190" s="41">
        <v>1</v>
      </c>
      <c r="G190" s="60">
        <v>77</v>
      </c>
      <c r="H190" s="60">
        <v>77</v>
      </c>
      <c r="I190" s="41">
        <v>1</v>
      </c>
      <c r="J190" s="60">
        <v>58</v>
      </c>
      <c r="K190" s="60">
        <v>58</v>
      </c>
      <c r="L190" s="41">
        <v>1</v>
      </c>
      <c r="M190" s="72">
        <v>199</v>
      </c>
      <c r="N190" s="72">
        <v>199</v>
      </c>
      <c r="O190" s="41">
        <v>1</v>
      </c>
    </row>
    <row r="191" spans="1:15" s="57" customFormat="1" x14ac:dyDescent="0.25">
      <c r="A191" s="83" t="s">
        <v>586</v>
      </c>
      <c r="B191" s="83" t="s">
        <v>564</v>
      </c>
      <c r="C191" s="83" t="s">
        <v>606</v>
      </c>
      <c r="D191" s="60">
        <v>86</v>
      </c>
      <c r="E191" s="60">
        <v>86</v>
      </c>
      <c r="F191" s="41">
        <v>1</v>
      </c>
      <c r="G191" s="60">
        <v>46</v>
      </c>
      <c r="H191" s="60">
        <v>46</v>
      </c>
      <c r="I191" s="41">
        <v>1</v>
      </c>
      <c r="J191" s="60">
        <v>48</v>
      </c>
      <c r="K191" s="60">
        <v>48</v>
      </c>
      <c r="L191" s="41">
        <v>1</v>
      </c>
      <c r="M191" s="72">
        <v>180</v>
      </c>
      <c r="N191" s="72">
        <v>180</v>
      </c>
      <c r="O191" s="41">
        <v>1</v>
      </c>
    </row>
    <row r="192" spans="1:15" s="57" customFormat="1" x14ac:dyDescent="0.25">
      <c r="A192" s="83" t="s">
        <v>473</v>
      </c>
      <c r="B192" s="83" t="s">
        <v>564</v>
      </c>
      <c r="C192" s="83" t="s">
        <v>474</v>
      </c>
      <c r="D192" s="60">
        <v>105</v>
      </c>
      <c r="E192" s="60">
        <v>105</v>
      </c>
      <c r="F192" s="41">
        <v>1</v>
      </c>
      <c r="G192" s="60">
        <v>113</v>
      </c>
      <c r="H192" s="60">
        <v>113</v>
      </c>
      <c r="I192" s="41">
        <v>1</v>
      </c>
      <c r="J192" s="60">
        <v>81</v>
      </c>
      <c r="K192" s="60">
        <v>81</v>
      </c>
      <c r="L192" s="41">
        <v>1</v>
      </c>
      <c r="M192" s="72">
        <v>299</v>
      </c>
      <c r="N192" s="72">
        <v>299</v>
      </c>
      <c r="O192" s="41">
        <v>1</v>
      </c>
    </row>
    <row r="193" spans="1:15" s="57" customFormat="1" x14ac:dyDescent="0.25">
      <c r="A193" s="83" t="s">
        <v>510</v>
      </c>
      <c r="B193" s="83" t="s">
        <v>565</v>
      </c>
      <c r="C193" s="83" t="s">
        <v>511</v>
      </c>
      <c r="D193" s="60">
        <v>212</v>
      </c>
      <c r="E193" s="60">
        <v>223</v>
      </c>
      <c r="F193" s="41">
        <v>0.95067264573991006</v>
      </c>
      <c r="G193" s="60">
        <v>257</v>
      </c>
      <c r="H193" s="60">
        <v>257</v>
      </c>
      <c r="I193" s="41">
        <v>1</v>
      </c>
      <c r="J193" s="60">
        <v>187</v>
      </c>
      <c r="K193" s="60">
        <v>187</v>
      </c>
      <c r="L193" s="41">
        <v>1</v>
      </c>
      <c r="M193" s="72">
        <v>656</v>
      </c>
      <c r="N193" s="72">
        <v>667</v>
      </c>
      <c r="O193" s="41">
        <v>0.98350824587706143</v>
      </c>
    </row>
    <row r="194" spans="1:15" s="57" customFormat="1" x14ac:dyDescent="0.25">
      <c r="A194" s="83" t="s">
        <v>630</v>
      </c>
      <c r="B194" s="83" t="s">
        <v>566</v>
      </c>
      <c r="C194" s="83" t="s">
        <v>631</v>
      </c>
      <c r="D194" s="60">
        <v>94</v>
      </c>
      <c r="E194" s="60">
        <v>94</v>
      </c>
      <c r="F194" s="41">
        <v>1</v>
      </c>
      <c r="G194" s="60">
        <v>111</v>
      </c>
      <c r="H194" s="60">
        <v>111</v>
      </c>
      <c r="I194" s="41">
        <v>1</v>
      </c>
      <c r="J194" s="60">
        <v>0</v>
      </c>
      <c r="K194" s="60">
        <v>106</v>
      </c>
      <c r="L194" s="41">
        <v>0</v>
      </c>
      <c r="M194" s="72">
        <v>205</v>
      </c>
      <c r="N194" s="72">
        <v>311</v>
      </c>
      <c r="O194" s="41">
        <v>0.65916398713826363</v>
      </c>
    </row>
    <row r="195" spans="1:15" s="57" customFormat="1" x14ac:dyDescent="0.25">
      <c r="A195" s="83" t="s">
        <v>223</v>
      </c>
      <c r="B195" s="83" t="s">
        <v>566</v>
      </c>
      <c r="C195" s="83" t="s">
        <v>607</v>
      </c>
      <c r="D195" s="60">
        <v>116</v>
      </c>
      <c r="E195" s="60">
        <v>116</v>
      </c>
      <c r="F195" s="41">
        <v>1</v>
      </c>
      <c r="G195" s="60">
        <v>98</v>
      </c>
      <c r="H195" s="60">
        <v>109</v>
      </c>
      <c r="I195" s="41">
        <v>0.89908256880733894</v>
      </c>
      <c r="J195" s="60">
        <v>80</v>
      </c>
      <c r="K195" s="60">
        <v>80</v>
      </c>
      <c r="L195" s="41">
        <v>1</v>
      </c>
      <c r="M195" s="72">
        <v>294</v>
      </c>
      <c r="N195" s="72">
        <v>305</v>
      </c>
      <c r="O195" s="41">
        <v>0.9639344262295082</v>
      </c>
    </row>
    <row r="196" spans="1:15" s="57" customFormat="1" x14ac:dyDescent="0.25">
      <c r="A196" s="83" t="s">
        <v>33</v>
      </c>
      <c r="B196" s="83" t="s">
        <v>563</v>
      </c>
      <c r="C196" s="83" t="s">
        <v>34</v>
      </c>
      <c r="D196" s="60">
        <v>334</v>
      </c>
      <c r="E196" s="60">
        <v>337</v>
      </c>
      <c r="F196" s="41">
        <v>0.99109792284866505</v>
      </c>
      <c r="G196" s="60">
        <v>343</v>
      </c>
      <c r="H196" s="60">
        <v>343</v>
      </c>
      <c r="I196" s="41">
        <v>1</v>
      </c>
      <c r="J196" s="60">
        <v>238</v>
      </c>
      <c r="K196" s="60">
        <v>238</v>
      </c>
      <c r="L196" s="41">
        <v>1</v>
      </c>
      <c r="M196" s="72">
        <v>915</v>
      </c>
      <c r="N196" s="72">
        <v>918</v>
      </c>
      <c r="O196" s="41">
        <v>0.99673202614379086</v>
      </c>
    </row>
    <row r="197" spans="1:15" s="57" customFormat="1" x14ac:dyDescent="0.25">
      <c r="A197" s="83" t="s">
        <v>61</v>
      </c>
      <c r="B197" s="83" t="s">
        <v>563</v>
      </c>
      <c r="C197" s="83" t="s">
        <v>62</v>
      </c>
      <c r="D197" s="60">
        <v>500</v>
      </c>
      <c r="E197" s="60">
        <v>500</v>
      </c>
      <c r="F197" s="41">
        <v>1</v>
      </c>
      <c r="G197" s="60">
        <v>579</v>
      </c>
      <c r="H197" s="60">
        <v>579</v>
      </c>
      <c r="I197" s="41">
        <v>1</v>
      </c>
      <c r="J197" s="60">
        <v>454</v>
      </c>
      <c r="K197" s="60">
        <v>454</v>
      </c>
      <c r="L197" s="41">
        <v>1</v>
      </c>
      <c r="M197" s="72">
        <v>1533</v>
      </c>
      <c r="N197" s="72">
        <v>1533</v>
      </c>
      <c r="O197" s="41">
        <v>1</v>
      </c>
    </row>
    <row r="198" spans="1:15" s="57" customFormat="1" x14ac:dyDescent="0.25">
      <c r="A198" s="83" t="s">
        <v>35</v>
      </c>
      <c r="B198" s="83" t="s">
        <v>563</v>
      </c>
      <c r="C198" s="83" t="s">
        <v>36</v>
      </c>
      <c r="D198" s="60">
        <v>392</v>
      </c>
      <c r="E198" s="60">
        <v>392</v>
      </c>
      <c r="F198" s="41">
        <v>1</v>
      </c>
      <c r="G198" s="60">
        <v>446</v>
      </c>
      <c r="H198" s="60">
        <v>446</v>
      </c>
      <c r="I198" s="41">
        <v>1</v>
      </c>
      <c r="J198" s="60">
        <v>369</v>
      </c>
      <c r="K198" s="60">
        <v>369</v>
      </c>
      <c r="L198" s="41">
        <v>1</v>
      </c>
      <c r="M198" s="72">
        <v>1207</v>
      </c>
      <c r="N198" s="72">
        <v>1207</v>
      </c>
      <c r="O198" s="41">
        <v>1</v>
      </c>
    </row>
    <row r="199" spans="1:15" s="57" customFormat="1" x14ac:dyDescent="0.25">
      <c r="A199" s="83" t="s">
        <v>499</v>
      </c>
      <c r="B199" s="83" t="s">
        <v>565</v>
      </c>
      <c r="C199" s="83" t="s">
        <v>500</v>
      </c>
      <c r="D199" s="60">
        <v>129</v>
      </c>
      <c r="E199" s="60">
        <v>129</v>
      </c>
      <c r="F199" s="41">
        <v>1</v>
      </c>
      <c r="G199" s="60">
        <v>136</v>
      </c>
      <c r="H199" s="60">
        <v>136</v>
      </c>
      <c r="I199" s="41">
        <v>1</v>
      </c>
      <c r="J199" s="60">
        <v>114</v>
      </c>
      <c r="K199" s="60">
        <v>114</v>
      </c>
      <c r="L199" s="41">
        <v>1</v>
      </c>
      <c r="M199" s="72">
        <v>379</v>
      </c>
      <c r="N199" s="72">
        <v>379</v>
      </c>
      <c r="O199" s="41">
        <v>1</v>
      </c>
    </row>
    <row r="200" spans="1:15" s="57" customFormat="1" x14ac:dyDescent="0.25">
      <c r="A200" s="83" t="s">
        <v>514</v>
      </c>
      <c r="B200" s="83" t="s">
        <v>565</v>
      </c>
      <c r="C200" s="83" t="s">
        <v>608</v>
      </c>
      <c r="D200" s="60">
        <v>129</v>
      </c>
      <c r="E200" s="60">
        <v>129</v>
      </c>
      <c r="F200" s="41">
        <v>1</v>
      </c>
      <c r="G200" s="60">
        <v>128</v>
      </c>
      <c r="H200" s="60">
        <v>128</v>
      </c>
      <c r="I200" s="41">
        <v>1</v>
      </c>
      <c r="J200" s="60">
        <v>125</v>
      </c>
      <c r="K200" s="60">
        <v>125</v>
      </c>
      <c r="L200" s="41">
        <v>1</v>
      </c>
      <c r="M200" s="72">
        <v>382</v>
      </c>
      <c r="N200" s="72">
        <v>382</v>
      </c>
      <c r="O200" s="41">
        <v>1</v>
      </c>
    </row>
    <row r="201" spans="1:15" s="57" customFormat="1" x14ac:dyDescent="0.25">
      <c r="A201" s="83" t="s">
        <v>385</v>
      </c>
      <c r="B201" s="83" t="s">
        <v>564</v>
      </c>
      <c r="C201" s="83" t="s">
        <v>386</v>
      </c>
      <c r="D201" s="60">
        <v>130</v>
      </c>
      <c r="E201" s="60">
        <v>130</v>
      </c>
      <c r="F201" s="41">
        <v>1</v>
      </c>
      <c r="G201" s="60">
        <v>139</v>
      </c>
      <c r="H201" s="60">
        <v>139</v>
      </c>
      <c r="I201" s="41">
        <v>1</v>
      </c>
      <c r="J201" s="60">
        <v>105</v>
      </c>
      <c r="K201" s="60">
        <v>105</v>
      </c>
      <c r="L201" s="41">
        <v>1</v>
      </c>
      <c r="M201" s="72">
        <v>374</v>
      </c>
      <c r="N201" s="72">
        <v>374</v>
      </c>
      <c r="O201" s="41">
        <v>1</v>
      </c>
    </row>
    <row r="202" spans="1:15" s="57" customFormat="1" x14ac:dyDescent="0.25">
      <c r="A202" s="83" t="s">
        <v>444</v>
      </c>
      <c r="B202" s="83" t="s">
        <v>564</v>
      </c>
      <c r="C202" s="83" t="s">
        <v>445</v>
      </c>
      <c r="D202" s="60">
        <v>74</v>
      </c>
      <c r="E202" s="60">
        <v>74</v>
      </c>
      <c r="F202" s="41">
        <v>1</v>
      </c>
      <c r="G202" s="60">
        <v>59</v>
      </c>
      <c r="H202" s="60">
        <v>59</v>
      </c>
      <c r="I202" s="41">
        <v>1</v>
      </c>
      <c r="J202" s="60">
        <v>58</v>
      </c>
      <c r="K202" s="60">
        <v>58</v>
      </c>
      <c r="L202" s="41">
        <v>1</v>
      </c>
      <c r="M202" s="72">
        <v>191</v>
      </c>
      <c r="N202" s="72">
        <v>191</v>
      </c>
      <c r="O202" s="41">
        <v>1</v>
      </c>
    </row>
    <row r="203" spans="1:15" s="57" customFormat="1" x14ac:dyDescent="0.25">
      <c r="A203" s="83" t="s">
        <v>503</v>
      </c>
      <c r="B203" s="83" t="s">
        <v>565</v>
      </c>
      <c r="C203" s="83" t="s">
        <v>504</v>
      </c>
      <c r="D203" s="60">
        <v>303</v>
      </c>
      <c r="E203" s="60">
        <v>303</v>
      </c>
      <c r="F203" s="41">
        <v>1</v>
      </c>
      <c r="G203" s="60">
        <v>247</v>
      </c>
      <c r="H203" s="60">
        <v>255</v>
      </c>
      <c r="I203" s="41">
        <v>0.96862745098039205</v>
      </c>
      <c r="J203" s="60">
        <v>177</v>
      </c>
      <c r="K203" s="60">
        <v>203</v>
      </c>
      <c r="L203" s="41">
        <v>0.87192118226601012</v>
      </c>
      <c r="M203" s="72">
        <v>727</v>
      </c>
      <c r="N203" s="72">
        <v>761</v>
      </c>
      <c r="O203" s="41">
        <v>0.9553219448094612</v>
      </c>
    </row>
    <row r="204" spans="1:15" s="57" customFormat="1" x14ac:dyDescent="0.25">
      <c r="A204" s="83" t="s">
        <v>160</v>
      </c>
      <c r="B204" s="83" t="s">
        <v>566</v>
      </c>
      <c r="C204" s="83" t="s">
        <v>161</v>
      </c>
      <c r="D204" s="60">
        <v>271</v>
      </c>
      <c r="E204" s="60">
        <v>271</v>
      </c>
      <c r="F204" s="41">
        <v>1</v>
      </c>
      <c r="G204" s="60">
        <v>280</v>
      </c>
      <c r="H204" s="60">
        <v>311</v>
      </c>
      <c r="I204" s="41">
        <v>0.90032154340836001</v>
      </c>
      <c r="J204" s="60">
        <v>243</v>
      </c>
      <c r="K204" s="60">
        <v>243</v>
      </c>
      <c r="L204" s="41">
        <v>1</v>
      </c>
      <c r="M204" s="72">
        <v>794</v>
      </c>
      <c r="N204" s="72">
        <v>825</v>
      </c>
      <c r="O204" s="41">
        <v>0.9624242424242424</v>
      </c>
    </row>
    <row r="205" spans="1:15" s="57" customFormat="1" x14ac:dyDescent="0.25">
      <c r="A205" s="83" t="s">
        <v>115</v>
      </c>
      <c r="B205" s="83" t="s">
        <v>563</v>
      </c>
      <c r="C205" s="83" t="s">
        <v>609</v>
      </c>
      <c r="D205" s="60">
        <v>101</v>
      </c>
      <c r="E205" s="60">
        <v>101</v>
      </c>
      <c r="F205" s="41">
        <v>1</v>
      </c>
      <c r="G205" s="60">
        <v>104</v>
      </c>
      <c r="H205" s="60">
        <v>104</v>
      </c>
      <c r="I205" s="41">
        <v>1</v>
      </c>
      <c r="J205" s="60">
        <v>94</v>
      </c>
      <c r="K205" s="60">
        <v>94</v>
      </c>
      <c r="L205" s="41">
        <v>1</v>
      </c>
      <c r="M205" s="72">
        <v>299</v>
      </c>
      <c r="N205" s="72">
        <v>299</v>
      </c>
      <c r="O205" s="41">
        <v>1</v>
      </c>
    </row>
    <row r="206" spans="1:15" s="57" customFormat="1" x14ac:dyDescent="0.25">
      <c r="A206" s="83" t="s">
        <v>176</v>
      </c>
      <c r="B206" s="83" t="s">
        <v>566</v>
      </c>
      <c r="C206" s="83" t="s">
        <v>610</v>
      </c>
      <c r="D206" s="60">
        <v>238</v>
      </c>
      <c r="E206" s="60">
        <v>238</v>
      </c>
      <c r="F206" s="41">
        <v>1</v>
      </c>
      <c r="G206" s="60">
        <v>284</v>
      </c>
      <c r="H206" s="60">
        <v>284</v>
      </c>
      <c r="I206" s="41">
        <v>1</v>
      </c>
      <c r="J206" s="60">
        <v>208</v>
      </c>
      <c r="K206" s="60">
        <v>208</v>
      </c>
      <c r="L206" s="41">
        <v>1</v>
      </c>
      <c r="M206" s="72">
        <v>730</v>
      </c>
      <c r="N206" s="72">
        <v>730</v>
      </c>
      <c r="O206" s="41">
        <v>1</v>
      </c>
    </row>
    <row r="207" spans="1:15" s="57" customFormat="1" x14ac:dyDescent="0.25">
      <c r="A207" s="83" t="s">
        <v>411</v>
      </c>
      <c r="B207" s="83" t="s">
        <v>564</v>
      </c>
      <c r="C207" s="83" t="s">
        <v>412</v>
      </c>
      <c r="D207" s="60">
        <v>72</v>
      </c>
      <c r="E207" s="60">
        <v>72</v>
      </c>
      <c r="F207" s="41">
        <v>1</v>
      </c>
      <c r="G207" s="60">
        <v>77</v>
      </c>
      <c r="H207" s="60">
        <v>78</v>
      </c>
      <c r="I207" s="41">
        <v>0.987179487179487</v>
      </c>
      <c r="J207" s="60">
        <v>62</v>
      </c>
      <c r="K207" s="60">
        <v>62</v>
      </c>
      <c r="L207" s="41">
        <v>1</v>
      </c>
      <c r="M207" s="72">
        <v>211</v>
      </c>
      <c r="N207" s="72">
        <v>212</v>
      </c>
      <c r="O207" s="41">
        <v>0.99528301886792447</v>
      </c>
    </row>
    <row r="208" spans="1:15" s="57" customFormat="1" x14ac:dyDescent="0.25">
      <c r="A208" s="83" t="s">
        <v>469</v>
      </c>
      <c r="B208" s="83" t="s">
        <v>564</v>
      </c>
      <c r="C208" s="83" t="s">
        <v>470</v>
      </c>
      <c r="D208" s="60">
        <v>216</v>
      </c>
      <c r="E208" s="60">
        <v>216</v>
      </c>
      <c r="F208" s="41">
        <v>1</v>
      </c>
      <c r="G208" s="60">
        <v>274</v>
      </c>
      <c r="H208" s="60">
        <v>274</v>
      </c>
      <c r="I208" s="41">
        <v>1</v>
      </c>
      <c r="J208" s="60">
        <v>224</v>
      </c>
      <c r="K208" s="60">
        <v>224</v>
      </c>
      <c r="L208" s="41">
        <v>1</v>
      </c>
      <c r="M208" s="72">
        <v>714</v>
      </c>
      <c r="N208" s="72">
        <v>714</v>
      </c>
      <c r="O208" s="41">
        <v>1</v>
      </c>
    </row>
    <row r="209" spans="1:15" s="57" customFormat="1" x14ac:dyDescent="0.25">
      <c r="A209" s="83" t="s">
        <v>471</v>
      </c>
      <c r="B209" s="83" t="s">
        <v>564</v>
      </c>
      <c r="C209" s="83" t="s">
        <v>472</v>
      </c>
      <c r="D209" s="60">
        <v>135</v>
      </c>
      <c r="E209" s="60">
        <v>135</v>
      </c>
      <c r="F209" s="41">
        <v>1</v>
      </c>
      <c r="G209" s="60">
        <v>107</v>
      </c>
      <c r="H209" s="60">
        <v>109</v>
      </c>
      <c r="I209" s="41">
        <v>0.98165137614678899</v>
      </c>
      <c r="J209" s="60">
        <v>102</v>
      </c>
      <c r="K209" s="60">
        <v>102</v>
      </c>
      <c r="L209" s="41">
        <v>1</v>
      </c>
      <c r="M209" s="72">
        <v>344</v>
      </c>
      <c r="N209" s="72">
        <v>346</v>
      </c>
      <c r="O209" s="41">
        <v>0.9942196531791907</v>
      </c>
    </row>
    <row r="210" spans="1:15" s="57" customFormat="1" x14ac:dyDescent="0.25">
      <c r="A210" s="83" t="s">
        <v>37</v>
      </c>
      <c r="B210" s="83" t="s">
        <v>563</v>
      </c>
      <c r="C210" s="83" t="s">
        <v>38</v>
      </c>
      <c r="D210" s="60">
        <v>214</v>
      </c>
      <c r="E210" s="60">
        <v>214</v>
      </c>
      <c r="F210" s="41">
        <v>1</v>
      </c>
      <c r="G210" s="60">
        <v>180</v>
      </c>
      <c r="H210" s="60">
        <v>180</v>
      </c>
      <c r="I210" s="41">
        <v>1</v>
      </c>
      <c r="J210" s="60">
        <v>160</v>
      </c>
      <c r="K210" s="60">
        <v>160</v>
      </c>
      <c r="L210" s="41">
        <v>1</v>
      </c>
      <c r="M210" s="72">
        <v>554</v>
      </c>
      <c r="N210" s="72">
        <v>554</v>
      </c>
      <c r="O210" s="41">
        <v>1</v>
      </c>
    </row>
    <row r="211" spans="1:15" s="57" customFormat="1" x14ac:dyDescent="0.25">
      <c r="A211" s="83" t="s">
        <v>143</v>
      </c>
      <c r="B211" s="83" t="s">
        <v>563</v>
      </c>
      <c r="C211" s="83" t="s">
        <v>611</v>
      </c>
      <c r="D211" s="60">
        <v>264</v>
      </c>
      <c r="E211" s="60">
        <v>264</v>
      </c>
      <c r="F211" s="41">
        <v>1</v>
      </c>
      <c r="G211" s="60">
        <v>234</v>
      </c>
      <c r="H211" s="60">
        <v>234</v>
      </c>
      <c r="I211" s="41">
        <v>1</v>
      </c>
      <c r="J211" s="60">
        <v>228</v>
      </c>
      <c r="K211" s="60">
        <v>228</v>
      </c>
      <c r="L211" s="41">
        <v>1</v>
      </c>
      <c r="M211" s="72">
        <v>726</v>
      </c>
      <c r="N211" s="72">
        <v>726</v>
      </c>
      <c r="O211" s="41">
        <v>1</v>
      </c>
    </row>
    <row r="212" spans="1:15" s="57" customFormat="1" x14ac:dyDescent="0.25">
      <c r="A212" s="83" t="s">
        <v>506</v>
      </c>
      <c r="B212" s="83" t="s">
        <v>565</v>
      </c>
      <c r="C212" s="83" t="s">
        <v>507</v>
      </c>
      <c r="D212" s="60">
        <v>123</v>
      </c>
      <c r="E212" s="60">
        <v>123</v>
      </c>
      <c r="F212" s="41">
        <v>1</v>
      </c>
      <c r="G212" s="60">
        <v>115</v>
      </c>
      <c r="H212" s="60">
        <v>115</v>
      </c>
      <c r="I212" s="41">
        <v>1</v>
      </c>
      <c r="J212" s="60">
        <v>86</v>
      </c>
      <c r="K212" s="60">
        <v>86</v>
      </c>
      <c r="L212" s="41">
        <v>1</v>
      </c>
      <c r="M212" s="72">
        <v>324</v>
      </c>
      <c r="N212" s="72">
        <v>324</v>
      </c>
      <c r="O212" s="41">
        <v>1</v>
      </c>
    </row>
    <row r="213" spans="1:15" s="57" customFormat="1" x14ac:dyDescent="0.25">
      <c r="A213" s="83" t="s">
        <v>63</v>
      </c>
      <c r="B213" s="83" t="s">
        <v>563</v>
      </c>
      <c r="C213" s="83" t="s">
        <v>612</v>
      </c>
      <c r="D213" s="60">
        <v>80</v>
      </c>
      <c r="E213" s="60">
        <v>80</v>
      </c>
      <c r="F213" s="41">
        <v>1</v>
      </c>
      <c r="G213" s="60">
        <v>94</v>
      </c>
      <c r="H213" s="60">
        <v>94</v>
      </c>
      <c r="I213" s="41">
        <v>1</v>
      </c>
      <c r="J213" s="60">
        <v>92</v>
      </c>
      <c r="K213" s="60">
        <v>92</v>
      </c>
      <c r="L213" s="41">
        <v>1</v>
      </c>
      <c r="M213" s="72">
        <v>266</v>
      </c>
      <c r="N213" s="72">
        <v>266</v>
      </c>
      <c r="O213" s="41">
        <v>1</v>
      </c>
    </row>
    <row r="214" spans="1:15" s="57" customFormat="1" x14ac:dyDescent="0.25">
      <c r="A214" s="83" t="s">
        <v>305</v>
      </c>
      <c r="B214" s="83" t="s">
        <v>566</v>
      </c>
      <c r="C214" s="83" t="s">
        <v>613</v>
      </c>
      <c r="D214" s="60">
        <v>88</v>
      </c>
      <c r="E214" s="60">
        <v>88</v>
      </c>
      <c r="F214" s="41">
        <v>1</v>
      </c>
      <c r="G214" s="60">
        <v>123</v>
      </c>
      <c r="H214" s="60">
        <v>123</v>
      </c>
      <c r="I214" s="41">
        <v>1</v>
      </c>
      <c r="J214" s="60">
        <v>106</v>
      </c>
      <c r="K214" s="60">
        <v>106</v>
      </c>
      <c r="L214" s="41">
        <v>1</v>
      </c>
      <c r="M214" s="72">
        <v>317</v>
      </c>
      <c r="N214" s="72">
        <v>317</v>
      </c>
      <c r="O214" s="41">
        <v>1</v>
      </c>
    </row>
    <row r="215" spans="1:15" s="57" customFormat="1" x14ac:dyDescent="0.25">
      <c r="A215" s="83" t="s">
        <v>508</v>
      </c>
      <c r="B215" s="83" t="s">
        <v>565</v>
      </c>
      <c r="C215" s="83" t="s">
        <v>509</v>
      </c>
      <c r="D215" s="60">
        <v>339</v>
      </c>
      <c r="E215" s="60">
        <v>339</v>
      </c>
      <c r="F215" s="41">
        <v>1</v>
      </c>
      <c r="G215" s="60">
        <v>416</v>
      </c>
      <c r="H215" s="60">
        <v>416</v>
      </c>
      <c r="I215" s="41">
        <v>1</v>
      </c>
      <c r="J215" s="60">
        <v>341</v>
      </c>
      <c r="K215" s="60">
        <v>341</v>
      </c>
      <c r="L215" s="41">
        <v>1</v>
      </c>
      <c r="M215" s="72">
        <v>1096</v>
      </c>
      <c r="N215" s="72">
        <v>1096</v>
      </c>
      <c r="O215" s="41">
        <v>1</v>
      </c>
    </row>
    <row r="216" spans="1:15" s="57" customFormat="1" x14ac:dyDescent="0.25">
      <c r="A216" s="83" t="s">
        <v>275</v>
      </c>
      <c r="B216" s="83" t="s">
        <v>566</v>
      </c>
      <c r="C216" s="83" t="s">
        <v>276</v>
      </c>
      <c r="D216" s="60">
        <v>21</v>
      </c>
      <c r="E216" s="60">
        <v>21</v>
      </c>
      <c r="F216" s="41">
        <v>1</v>
      </c>
      <c r="G216" s="60">
        <v>21</v>
      </c>
      <c r="H216" s="60">
        <v>21</v>
      </c>
      <c r="I216" s="41">
        <v>1</v>
      </c>
      <c r="J216" s="60">
        <v>14</v>
      </c>
      <c r="K216" s="60">
        <v>14</v>
      </c>
      <c r="L216" s="41">
        <v>1</v>
      </c>
      <c r="M216" s="72">
        <v>56</v>
      </c>
      <c r="N216" s="72">
        <v>56</v>
      </c>
      <c r="O216" s="41">
        <v>1</v>
      </c>
    </row>
    <row r="217" spans="1:15" s="57" customFormat="1" x14ac:dyDescent="0.25">
      <c r="A217" s="83" t="s">
        <v>162</v>
      </c>
      <c r="B217" s="83" t="s">
        <v>566</v>
      </c>
      <c r="C217" s="83" t="s">
        <v>163</v>
      </c>
      <c r="D217" s="60">
        <v>208</v>
      </c>
      <c r="E217" s="60">
        <v>208</v>
      </c>
      <c r="F217" s="41">
        <v>1</v>
      </c>
      <c r="G217" s="60">
        <v>222</v>
      </c>
      <c r="H217" s="60">
        <v>222</v>
      </c>
      <c r="I217" s="41">
        <v>1</v>
      </c>
      <c r="J217" s="60">
        <v>145</v>
      </c>
      <c r="K217" s="60">
        <v>145</v>
      </c>
      <c r="L217" s="41">
        <v>1</v>
      </c>
      <c r="M217" s="72">
        <v>575</v>
      </c>
      <c r="N217" s="72">
        <v>575</v>
      </c>
      <c r="O217" s="41">
        <v>1</v>
      </c>
    </row>
    <row r="218" spans="1:15" s="57" customFormat="1" x14ac:dyDescent="0.25">
      <c r="A218" s="83" t="s">
        <v>195</v>
      </c>
      <c r="B218" s="83" t="s">
        <v>566</v>
      </c>
      <c r="C218" s="83" t="s">
        <v>196</v>
      </c>
      <c r="D218" s="60">
        <v>176</v>
      </c>
      <c r="E218" s="60">
        <v>176</v>
      </c>
      <c r="F218" s="41">
        <v>1</v>
      </c>
      <c r="G218" s="60">
        <v>216</v>
      </c>
      <c r="H218" s="60">
        <v>216</v>
      </c>
      <c r="I218" s="41">
        <v>1</v>
      </c>
      <c r="J218" s="60">
        <v>141</v>
      </c>
      <c r="K218" s="60">
        <v>141</v>
      </c>
      <c r="L218" s="41">
        <v>1</v>
      </c>
      <c r="M218" s="72">
        <v>533</v>
      </c>
      <c r="N218" s="72">
        <v>533</v>
      </c>
      <c r="O218" s="41">
        <v>1</v>
      </c>
    </row>
    <row r="219" spans="1:15" s="57" customFormat="1" x14ac:dyDescent="0.25">
      <c r="A219" s="83" t="s">
        <v>446</v>
      </c>
      <c r="B219" s="83" t="s">
        <v>564</v>
      </c>
      <c r="C219" s="83" t="s">
        <v>447</v>
      </c>
      <c r="D219" s="60">
        <v>65</v>
      </c>
      <c r="E219" s="60">
        <v>66</v>
      </c>
      <c r="F219" s="41">
        <v>0.98484848484848508</v>
      </c>
      <c r="G219" s="60">
        <v>68</v>
      </c>
      <c r="H219" s="60">
        <v>69</v>
      </c>
      <c r="I219" s="41">
        <v>0.98550724637681208</v>
      </c>
      <c r="J219" s="60">
        <v>43</v>
      </c>
      <c r="K219" s="60">
        <v>44</v>
      </c>
      <c r="L219" s="41">
        <v>0.97727272727272696</v>
      </c>
      <c r="M219" s="72">
        <v>176</v>
      </c>
      <c r="N219" s="72">
        <v>179</v>
      </c>
      <c r="O219" s="41">
        <v>0.98324022346368711</v>
      </c>
    </row>
    <row r="220" spans="1:15" s="57" customFormat="1" x14ac:dyDescent="0.25">
      <c r="A220" s="83" t="s">
        <v>614</v>
      </c>
      <c r="B220" s="83" t="s">
        <v>566</v>
      </c>
      <c r="C220" s="83" t="s">
        <v>615</v>
      </c>
      <c r="D220" s="60">
        <v>144</v>
      </c>
      <c r="E220" s="60">
        <v>144</v>
      </c>
      <c r="F220" s="41">
        <v>1</v>
      </c>
      <c r="G220" s="60">
        <v>156</v>
      </c>
      <c r="H220" s="60">
        <v>156</v>
      </c>
      <c r="I220" s="41">
        <v>1</v>
      </c>
      <c r="J220" s="60">
        <v>97</v>
      </c>
      <c r="K220" s="60">
        <v>97</v>
      </c>
      <c r="L220" s="41">
        <v>1</v>
      </c>
      <c r="M220" s="72">
        <v>397</v>
      </c>
      <c r="N220" s="72">
        <v>397</v>
      </c>
      <c r="O220" s="41">
        <v>1</v>
      </c>
    </row>
    <row r="221" spans="1:15" s="57" customFormat="1" x14ac:dyDescent="0.25">
      <c r="A221" s="83" t="s">
        <v>330</v>
      </c>
      <c r="B221" s="83" t="s">
        <v>564</v>
      </c>
      <c r="C221" s="83" t="s">
        <v>331</v>
      </c>
      <c r="D221" s="60">
        <v>264</v>
      </c>
      <c r="E221" s="60">
        <v>272</v>
      </c>
      <c r="F221" s="41">
        <v>0.97058823529411808</v>
      </c>
      <c r="G221" s="60">
        <v>274</v>
      </c>
      <c r="H221" s="60">
        <v>288</v>
      </c>
      <c r="I221" s="41">
        <v>0.95138888888888906</v>
      </c>
      <c r="J221" s="60">
        <v>205</v>
      </c>
      <c r="K221" s="60">
        <v>238</v>
      </c>
      <c r="L221" s="41">
        <v>0.86134453781512599</v>
      </c>
      <c r="M221" s="72">
        <v>743</v>
      </c>
      <c r="N221" s="72">
        <v>798</v>
      </c>
      <c r="O221" s="41">
        <v>0.93107769423558895</v>
      </c>
    </row>
    <row r="222" spans="1:15" s="57" customFormat="1" x14ac:dyDescent="0.25">
      <c r="A222" s="83" t="s">
        <v>415</v>
      </c>
      <c r="B222" s="83" t="s">
        <v>564</v>
      </c>
      <c r="C222" s="83" t="s">
        <v>416</v>
      </c>
      <c r="D222" s="60">
        <v>62</v>
      </c>
      <c r="E222" s="60">
        <v>62</v>
      </c>
      <c r="F222" s="41">
        <v>1</v>
      </c>
      <c r="G222" s="60">
        <v>31</v>
      </c>
      <c r="H222" s="60">
        <v>31</v>
      </c>
      <c r="I222" s="41">
        <v>1</v>
      </c>
      <c r="J222" s="60">
        <v>33</v>
      </c>
      <c r="K222" s="60">
        <v>33</v>
      </c>
      <c r="L222" s="41">
        <v>1</v>
      </c>
      <c r="M222" s="72">
        <v>126</v>
      </c>
      <c r="N222" s="72">
        <v>126</v>
      </c>
      <c r="O222" s="41">
        <v>1</v>
      </c>
    </row>
    <row r="223" spans="1:15" s="57" customFormat="1" x14ac:dyDescent="0.25">
      <c r="A223" s="83" t="s">
        <v>221</v>
      </c>
      <c r="B223" s="83" t="s">
        <v>566</v>
      </c>
      <c r="C223" s="83" t="s">
        <v>222</v>
      </c>
      <c r="D223" s="60">
        <v>107</v>
      </c>
      <c r="E223" s="60">
        <v>107</v>
      </c>
      <c r="F223" s="41">
        <v>1</v>
      </c>
      <c r="G223" s="60">
        <v>103</v>
      </c>
      <c r="H223" s="60">
        <v>103</v>
      </c>
      <c r="I223" s="41">
        <v>1</v>
      </c>
      <c r="J223" s="60">
        <v>77</v>
      </c>
      <c r="K223" s="60">
        <v>77</v>
      </c>
      <c r="L223" s="41">
        <v>1</v>
      </c>
      <c r="M223" s="72">
        <v>287</v>
      </c>
      <c r="N223" s="72">
        <v>287</v>
      </c>
      <c r="O223" s="41">
        <v>1</v>
      </c>
    </row>
    <row r="224" spans="1:15" s="57" customFormat="1" x14ac:dyDescent="0.25">
      <c r="A224" s="83" t="s">
        <v>277</v>
      </c>
      <c r="B224" s="83" t="s">
        <v>566</v>
      </c>
      <c r="C224" s="83" t="s">
        <v>278</v>
      </c>
      <c r="D224" s="60">
        <v>72</v>
      </c>
      <c r="E224" s="60">
        <v>72</v>
      </c>
      <c r="F224" s="41">
        <v>1</v>
      </c>
      <c r="G224" s="60">
        <v>76</v>
      </c>
      <c r="H224" s="60">
        <v>76</v>
      </c>
      <c r="I224" s="41">
        <v>1</v>
      </c>
      <c r="J224" s="60">
        <v>84</v>
      </c>
      <c r="K224" s="60">
        <v>84</v>
      </c>
      <c r="L224" s="41">
        <v>1</v>
      </c>
      <c r="M224" s="72">
        <v>232</v>
      </c>
      <c r="N224" s="72">
        <v>232</v>
      </c>
      <c r="O224" s="41">
        <v>1</v>
      </c>
    </row>
    <row r="225" spans="1:15" s="57" customFormat="1" x14ac:dyDescent="0.25">
      <c r="A225" s="83" t="s">
        <v>448</v>
      </c>
      <c r="B225" s="83" t="s">
        <v>564</v>
      </c>
      <c r="C225" s="83" t="s">
        <v>449</v>
      </c>
      <c r="D225" s="60">
        <v>22</v>
      </c>
      <c r="E225" s="60">
        <v>22</v>
      </c>
      <c r="F225" s="41">
        <v>1</v>
      </c>
      <c r="G225" s="60">
        <v>29</v>
      </c>
      <c r="H225" s="60">
        <v>29</v>
      </c>
      <c r="I225" s="41">
        <v>1</v>
      </c>
      <c r="J225" s="60">
        <v>24</v>
      </c>
      <c r="K225" s="60">
        <v>24</v>
      </c>
      <c r="L225" s="41">
        <v>1</v>
      </c>
      <c r="M225" s="72">
        <v>75</v>
      </c>
      <c r="N225" s="72">
        <v>75</v>
      </c>
      <c r="O225" s="41">
        <v>1</v>
      </c>
    </row>
    <row r="226" spans="1:15" s="57" customFormat="1" x14ac:dyDescent="0.25">
      <c r="A226" s="83" t="s">
        <v>512</v>
      </c>
      <c r="B226" s="83" t="s">
        <v>565</v>
      </c>
      <c r="C226" s="83" t="s">
        <v>513</v>
      </c>
      <c r="D226" s="60">
        <v>9</v>
      </c>
      <c r="E226" s="60">
        <v>9</v>
      </c>
      <c r="F226" s="41">
        <v>1</v>
      </c>
      <c r="G226" s="60">
        <v>18</v>
      </c>
      <c r="H226" s="60">
        <v>18</v>
      </c>
      <c r="I226" s="41">
        <v>1</v>
      </c>
      <c r="J226" s="60">
        <v>26</v>
      </c>
      <c r="K226" s="60">
        <v>26</v>
      </c>
      <c r="L226" s="41">
        <v>1</v>
      </c>
      <c r="M226" s="72">
        <v>53</v>
      </c>
      <c r="N226" s="72">
        <v>53</v>
      </c>
      <c r="O226" s="41">
        <v>1</v>
      </c>
    </row>
    <row r="227" spans="1:15" s="57" customFormat="1" x14ac:dyDescent="0.25">
      <c r="A227" s="83" t="s">
        <v>389</v>
      </c>
      <c r="B227" s="83" t="s">
        <v>564</v>
      </c>
      <c r="C227" s="83" t="s">
        <v>390</v>
      </c>
      <c r="D227" s="60">
        <v>109</v>
      </c>
      <c r="E227" s="60">
        <v>109</v>
      </c>
      <c r="F227" s="41">
        <v>1</v>
      </c>
      <c r="G227" s="60">
        <v>137</v>
      </c>
      <c r="H227" s="60">
        <v>137</v>
      </c>
      <c r="I227" s="41">
        <v>1</v>
      </c>
      <c r="J227" s="60">
        <v>92</v>
      </c>
      <c r="K227" s="60">
        <v>92</v>
      </c>
      <c r="L227" s="41">
        <v>1</v>
      </c>
      <c r="M227" s="72">
        <v>338</v>
      </c>
      <c r="N227" s="72">
        <v>338</v>
      </c>
      <c r="O227" s="41">
        <v>1</v>
      </c>
    </row>
    <row r="228" spans="1:15" s="57" customFormat="1" x14ac:dyDescent="0.25">
      <c r="A228" s="83" t="s">
        <v>6</v>
      </c>
      <c r="B228" s="83" t="s">
        <v>563</v>
      </c>
      <c r="C228" s="83" t="s">
        <v>7</v>
      </c>
      <c r="D228" s="60">
        <v>165</v>
      </c>
      <c r="E228" s="60">
        <v>165</v>
      </c>
      <c r="F228" s="41">
        <v>1</v>
      </c>
      <c r="G228" s="60">
        <v>170</v>
      </c>
      <c r="H228" s="60">
        <v>170</v>
      </c>
      <c r="I228" s="41">
        <v>1</v>
      </c>
      <c r="J228" s="60">
        <v>159</v>
      </c>
      <c r="K228" s="60">
        <v>159</v>
      </c>
      <c r="L228" s="41">
        <v>1</v>
      </c>
      <c r="M228" s="72">
        <v>494</v>
      </c>
      <c r="N228" s="72">
        <v>494</v>
      </c>
      <c r="O228" s="41">
        <v>1</v>
      </c>
    </row>
    <row r="229" spans="1:15" s="57" customFormat="1" x14ac:dyDescent="0.25">
      <c r="A229" s="83" t="s">
        <v>475</v>
      </c>
      <c r="B229" s="83" t="s">
        <v>564</v>
      </c>
      <c r="C229" s="83" t="s">
        <v>476</v>
      </c>
      <c r="D229" s="60">
        <v>120</v>
      </c>
      <c r="E229" s="60">
        <v>120</v>
      </c>
      <c r="F229" s="41">
        <v>1</v>
      </c>
      <c r="G229" s="60">
        <v>152</v>
      </c>
      <c r="H229" s="60">
        <v>152</v>
      </c>
      <c r="I229" s="41">
        <v>1</v>
      </c>
      <c r="J229" s="60">
        <v>149</v>
      </c>
      <c r="K229" s="60">
        <v>149</v>
      </c>
      <c r="L229" s="41">
        <v>1</v>
      </c>
      <c r="M229" s="72">
        <v>421</v>
      </c>
      <c r="N229" s="72">
        <v>421</v>
      </c>
      <c r="O229" s="41">
        <v>1</v>
      </c>
    </row>
    <row r="230" spans="1:15" s="57" customFormat="1" x14ac:dyDescent="0.25">
      <c r="A230" s="83" t="s">
        <v>125</v>
      </c>
      <c r="B230" s="83" t="s">
        <v>563</v>
      </c>
      <c r="C230" s="83" t="s">
        <v>126</v>
      </c>
      <c r="D230" s="60">
        <v>107</v>
      </c>
      <c r="E230" s="60">
        <v>107</v>
      </c>
      <c r="F230" s="41">
        <v>1</v>
      </c>
      <c r="G230" s="60">
        <v>124</v>
      </c>
      <c r="H230" s="60">
        <v>124</v>
      </c>
      <c r="I230" s="41">
        <v>1</v>
      </c>
      <c r="J230" s="60">
        <v>100</v>
      </c>
      <c r="K230" s="60">
        <v>100</v>
      </c>
      <c r="L230" s="41">
        <v>1</v>
      </c>
      <c r="M230" s="72">
        <v>331</v>
      </c>
      <c r="N230" s="72">
        <v>331</v>
      </c>
      <c r="O230" s="41">
        <v>1</v>
      </c>
    </row>
    <row r="231" spans="1:15" s="57" customFormat="1" x14ac:dyDescent="0.25">
      <c r="A231" s="83" t="s">
        <v>279</v>
      </c>
      <c r="B231" s="83" t="s">
        <v>566</v>
      </c>
      <c r="C231" s="83" t="s">
        <v>280</v>
      </c>
      <c r="D231" s="60">
        <v>242</v>
      </c>
      <c r="E231" s="60">
        <v>242</v>
      </c>
      <c r="F231" s="41">
        <v>1</v>
      </c>
      <c r="G231" s="60">
        <v>246</v>
      </c>
      <c r="H231" s="60">
        <v>246</v>
      </c>
      <c r="I231" s="41">
        <v>1</v>
      </c>
      <c r="J231" s="60">
        <v>288</v>
      </c>
      <c r="K231" s="60">
        <v>288</v>
      </c>
      <c r="L231" s="41">
        <v>1</v>
      </c>
      <c r="M231" s="72">
        <v>776</v>
      </c>
      <c r="N231" s="72">
        <v>776</v>
      </c>
      <c r="O231" s="41">
        <v>1</v>
      </c>
    </row>
    <row r="232" spans="1:15" s="57" customFormat="1" x14ac:dyDescent="0.25">
      <c r="A232" s="83" t="s">
        <v>22</v>
      </c>
      <c r="B232" s="83" t="s">
        <v>563</v>
      </c>
      <c r="C232" s="83" t="s">
        <v>616</v>
      </c>
      <c r="D232" s="60">
        <v>401</v>
      </c>
      <c r="E232" s="60">
        <v>401</v>
      </c>
      <c r="F232" s="41">
        <v>1</v>
      </c>
      <c r="G232" s="60">
        <v>398</v>
      </c>
      <c r="H232" s="60">
        <v>398</v>
      </c>
      <c r="I232" s="41">
        <v>1</v>
      </c>
      <c r="J232" s="60">
        <v>396</v>
      </c>
      <c r="K232" s="60">
        <v>396</v>
      </c>
      <c r="L232" s="41">
        <v>1</v>
      </c>
      <c r="M232" s="72">
        <v>1195</v>
      </c>
      <c r="N232" s="72">
        <v>1195</v>
      </c>
      <c r="O232" s="41">
        <v>1</v>
      </c>
    </row>
    <row r="233" spans="1:15" s="57" customFormat="1" x14ac:dyDescent="0.25">
      <c r="A233" s="83" t="s">
        <v>370</v>
      </c>
      <c r="B233" s="83" t="s">
        <v>564</v>
      </c>
      <c r="C233" s="83" t="s">
        <v>371</v>
      </c>
      <c r="D233" s="60">
        <v>368</v>
      </c>
      <c r="E233" s="60">
        <v>371</v>
      </c>
      <c r="F233" s="41">
        <v>0.99191374663072807</v>
      </c>
      <c r="G233" s="60">
        <v>362</v>
      </c>
      <c r="H233" s="60">
        <v>367</v>
      </c>
      <c r="I233" s="41">
        <v>0.98637602179836503</v>
      </c>
      <c r="J233" s="60">
        <v>285</v>
      </c>
      <c r="K233" s="60">
        <v>286</v>
      </c>
      <c r="L233" s="41">
        <v>0.99650349650349712</v>
      </c>
      <c r="M233" s="72">
        <v>1015</v>
      </c>
      <c r="N233" s="72">
        <v>1024</v>
      </c>
      <c r="O233" s="41">
        <v>0.9912109375</v>
      </c>
    </row>
    <row r="234" spans="1:15" s="57" customFormat="1" x14ac:dyDescent="0.25">
      <c r="A234" s="83" t="s">
        <v>306</v>
      </c>
      <c r="B234" s="83" t="s">
        <v>566</v>
      </c>
      <c r="C234" s="83" t="s">
        <v>617</v>
      </c>
      <c r="D234" s="60">
        <v>280</v>
      </c>
      <c r="E234" s="60">
        <v>280</v>
      </c>
      <c r="F234" s="41">
        <v>1</v>
      </c>
      <c r="G234" s="60">
        <v>347</v>
      </c>
      <c r="H234" s="60">
        <v>347</v>
      </c>
      <c r="I234" s="41">
        <v>1</v>
      </c>
      <c r="J234" s="60">
        <v>269</v>
      </c>
      <c r="K234" s="60">
        <v>272</v>
      </c>
      <c r="L234" s="41">
        <v>0.98897058823529405</v>
      </c>
      <c r="M234" s="72">
        <v>896</v>
      </c>
      <c r="N234" s="72">
        <v>899</v>
      </c>
      <c r="O234" s="41">
        <v>0.99666295884315903</v>
      </c>
    </row>
    <row r="235" spans="1:15" s="57" customFormat="1" x14ac:dyDescent="0.25">
      <c r="A235" s="83" t="s">
        <v>199</v>
      </c>
      <c r="B235" s="83" t="s">
        <v>566</v>
      </c>
      <c r="C235" s="83" t="s">
        <v>200</v>
      </c>
      <c r="D235" s="60">
        <v>449</v>
      </c>
      <c r="E235" s="60">
        <v>455</v>
      </c>
      <c r="F235" s="41">
        <v>0.98681318681318708</v>
      </c>
      <c r="G235" s="60">
        <v>564</v>
      </c>
      <c r="H235" s="60">
        <v>575</v>
      </c>
      <c r="I235" s="41">
        <v>0.98086956521739099</v>
      </c>
      <c r="J235" s="60">
        <v>385</v>
      </c>
      <c r="K235" s="60">
        <v>393</v>
      </c>
      <c r="L235" s="41">
        <v>0.97964376590330804</v>
      </c>
      <c r="M235" s="72">
        <v>1398</v>
      </c>
      <c r="N235" s="72">
        <v>1423</v>
      </c>
      <c r="O235" s="41">
        <v>0.98243148278285308</v>
      </c>
    </row>
    <row r="236" spans="1:15" s="57" customFormat="1" x14ac:dyDescent="0.25">
      <c r="A236" s="83" t="s">
        <v>450</v>
      </c>
      <c r="B236" s="83" t="s">
        <v>564</v>
      </c>
      <c r="C236" s="83" t="s">
        <v>618</v>
      </c>
      <c r="D236" s="60">
        <v>270</v>
      </c>
      <c r="E236" s="60">
        <v>270</v>
      </c>
      <c r="F236" s="41">
        <v>1</v>
      </c>
      <c r="G236" s="60">
        <v>278</v>
      </c>
      <c r="H236" s="60">
        <v>278</v>
      </c>
      <c r="I236" s="41">
        <v>1</v>
      </c>
      <c r="J236" s="60">
        <v>216</v>
      </c>
      <c r="K236" s="60">
        <v>216</v>
      </c>
      <c r="L236" s="41">
        <v>1</v>
      </c>
      <c r="M236" s="72">
        <v>764</v>
      </c>
      <c r="N236" s="72">
        <v>764</v>
      </c>
      <c r="O236" s="41">
        <v>1</v>
      </c>
    </row>
    <row r="237" spans="1:15" s="57" customFormat="1" x14ac:dyDescent="0.25">
      <c r="A237" s="83" t="s">
        <v>116</v>
      </c>
      <c r="B237" s="83" t="s">
        <v>563</v>
      </c>
      <c r="C237" s="83" t="s">
        <v>619</v>
      </c>
      <c r="D237" s="60">
        <v>239</v>
      </c>
      <c r="E237" s="60">
        <v>239</v>
      </c>
      <c r="F237" s="41">
        <v>1</v>
      </c>
      <c r="G237" s="60">
        <v>235</v>
      </c>
      <c r="H237" s="60">
        <v>248</v>
      </c>
      <c r="I237" s="41">
        <v>0.94758064516128993</v>
      </c>
      <c r="J237" s="60">
        <v>198</v>
      </c>
      <c r="K237" s="60">
        <v>201</v>
      </c>
      <c r="L237" s="41">
        <v>0.98507462686567204</v>
      </c>
      <c r="M237" s="72">
        <v>672</v>
      </c>
      <c r="N237" s="72">
        <v>688</v>
      </c>
      <c r="O237" s="41">
        <v>0.97674418604651159</v>
      </c>
    </row>
    <row r="238" spans="1:15" s="57" customFormat="1" x14ac:dyDescent="0.25">
      <c r="A238" s="83" t="s">
        <v>96</v>
      </c>
      <c r="B238" s="83" t="s">
        <v>563</v>
      </c>
      <c r="C238" s="83" t="s">
        <v>620</v>
      </c>
      <c r="D238" s="60">
        <v>350</v>
      </c>
      <c r="E238" s="60">
        <v>350</v>
      </c>
      <c r="F238" s="41">
        <v>1</v>
      </c>
      <c r="G238" s="60">
        <v>470</v>
      </c>
      <c r="H238" s="60">
        <v>470</v>
      </c>
      <c r="I238" s="41">
        <v>1</v>
      </c>
      <c r="J238" s="60">
        <v>391</v>
      </c>
      <c r="K238" s="60">
        <v>420</v>
      </c>
      <c r="L238" s="41">
        <v>0.93095238095238109</v>
      </c>
      <c r="M238" s="72">
        <v>1211</v>
      </c>
      <c r="N238" s="72">
        <v>1240</v>
      </c>
      <c r="O238" s="41">
        <v>0.97661290322580641</v>
      </c>
    </row>
    <row r="239" spans="1:15" s="57" customFormat="1" x14ac:dyDescent="0.25">
      <c r="A239" s="83" t="s">
        <v>621</v>
      </c>
      <c r="B239" s="83" t="s">
        <v>564</v>
      </c>
      <c r="C239" s="83" t="s">
        <v>332</v>
      </c>
      <c r="D239" s="60">
        <v>56</v>
      </c>
      <c r="E239" s="60">
        <v>56</v>
      </c>
      <c r="F239" s="41">
        <v>1</v>
      </c>
      <c r="G239" s="60">
        <v>48</v>
      </c>
      <c r="H239" s="60">
        <v>48</v>
      </c>
      <c r="I239" s="41">
        <v>1</v>
      </c>
      <c r="J239" s="60">
        <v>44</v>
      </c>
      <c r="K239" s="60">
        <v>44</v>
      </c>
      <c r="L239" s="41">
        <v>1</v>
      </c>
      <c r="M239" s="72">
        <v>148</v>
      </c>
      <c r="N239" s="72">
        <v>148</v>
      </c>
      <c r="O239" s="41">
        <v>1</v>
      </c>
    </row>
    <row r="240" spans="1:15" s="57" customFormat="1" x14ac:dyDescent="0.25">
      <c r="A240" s="83" t="s">
        <v>366</v>
      </c>
      <c r="B240" s="83" t="s">
        <v>564</v>
      </c>
      <c r="C240" s="83" t="s">
        <v>367</v>
      </c>
      <c r="D240" s="60">
        <v>538</v>
      </c>
      <c r="E240" s="60">
        <v>555</v>
      </c>
      <c r="F240" s="41">
        <v>0.96936936936936902</v>
      </c>
      <c r="G240" s="60">
        <v>513</v>
      </c>
      <c r="H240" s="60">
        <v>523</v>
      </c>
      <c r="I240" s="41">
        <v>0.98087954110898701</v>
      </c>
      <c r="J240" s="60">
        <v>485</v>
      </c>
      <c r="K240" s="60">
        <v>496</v>
      </c>
      <c r="L240" s="41">
        <v>0.97782258064516092</v>
      </c>
      <c r="M240" s="72">
        <v>1536</v>
      </c>
      <c r="N240" s="72">
        <v>1574</v>
      </c>
      <c r="O240" s="41">
        <v>0.97585768742058454</v>
      </c>
    </row>
    <row r="241" spans="1:15" s="57" customFormat="1" x14ac:dyDescent="0.25">
      <c r="A241" s="83" t="s">
        <v>622</v>
      </c>
      <c r="B241" s="83" t="s">
        <v>564</v>
      </c>
      <c r="C241" s="83" t="s">
        <v>350</v>
      </c>
      <c r="D241" s="60">
        <v>511</v>
      </c>
      <c r="E241" s="60">
        <v>511</v>
      </c>
      <c r="F241" s="41">
        <v>1</v>
      </c>
      <c r="G241" s="60">
        <v>548</v>
      </c>
      <c r="H241" s="60">
        <v>548</v>
      </c>
      <c r="I241" s="41">
        <v>1</v>
      </c>
      <c r="J241" s="60">
        <v>385</v>
      </c>
      <c r="K241" s="60">
        <v>391</v>
      </c>
      <c r="L241" s="41">
        <v>0.98465473145780114</v>
      </c>
      <c r="M241" s="72">
        <v>1444</v>
      </c>
      <c r="N241" s="72">
        <v>1450</v>
      </c>
      <c r="O241" s="41">
        <v>0.99586206896551721</v>
      </c>
    </row>
    <row r="242" spans="1:15" s="57" customFormat="1" x14ac:dyDescent="0.25">
      <c r="A242" s="83" t="s">
        <v>65</v>
      </c>
      <c r="B242" s="83" t="s">
        <v>563</v>
      </c>
      <c r="C242" s="83" t="s">
        <v>66</v>
      </c>
      <c r="D242" s="60">
        <v>499</v>
      </c>
      <c r="E242" s="60">
        <v>499</v>
      </c>
      <c r="F242" s="41">
        <v>1</v>
      </c>
      <c r="G242" s="60">
        <v>455</v>
      </c>
      <c r="H242" s="60">
        <v>462</v>
      </c>
      <c r="I242" s="41">
        <v>0.98484848484848508</v>
      </c>
      <c r="J242" s="60">
        <v>456</v>
      </c>
      <c r="K242" s="60">
        <v>471</v>
      </c>
      <c r="L242" s="41">
        <v>0.968152866242038</v>
      </c>
      <c r="M242" s="72">
        <v>1410</v>
      </c>
      <c r="N242" s="72">
        <v>1432</v>
      </c>
      <c r="O242" s="41">
        <v>0.98463687150837986</v>
      </c>
    </row>
    <row r="243" spans="1:15" s="57" customFormat="1" x14ac:dyDescent="0.25">
      <c r="A243" s="83" t="s">
        <v>79</v>
      </c>
      <c r="B243" s="83" t="s">
        <v>563</v>
      </c>
      <c r="C243" s="83" t="s">
        <v>80</v>
      </c>
      <c r="D243" s="60">
        <v>164</v>
      </c>
      <c r="E243" s="60">
        <v>164</v>
      </c>
      <c r="F243" s="41">
        <v>1</v>
      </c>
      <c r="G243" s="60">
        <v>201</v>
      </c>
      <c r="H243" s="60">
        <v>201</v>
      </c>
      <c r="I243" s="41">
        <v>1</v>
      </c>
      <c r="J243" s="60">
        <v>155</v>
      </c>
      <c r="K243" s="60">
        <v>155</v>
      </c>
      <c r="L243" s="41">
        <v>1</v>
      </c>
      <c r="M243" s="72">
        <v>520</v>
      </c>
      <c r="N243" s="72">
        <v>520</v>
      </c>
      <c r="O243" s="41">
        <v>1</v>
      </c>
    </row>
    <row r="244" spans="1:15" s="57" customFormat="1" x14ac:dyDescent="0.25">
      <c r="A244" s="83" t="s">
        <v>224</v>
      </c>
      <c r="B244" s="83" t="s">
        <v>566</v>
      </c>
      <c r="C244" s="83" t="s">
        <v>225</v>
      </c>
      <c r="D244" s="60">
        <v>798</v>
      </c>
      <c r="E244" s="60">
        <v>835</v>
      </c>
      <c r="F244" s="41">
        <v>0.95568862275449096</v>
      </c>
      <c r="G244" s="60">
        <v>827</v>
      </c>
      <c r="H244" s="60">
        <v>851</v>
      </c>
      <c r="I244" s="41">
        <v>0.97179788484136298</v>
      </c>
      <c r="J244" s="60">
        <v>725</v>
      </c>
      <c r="K244" s="60">
        <v>754</v>
      </c>
      <c r="L244" s="41">
        <v>0.96153846153846201</v>
      </c>
      <c r="M244" s="72">
        <v>2350</v>
      </c>
      <c r="N244" s="72">
        <v>2440</v>
      </c>
      <c r="O244" s="41">
        <v>0.96311475409836067</v>
      </c>
    </row>
    <row r="245" spans="1:15" s="57" customFormat="1" x14ac:dyDescent="0.25">
      <c r="A245" s="83" t="s">
        <v>632</v>
      </c>
      <c r="B245" s="83" t="s">
        <v>564</v>
      </c>
      <c r="C245" s="83" t="s">
        <v>633</v>
      </c>
      <c r="D245" s="60">
        <v>74</v>
      </c>
      <c r="E245" s="60">
        <v>74</v>
      </c>
      <c r="F245" s="41">
        <v>1</v>
      </c>
      <c r="G245" s="60">
        <v>115</v>
      </c>
      <c r="H245" s="60">
        <v>115</v>
      </c>
      <c r="I245" s="41">
        <v>1</v>
      </c>
      <c r="J245" s="60">
        <v>94</v>
      </c>
      <c r="K245" s="60">
        <v>94</v>
      </c>
      <c r="L245" s="41">
        <v>1</v>
      </c>
      <c r="M245" s="72">
        <v>283</v>
      </c>
      <c r="N245" s="72">
        <v>283</v>
      </c>
      <c r="O245" s="41">
        <v>1</v>
      </c>
    </row>
    <row r="246" spans="1:15" s="57" customFormat="1" x14ac:dyDescent="0.25">
      <c r="A246" s="83" t="s">
        <v>67</v>
      </c>
      <c r="B246" s="83" t="s">
        <v>563</v>
      </c>
      <c r="C246" s="83" t="s">
        <v>68</v>
      </c>
      <c r="D246" s="60">
        <v>614</v>
      </c>
      <c r="E246" s="60">
        <v>614</v>
      </c>
      <c r="F246" s="41">
        <v>1</v>
      </c>
      <c r="G246" s="60">
        <v>659</v>
      </c>
      <c r="H246" s="60">
        <v>678</v>
      </c>
      <c r="I246" s="41">
        <v>0.97197640117994111</v>
      </c>
      <c r="J246" s="60">
        <v>519</v>
      </c>
      <c r="K246" s="60">
        <v>519</v>
      </c>
      <c r="L246" s="41">
        <v>1</v>
      </c>
      <c r="M246" s="72">
        <v>1792</v>
      </c>
      <c r="N246" s="72">
        <v>1811</v>
      </c>
      <c r="O246" s="41">
        <v>0.98950855880728883</v>
      </c>
    </row>
    <row r="247" spans="1:15" s="57" customFormat="1" x14ac:dyDescent="0.25">
      <c r="A247" s="83" t="s">
        <v>453</v>
      </c>
      <c r="B247" s="83" t="s">
        <v>564</v>
      </c>
      <c r="C247" s="83" t="s">
        <v>454</v>
      </c>
      <c r="D247" s="60">
        <v>250</v>
      </c>
      <c r="E247" s="60">
        <v>258</v>
      </c>
      <c r="F247" s="41">
        <v>0.96899224806201611</v>
      </c>
      <c r="G247" s="60">
        <v>227</v>
      </c>
      <c r="H247" s="60">
        <v>238</v>
      </c>
      <c r="I247" s="41">
        <v>0.95378151260504196</v>
      </c>
      <c r="J247" s="60">
        <v>174</v>
      </c>
      <c r="K247" s="60">
        <v>182</v>
      </c>
      <c r="L247" s="41">
        <v>0.95604395604395598</v>
      </c>
      <c r="M247" s="72">
        <v>651</v>
      </c>
      <c r="N247" s="72">
        <v>678</v>
      </c>
      <c r="O247" s="41">
        <v>0.96017699115044253</v>
      </c>
    </row>
    <row r="248" spans="1:15" s="57" customFormat="1" x14ac:dyDescent="0.25">
      <c r="A248" s="83" t="s">
        <v>644</v>
      </c>
      <c r="B248" s="83" t="s">
        <v>564</v>
      </c>
      <c r="C248" s="83" t="s">
        <v>645</v>
      </c>
      <c r="D248" s="60">
        <v>244</v>
      </c>
      <c r="E248" s="60">
        <v>259</v>
      </c>
      <c r="F248" s="41">
        <v>0.94208494208494198</v>
      </c>
      <c r="G248" s="60">
        <v>286</v>
      </c>
      <c r="H248" s="60">
        <v>294</v>
      </c>
      <c r="I248" s="41">
        <v>0.97278911564625903</v>
      </c>
      <c r="J248" s="60">
        <v>200</v>
      </c>
      <c r="K248" s="60">
        <v>204</v>
      </c>
      <c r="L248" s="41">
        <v>0.98039215686274506</v>
      </c>
      <c r="M248" s="72">
        <v>730</v>
      </c>
      <c r="N248" s="72">
        <v>757</v>
      </c>
      <c r="O248" s="41">
        <v>0.96433289299867897</v>
      </c>
    </row>
    <row r="249" spans="1:15" s="57" customFormat="1" x14ac:dyDescent="0.25">
      <c r="A249" s="83" t="s">
        <v>368</v>
      </c>
      <c r="B249" s="83" t="s">
        <v>564</v>
      </c>
      <c r="C249" s="83" t="s">
        <v>369</v>
      </c>
      <c r="D249" s="60">
        <v>298</v>
      </c>
      <c r="E249" s="60">
        <v>299</v>
      </c>
      <c r="F249" s="41">
        <v>0.99665551839464894</v>
      </c>
      <c r="G249" s="60">
        <v>343</v>
      </c>
      <c r="H249" s="60">
        <v>352</v>
      </c>
      <c r="I249" s="41">
        <v>0.97443181818181801</v>
      </c>
      <c r="J249" s="60">
        <v>192</v>
      </c>
      <c r="K249" s="60">
        <v>195</v>
      </c>
      <c r="L249" s="41">
        <v>0.98461538461538511</v>
      </c>
      <c r="M249" s="72">
        <v>833</v>
      </c>
      <c r="N249" s="72">
        <v>846</v>
      </c>
      <c r="O249" s="41">
        <v>0.98463356973995275</v>
      </c>
    </row>
    <row r="250" spans="1:15" s="57" customFormat="1" x14ac:dyDescent="0.25">
      <c r="A250" s="83" t="s">
        <v>333</v>
      </c>
      <c r="B250" s="83" t="s">
        <v>564</v>
      </c>
      <c r="C250" s="83" t="s">
        <v>334</v>
      </c>
      <c r="D250" s="60">
        <v>408</v>
      </c>
      <c r="E250" s="60">
        <v>417</v>
      </c>
      <c r="F250" s="41">
        <v>0.97841726618705005</v>
      </c>
      <c r="G250" s="60">
        <v>420</v>
      </c>
      <c r="H250" s="60">
        <v>454</v>
      </c>
      <c r="I250" s="41">
        <v>0.92511013215858995</v>
      </c>
      <c r="J250" s="60">
        <v>390</v>
      </c>
      <c r="K250" s="60">
        <v>393</v>
      </c>
      <c r="L250" s="41">
        <v>0.99236641221374</v>
      </c>
      <c r="M250" s="72">
        <v>1218</v>
      </c>
      <c r="N250" s="72">
        <v>1264</v>
      </c>
      <c r="O250" s="41">
        <v>0.96360759493670889</v>
      </c>
    </row>
    <row r="251" spans="1:15" s="57" customFormat="1" x14ac:dyDescent="0.25">
      <c r="A251" s="83" t="s">
        <v>419</v>
      </c>
      <c r="B251" s="83" t="s">
        <v>564</v>
      </c>
      <c r="C251" s="83" t="s">
        <v>420</v>
      </c>
      <c r="D251" s="60">
        <v>241</v>
      </c>
      <c r="E251" s="60">
        <v>250</v>
      </c>
      <c r="F251" s="41">
        <v>0.96400000000000008</v>
      </c>
      <c r="G251" s="60">
        <v>263</v>
      </c>
      <c r="H251" s="60">
        <v>275</v>
      </c>
      <c r="I251" s="41">
        <v>0.95636363636363597</v>
      </c>
      <c r="J251" s="60">
        <v>198</v>
      </c>
      <c r="K251" s="60">
        <v>198</v>
      </c>
      <c r="L251" s="41">
        <v>1</v>
      </c>
      <c r="M251" s="72">
        <v>702</v>
      </c>
      <c r="N251" s="72">
        <v>723</v>
      </c>
      <c r="O251" s="41">
        <v>0.97095435684647302</v>
      </c>
    </row>
    <row r="252" spans="1:15" s="57" customFormat="1" x14ac:dyDescent="0.25">
      <c r="A252" s="83" t="s">
        <v>515</v>
      </c>
      <c r="B252" s="83" t="s">
        <v>565</v>
      </c>
      <c r="C252" s="83" t="s">
        <v>623</v>
      </c>
      <c r="D252" s="60">
        <v>743</v>
      </c>
      <c r="E252" s="60">
        <v>743</v>
      </c>
      <c r="F252" s="41">
        <v>1</v>
      </c>
      <c r="G252" s="60">
        <v>864</v>
      </c>
      <c r="H252" s="60">
        <v>864</v>
      </c>
      <c r="I252" s="41">
        <v>1</v>
      </c>
      <c r="J252" s="60">
        <v>700</v>
      </c>
      <c r="K252" s="60">
        <v>700</v>
      </c>
      <c r="L252" s="41">
        <v>1</v>
      </c>
      <c r="M252" s="72">
        <v>2307</v>
      </c>
      <c r="N252" s="72">
        <v>2307</v>
      </c>
      <c r="O252" s="41">
        <v>1</v>
      </c>
    </row>
    <row r="253" spans="1:15" s="57" customFormat="1" x14ac:dyDescent="0.25">
      <c r="A253" s="83" t="s">
        <v>201</v>
      </c>
      <c r="B253" s="83" t="s">
        <v>566</v>
      </c>
      <c r="C253" s="83" t="s">
        <v>202</v>
      </c>
      <c r="D253" s="60">
        <v>487</v>
      </c>
      <c r="E253" s="60">
        <v>508</v>
      </c>
      <c r="F253" s="41">
        <v>0.95866141732283505</v>
      </c>
      <c r="G253" s="60">
        <v>540</v>
      </c>
      <c r="H253" s="60">
        <v>584</v>
      </c>
      <c r="I253" s="41">
        <v>0.92465753424657504</v>
      </c>
      <c r="J253" s="60">
        <v>394</v>
      </c>
      <c r="K253" s="60">
        <v>472</v>
      </c>
      <c r="L253" s="41">
        <v>0.83474576271186396</v>
      </c>
      <c r="M253" s="72">
        <v>1421</v>
      </c>
      <c r="N253" s="72">
        <v>1564</v>
      </c>
      <c r="O253" s="41">
        <v>0.90856777493606133</v>
      </c>
    </row>
    <row r="254" spans="1:15" s="57" customFormat="1" x14ac:dyDescent="0.25">
      <c r="A254" s="83" t="s">
        <v>641</v>
      </c>
      <c r="B254" s="83" t="s">
        <v>566</v>
      </c>
      <c r="C254" s="83" t="s">
        <v>642</v>
      </c>
      <c r="D254" s="60">
        <v>104</v>
      </c>
      <c r="E254" s="60">
        <v>104</v>
      </c>
      <c r="F254" s="41">
        <v>1</v>
      </c>
      <c r="G254" s="60">
        <v>135</v>
      </c>
      <c r="H254" s="60">
        <v>135</v>
      </c>
      <c r="I254" s="41">
        <v>1</v>
      </c>
      <c r="J254" s="60">
        <v>92</v>
      </c>
      <c r="K254" s="60">
        <v>92</v>
      </c>
      <c r="L254" s="41">
        <v>1</v>
      </c>
      <c r="M254" s="72">
        <v>331</v>
      </c>
      <c r="N254" s="72">
        <v>331</v>
      </c>
      <c r="O254" s="41">
        <v>1</v>
      </c>
    </row>
    <row r="255" spans="1:15" s="57" customFormat="1" x14ac:dyDescent="0.25">
      <c r="A255" s="83" t="s">
        <v>401</v>
      </c>
      <c r="B255" s="83" t="s">
        <v>564</v>
      </c>
      <c r="C255" s="83" t="s">
        <v>402</v>
      </c>
      <c r="D255" s="60">
        <v>72</v>
      </c>
      <c r="E255" s="60">
        <v>86</v>
      </c>
      <c r="F255" s="41">
        <v>0.837209302325581</v>
      </c>
      <c r="G255" s="60">
        <v>92</v>
      </c>
      <c r="H255" s="60">
        <v>109</v>
      </c>
      <c r="I255" s="41">
        <v>0.84403669724770602</v>
      </c>
      <c r="J255" s="60">
        <v>73</v>
      </c>
      <c r="K255" s="60">
        <v>74</v>
      </c>
      <c r="L255" s="41">
        <v>0.98648648648648596</v>
      </c>
      <c r="M255" s="72">
        <v>237</v>
      </c>
      <c r="N255" s="72">
        <v>269</v>
      </c>
      <c r="O255" s="41">
        <v>0.8810408921933085</v>
      </c>
    </row>
    <row r="256" spans="1:15" s="57" customFormat="1" x14ac:dyDescent="0.25">
      <c r="A256" s="83" t="s">
        <v>215</v>
      </c>
      <c r="B256" s="83" t="s">
        <v>566</v>
      </c>
      <c r="C256" s="83" t="s">
        <v>216</v>
      </c>
      <c r="D256" s="60">
        <v>77</v>
      </c>
      <c r="E256" s="60">
        <v>77</v>
      </c>
      <c r="F256" s="41">
        <v>1</v>
      </c>
      <c r="G256" s="60">
        <v>68</v>
      </c>
      <c r="H256" s="60">
        <v>68</v>
      </c>
      <c r="I256" s="41">
        <v>1</v>
      </c>
      <c r="J256" s="60">
        <v>51</v>
      </c>
      <c r="K256" s="60">
        <v>51</v>
      </c>
      <c r="L256" s="41">
        <v>1</v>
      </c>
      <c r="M256" s="72">
        <v>196</v>
      </c>
      <c r="N256" s="72">
        <v>196</v>
      </c>
      <c r="O256" s="41">
        <v>1</v>
      </c>
    </row>
    <row r="257" spans="1:15" s="57" customFormat="1" x14ac:dyDescent="0.25">
      <c r="A257" s="83" t="s">
        <v>662</v>
      </c>
      <c r="B257" s="83" t="s">
        <v>564</v>
      </c>
      <c r="C257" s="83" t="s">
        <v>663</v>
      </c>
      <c r="D257" s="60">
        <v>11</v>
      </c>
      <c r="E257" s="60">
        <v>11</v>
      </c>
      <c r="F257" s="41">
        <v>1</v>
      </c>
      <c r="G257" s="60">
        <v>7</v>
      </c>
      <c r="H257" s="60">
        <v>7</v>
      </c>
      <c r="I257" s="41">
        <v>1</v>
      </c>
      <c r="J257" s="60">
        <v>4</v>
      </c>
      <c r="K257" s="60">
        <v>4</v>
      </c>
      <c r="L257" s="41">
        <v>1</v>
      </c>
      <c r="M257" s="72">
        <v>22</v>
      </c>
      <c r="N257" s="72">
        <v>22</v>
      </c>
      <c r="O257" s="41">
        <v>1</v>
      </c>
    </row>
    <row r="258" spans="1:15" s="57" customFormat="1" x14ac:dyDescent="0.25">
      <c r="A258" s="83" t="s">
        <v>403</v>
      </c>
      <c r="B258" s="83" t="s">
        <v>564</v>
      </c>
      <c r="C258" s="83" t="s">
        <v>404</v>
      </c>
      <c r="D258" s="60">
        <v>155</v>
      </c>
      <c r="E258" s="60">
        <v>155</v>
      </c>
      <c r="F258" s="41">
        <v>1</v>
      </c>
      <c r="G258" s="60">
        <v>153</v>
      </c>
      <c r="H258" s="60">
        <v>153</v>
      </c>
      <c r="I258" s="41">
        <v>1</v>
      </c>
      <c r="J258" s="60">
        <v>129</v>
      </c>
      <c r="K258" s="60">
        <v>129</v>
      </c>
      <c r="L258" s="41">
        <v>1</v>
      </c>
      <c r="M258" s="72">
        <v>437</v>
      </c>
      <c r="N258" s="72">
        <v>437</v>
      </c>
      <c r="O258" s="41">
        <v>1</v>
      </c>
    </row>
    <row r="259" spans="1:15" s="57" customFormat="1" x14ac:dyDescent="0.25">
      <c r="A259" s="83" t="s">
        <v>361</v>
      </c>
      <c r="B259" s="83" t="s">
        <v>564</v>
      </c>
      <c r="C259" s="83" t="s">
        <v>362</v>
      </c>
      <c r="D259" s="60">
        <v>75</v>
      </c>
      <c r="E259" s="60">
        <v>75</v>
      </c>
      <c r="F259" s="41">
        <v>1</v>
      </c>
      <c r="G259" s="60">
        <v>32</v>
      </c>
      <c r="H259" s="60">
        <v>40</v>
      </c>
      <c r="I259" s="41">
        <v>0.8</v>
      </c>
      <c r="J259" s="60">
        <v>19</v>
      </c>
      <c r="K259" s="60">
        <v>19</v>
      </c>
      <c r="L259" s="41">
        <v>1</v>
      </c>
      <c r="M259" s="72">
        <v>126</v>
      </c>
      <c r="N259" s="72">
        <v>134</v>
      </c>
      <c r="O259" s="41">
        <v>0.94029850746268662</v>
      </c>
    </row>
    <row r="260" spans="1:15" s="57" customFormat="1" x14ac:dyDescent="0.25">
      <c r="A260" s="83" t="s">
        <v>664</v>
      </c>
      <c r="B260" s="83" t="s">
        <v>564</v>
      </c>
      <c r="C260" s="83" t="s">
        <v>665</v>
      </c>
      <c r="D260" s="60">
        <v>30</v>
      </c>
      <c r="E260" s="60">
        <v>30</v>
      </c>
      <c r="F260" s="41">
        <v>1</v>
      </c>
      <c r="G260" s="60">
        <v>6</v>
      </c>
      <c r="H260" s="60">
        <v>6</v>
      </c>
      <c r="I260" s="41">
        <v>1</v>
      </c>
      <c r="J260" s="60">
        <v>22</v>
      </c>
      <c r="K260" s="60">
        <v>22</v>
      </c>
      <c r="L260" s="41">
        <v>1</v>
      </c>
      <c r="M260" s="72">
        <v>58</v>
      </c>
      <c r="N260" s="72">
        <v>58</v>
      </c>
      <c r="O260" s="41">
        <v>1</v>
      </c>
    </row>
    <row r="261" spans="1:15" s="57" customFormat="1" x14ac:dyDescent="0.25">
      <c r="A261" s="83" t="s">
        <v>648</v>
      </c>
      <c r="B261" s="83" t="s">
        <v>563</v>
      </c>
      <c r="C261" s="83" t="s">
        <v>649</v>
      </c>
      <c r="D261" s="60">
        <v>307</v>
      </c>
      <c r="E261" s="60">
        <v>307</v>
      </c>
      <c r="F261" s="41">
        <v>1</v>
      </c>
      <c r="G261" s="60">
        <v>345</v>
      </c>
      <c r="H261" s="60">
        <v>345</v>
      </c>
      <c r="I261" s="41">
        <v>1</v>
      </c>
      <c r="J261" s="60">
        <v>240</v>
      </c>
      <c r="K261" s="60">
        <v>240</v>
      </c>
      <c r="L261" s="41">
        <v>1</v>
      </c>
      <c r="M261" s="72">
        <v>892</v>
      </c>
      <c r="N261" s="72">
        <v>892</v>
      </c>
      <c r="O261" s="41">
        <v>1</v>
      </c>
    </row>
    <row r="262" spans="1:15" s="57" customFormat="1" x14ac:dyDescent="0.25">
      <c r="A262" s="83" t="s">
        <v>301</v>
      </c>
      <c r="B262" s="83" t="s">
        <v>566</v>
      </c>
      <c r="C262" s="83" t="s">
        <v>302</v>
      </c>
      <c r="D262" s="60">
        <v>188</v>
      </c>
      <c r="E262" s="60">
        <v>188</v>
      </c>
      <c r="F262" s="41">
        <v>1</v>
      </c>
      <c r="G262" s="60">
        <v>247</v>
      </c>
      <c r="H262" s="60">
        <v>247</v>
      </c>
      <c r="I262" s="41">
        <v>1</v>
      </c>
      <c r="J262" s="60">
        <v>202</v>
      </c>
      <c r="K262" s="60">
        <v>202</v>
      </c>
      <c r="L262" s="41">
        <v>1</v>
      </c>
      <c r="M262" s="72">
        <v>637</v>
      </c>
      <c r="N262" s="72">
        <v>637</v>
      </c>
      <c r="O262" s="41">
        <v>1</v>
      </c>
    </row>
    <row r="263" spans="1:15" s="57" customFormat="1" x14ac:dyDescent="0.25">
      <c r="A263" s="83" t="s">
        <v>313</v>
      </c>
      <c r="B263" s="83" t="s">
        <v>566</v>
      </c>
      <c r="C263" s="83" t="s">
        <v>314</v>
      </c>
      <c r="D263" s="60">
        <v>244</v>
      </c>
      <c r="E263" s="60">
        <v>244</v>
      </c>
      <c r="F263" s="41">
        <v>1</v>
      </c>
      <c r="G263" s="60">
        <v>201</v>
      </c>
      <c r="H263" s="60">
        <v>201</v>
      </c>
      <c r="I263" s="41">
        <v>1</v>
      </c>
      <c r="J263" s="60">
        <v>175</v>
      </c>
      <c r="K263" s="60">
        <v>175</v>
      </c>
      <c r="L263" s="41">
        <v>1</v>
      </c>
      <c r="M263" s="72">
        <v>620</v>
      </c>
      <c r="N263" s="72">
        <v>620</v>
      </c>
      <c r="O263" s="41">
        <v>1</v>
      </c>
    </row>
    <row r="264" spans="1:15" s="57" customFormat="1" x14ac:dyDescent="0.25">
      <c r="A264" s="83" t="s">
        <v>363</v>
      </c>
      <c r="B264" s="83" t="s">
        <v>564</v>
      </c>
      <c r="C264" s="83" t="s">
        <v>364</v>
      </c>
      <c r="D264" s="60">
        <v>153</v>
      </c>
      <c r="E264" s="60">
        <v>153</v>
      </c>
      <c r="F264" s="41">
        <v>1</v>
      </c>
      <c r="G264" s="60">
        <v>175</v>
      </c>
      <c r="H264" s="60">
        <v>175</v>
      </c>
      <c r="I264" s="41">
        <v>1</v>
      </c>
      <c r="J264" s="60">
        <v>147</v>
      </c>
      <c r="K264" s="60">
        <v>147</v>
      </c>
      <c r="L264" s="41">
        <v>1</v>
      </c>
      <c r="M264" s="72">
        <v>475</v>
      </c>
      <c r="N264" s="72">
        <v>475</v>
      </c>
      <c r="O264" s="41">
        <v>1</v>
      </c>
    </row>
    <row r="265" spans="1:15" s="57" customFormat="1" x14ac:dyDescent="0.25">
      <c r="A265" s="83" t="s">
        <v>345</v>
      </c>
      <c r="B265" s="83" t="s">
        <v>564</v>
      </c>
      <c r="C265" s="83" t="s">
        <v>346</v>
      </c>
      <c r="D265" s="60">
        <v>144</v>
      </c>
      <c r="E265" s="60">
        <v>144</v>
      </c>
      <c r="F265" s="41">
        <v>1</v>
      </c>
      <c r="G265" s="60">
        <v>182</v>
      </c>
      <c r="H265" s="60">
        <v>182</v>
      </c>
      <c r="I265" s="41">
        <v>1</v>
      </c>
      <c r="J265" s="60">
        <v>149</v>
      </c>
      <c r="K265" s="60">
        <v>149</v>
      </c>
      <c r="L265" s="41">
        <v>1</v>
      </c>
      <c r="M265" s="72">
        <v>475</v>
      </c>
      <c r="N265" s="72">
        <v>475</v>
      </c>
      <c r="O265" s="41">
        <v>1</v>
      </c>
    </row>
    <row r="266" spans="1:15" s="57" customFormat="1" x14ac:dyDescent="0.25">
      <c r="A266" s="83" t="s">
        <v>20</v>
      </c>
      <c r="B266" s="83" t="s">
        <v>563</v>
      </c>
      <c r="C266" s="83" t="s">
        <v>21</v>
      </c>
      <c r="D266" s="60">
        <v>86</v>
      </c>
      <c r="E266" s="60">
        <v>88</v>
      </c>
      <c r="F266" s="41">
        <v>0.97727272727272696</v>
      </c>
      <c r="G266" s="60">
        <v>112</v>
      </c>
      <c r="H266" s="60">
        <v>122</v>
      </c>
      <c r="I266" s="41">
        <v>0.91803278688524603</v>
      </c>
      <c r="J266" s="60">
        <v>96</v>
      </c>
      <c r="K266" s="60">
        <v>106</v>
      </c>
      <c r="L266" s="41">
        <v>0.90566037735849103</v>
      </c>
      <c r="M266" s="72">
        <v>294</v>
      </c>
      <c r="N266" s="72">
        <v>316</v>
      </c>
      <c r="O266" s="41">
        <v>0.930379746835443</v>
      </c>
    </row>
    <row r="267" spans="1:15" s="57" customFormat="1" x14ac:dyDescent="0.25">
      <c r="A267" s="83" t="s">
        <v>156</v>
      </c>
      <c r="B267" s="83" t="s">
        <v>566</v>
      </c>
      <c r="C267" s="83" t="s">
        <v>157</v>
      </c>
      <c r="D267" s="60">
        <v>74</v>
      </c>
      <c r="E267" s="60">
        <v>74</v>
      </c>
      <c r="F267" s="41">
        <v>1</v>
      </c>
      <c r="G267" s="60">
        <v>55</v>
      </c>
      <c r="H267" s="60">
        <v>55</v>
      </c>
      <c r="I267" s="41">
        <v>1</v>
      </c>
      <c r="J267" s="60">
        <v>53</v>
      </c>
      <c r="K267" s="60">
        <v>53</v>
      </c>
      <c r="L267" s="41">
        <v>1</v>
      </c>
      <c r="M267" s="72">
        <v>182</v>
      </c>
      <c r="N267" s="72">
        <v>182</v>
      </c>
      <c r="O267" s="41">
        <v>1</v>
      </c>
    </row>
    <row r="268" spans="1:15" s="57" customFormat="1" x14ac:dyDescent="0.25">
      <c r="A268" s="83" t="s">
        <v>461</v>
      </c>
      <c r="B268" s="83" t="s">
        <v>564</v>
      </c>
      <c r="C268" s="83" t="s">
        <v>462</v>
      </c>
      <c r="D268" s="60">
        <v>117</v>
      </c>
      <c r="E268" s="60">
        <v>126</v>
      </c>
      <c r="F268" s="41">
        <v>0.92857142857142905</v>
      </c>
      <c r="G268" s="60">
        <v>144</v>
      </c>
      <c r="H268" s="60">
        <v>153</v>
      </c>
      <c r="I268" s="41">
        <v>0.94117647058823506</v>
      </c>
      <c r="J268" s="60">
        <v>113</v>
      </c>
      <c r="K268" s="60">
        <v>132</v>
      </c>
      <c r="L268" s="41">
        <v>0.85606060606060608</v>
      </c>
      <c r="M268" s="72">
        <v>374</v>
      </c>
      <c r="N268" s="72">
        <v>411</v>
      </c>
      <c r="O268" s="41">
        <v>0.90997566909975669</v>
      </c>
    </row>
    <row r="269" spans="1:15" s="57" customFormat="1" x14ac:dyDescent="0.25">
      <c r="A269" s="83" t="s">
        <v>650</v>
      </c>
      <c r="B269" s="83" t="s">
        <v>566</v>
      </c>
      <c r="C269" s="83" t="s">
        <v>651</v>
      </c>
      <c r="D269" s="60">
        <v>127</v>
      </c>
      <c r="E269" s="60">
        <v>127</v>
      </c>
      <c r="F269" s="41">
        <v>1</v>
      </c>
      <c r="G269" s="60">
        <v>158</v>
      </c>
      <c r="H269" s="60">
        <v>158</v>
      </c>
      <c r="I269" s="41">
        <v>1</v>
      </c>
      <c r="J269" s="60">
        <v>133</v>
      </c>
      <c r="K269" s="60">
        <v>133</v>
      </c>
      <c r="L269" s="41">
        <v>1</v>
      </c>
      <c r="M269" s="72">
        <v>418</v>
      </c>
      <c r="N269" s="72">
        <v>418</v>
      </c>
      <c r="O269" s="41">
        <v>1</v>
      </c>
    </row>
    <row r="270" spans="1:15" s="57" customFormat="1" x14ac:dyDescent="0.25">
      <c r="A270" s="83" t="s">
        <v>111</v>
      </c>
      <c r="B270" s="83" t="s">
        <v>563</v>
      </c>
      <c r="C270" s="83" t="s">
        <v>112</v>
      </c>
      <c r="D270" s="60">
        <v>96</v>
      </c>
      <c r="E270" s="60">
        <v>97</v>
      </c>
      <c r="F270" s="41">
        <v>0.98969072164948513</v>
      </c>
      <c r="G270" s="60">
        <v>110</v>
      </c>
      <c r="H270" s="60">
        <v>110</v>
      </c>
      <c r="I270" s="41">
        <v>1</v>
      </c>
      <c r="J270" s="60">
        <v>65</v>
      </c>
      <c r="K270" s="60">
        <v>65</v>
      </c>
      <c r="L270" s="41">
        <v>1</v>
      </c>
      <c r="M270" s="72">
        <v>271</v>
      </c>
      <c r="N270" s="72">
        <v>272</v>
      </c>
      <c r="O270" s="41">
        <v>0.99632352941176472</v>
      </c>
    </row>
    <row r="271" spans="1:15" s="57" customFormat="1" x14ac:dyDescent="0.25">
      <c r="A271" s="83" t="s">
        <v>438</v>
      </c>
      <c r="B271" s="83" t="s">
        <v>564</v>
      </c>
      <c r="C271" s="83" t="s">
        <v>439</v>
      </c>
      <c r="D271" s="60">
        <v>28</v>
      </c>
      <c r="E271" s="60">
        <v>28</v>
      </c>
      <c r="F271" s="41">
        <v>1</v>
      </c>
      <c r="G271" s="60">
        <v>28</v>
      </c>
      <c r="H271" s="60">
        <v>28</v>
      </c>
      <c r="I271" s="41">
        <v>1</v>
      </c>
      <c r="J271" s="60">
        <v>19</v>
      </c>
      <c r="K271" s="60">
        <v>19</v>
      </c>
      <c r="L271" s="41">
        <v>1</v>
      </c>
      <c r="M271" s="72">
        <v>75</v>
      </c>
      <c r="N271" s="72">
        <v>75</v>
      </c>
      <c r="O271" s="41">
        <v>1</v>
      </c>
    </row>
    <row r="272" spans="1:15" s="57" customFormat="1" x14ac:dyDescent="0.25">
      <c r="A272" s="83" t="s">
        <v>39</v>
      </c>
      <c r="B272" s="83" t="s">
        <v>563</v>
      </c>
      <c r="C272" s="83" t="s">
        <v>40</v>
      </c>
      <c r="D272" s="60">
        <v>344</v>
      </c>
      <c r="E272" s="60">
        <v>423</v>
      </c>
      <c r="F272" s="41">
        <v>0.81323877068557904</v>
      </c>
      <c r="G272" s="60">
        <v>343</v>
      </c>
      <c r="H272" s="60">
        <v>388</v>
      </c>
      <c r="I272" s="41">
        <v>0.884020618556701</v>
      </c>
      <c r="J272" s="60">
        <v>266</v>
      </c>
      <c r="K272" s="60">
        <v>312</v>
      </c>
      <c r="L272" s="41">
        <v>0.85256410256410309</v>
      </c>
      <c r="M272" s="72">
        <v>953</v>
      </c>
      <c r="N272" s="72">
        <v>1123</v>
      </c>
      <c r="O272" s="41">
        <v>0.84861976847729292</v>
      </c>
    </row>
    <row r="273" spans="1:15" s="57" customFormat="1" x14ac:dyDescent="0.25">
      <c r="A273" s="83" t="s">
        <v>253</v>
      </c>
      <c r="B273" s="83" t="s">
        <v>566</v>
      </c>
      <c r="C273" s="83" t="s">
        <v>254</v>
      </c>
      <c r="D273" s="60">
        <v>453</v>
      </c>
      <c r="E273" s="60">
        <v>472</v>
      </c>
      <c r="F273" s="41">
        <v>0.95974576271186396</v>
      </c>
      <c r="G273" s="60">
        <v>528</v>
      </c>
      <c r="H273" s="60">
        <v>539</v>
      </c>
      <c r="I273" s="41">
        <v>0.97959183673469408</v>
      </c>
      <c r="J273" s="60">
        <v>356</v>
      </c>
      <c r="K273" s="60">
        <v>371</v>
      </c>
      <c r="L273" s="41">
        <v>0.959568733153639</v>
      </c>
      <c r="M273" s="72">
        <v>1337</v>
      </c>
      <c r="N273" s="72">
        <v>1382</v>
      </c>
      <c r="O273" s="41">
        <v>0.96743849493487699</v>
      </c>
    </row>
    <row r="274" spans="1:15" s="57" customFormat="1" x14ac:dyDescent="0.25">
      <c r="A274" s="83" t="s">
        <v>666</v>
      </c>
      <c r="B274" s="83" t="s">
        <v>566</v>
      </c>
      <c r="C274" s="83" t="s">
        <v>667</v>
      </c>
      <c r="D274" s="60">
        <v>42</v>
      </c>
      <c r="E274" s="60">
        <v>42</v>
      </c>
      <c r="F274" s="41">
        <v>1</v>
      </c>
      <c r="G274" s="60">
        <v>44</v>
      </c>
      <c r="H274" s="60">
        <v>44</v>
      </c>
      <c r="I274" s="41">
        <v>1</v>
      </c>
      <c r="J274" s="60">
        <v>30</v>
      </c>
      <c r="K274" s="60">
        <v>30</v>
      </c>
      <c r="L274" s="41">
        <v>1</v>
      </c>
      <c r="M274" s="72">
        <v>116</v>
      </c>
      <c r="N274" s="72">
        <v>116</v>
      </c>
      <c r="O274" s="41">
        <v>1</v>
      </c>
    </row>
    <row r="275" spans="1:15" s="57" customFormat="1" x14ac:dyDescent="0.25">
      <c r="A275" s="83" t="s">
        <v>127</v>
      </c>
      <c r="B275" s="83" t="s">
        <v>563</v>
      </c>
      <c r="C275" s="83" t="s">
        <v>128</v>
      </c>
      <c r="D275" s="60">
        <v>169</v>
      </c>
      <c r="E275" s="60">
        <v>180</v>
      </c>
      <c r="F275" s="41">
        <v>0.93888888888888911</v>
      </c>
      <c r="G275" s="60">
        <v>209</v>
      </c>
      <c r="H275" s="60">
        <v>221</v>
      </c>
      <c r="I275" s="41">
        <v>0.94570135746606299</v>
      </c>
      <c r="J275" s="60">
        <v>198</v>
      </c>
      <c r="K275" s="60">
        <v>214</v>
      </c>
      <c r="L275" s="41">
        <v>0.92523364485981296</v>
      </c>
      <c r="M275" s="72">
        <v>576</v>
      </c>
      <c r="N275" s="72">
        <v>615</v>
      </c>
      <c r="O275" s="41">
        <v>0.93658536585365859</v>
      </c>
    </row>
    <row r="276" spans="1:15" s="57" customFormat="1" x14ac:dyDescent="0.25">
      <c r="A276" s="83" t="s">
        <v>624</v>
      </c>
      <c r="B276" s="83" t="s">
        <v>564</v>
      </c>
      <c r="C276" s="83" t="s">
        <v>365</v>
      </c>
      <c r="D276" s="60">
        <v>300</v>
      </c>
      <c r="E276" s="60">
        <v>301</v>
      </c>
      <c r="F276" s="41">
        <v>0.99667774086378691</v>
      </c>
      <c r="G276" s="60">
        <v>346</v>
      </c>
      <c r="H276" s="60">
        <v>346</v>
      </c>
      <c r="I276" s="41">
        <v>1</v>
      </c>
      <c r="J276" s="60">
        <v>193</v>
      </c>
      <c r="K276" s="60">
        <v>193</v>
      </c>
      <c r="L276" s="41">
        <v>1</v>
      </c>
      <c r="M276" s="72">
        <v>839</v>
      </c>
      <c r="N276" s="72">
        <v>840</v>
      </c>
      <c r="O276" s="41">
        <v>0.99880952380952381</v>
      </c>
    </row>
    <row r="277" spans="1:15" s="57" customFormat="1" x14ac:dyDescent="0.25">
      <c r="A277" s="63" t="s">
        <v>281</v>
      </c>
      <c r="B277" s="83" t="s">
        <v>566</v>
      </c>
      <c r="C277" s="63" t="s">
        <v>282</v>
      </c>
      <c r="D277" s="60">
        <v>347</v>
      </c>
      <c r="E277" s="60">
        <v>358</v>
      </c>
      <c r="F277" s="41">
        <v>0.96927374301676006</v>
      </c>
      <c r="G277" s="60">
        <v>355</v>
      </c>
      <c r="H277" s="60">
        <v>376</v>
      </c>
      <c r="I277" s="41">
        <v>0.944148936170213</v>
      </c>
      <c r="J277" s="60">
        <v>259</v>
      </c>
      <c r="K277" s="60">
        <v>268</v>
      </c>
      <c r="L277" s="41">
        <v>0.96641791044776093</v>
      </c>
      <c r="M277" s="72">
        <v>961</v>
      </c>
      <c r="N277" s="72">
        <v>1002</v>
      </c>
      <c r="O277" s="41">
        <v>0.95908183632734534</v>
      </c>
    </row>
    <row r="278" spans="1:15" s="57" customFormat="1" x14ac:dyDescent="0.25">
      <c r="A278" s="83" t="s">
        <v>124</v>
      </c>
      <c r="B278" s="83" t="s">
        <v>563</v>
      </c>
      <c r="C278" s="83" t="s">
        <v>625</v>
      </c>
      <c r="D278" s="60">
        <v>16</v>
      </c>
      <c r="E278" s="60">
        <v>16</v>
      </c>
      <c r="F278" s="41">
        <v>1</v>
      </c>
      <c r="G278" s="60">
        <v>13</v>
      </c>
      <c r="H278" s="60">
        <v>13</v>
      </c>
      <c r="I278" s="41">
        <v>1</v>
      </c>
      <c r="J278" s="60">
        <v>12</v>
      </c>
      <c r="K278" s="60">
        <v>12</v>
      </c>
      <c r="L278" s="41">
        <v>1</v>
      </c>
      <c r="M278" s="72">
        <v>41</v>
      </c>
      <c r="N278" s="72">
        <v>41</v>
      </c>
      <c r="O278" s="41">
        <v>1</v>
      </c>
    </row>
    <row r="279" spans="1:15" s="57" customFormat="1" x14ac:dyDescent="0.25">
      <c r="A279" s="83" t="s">
        <v>247</v>
      </c>
      <c r="B279" s="83" t="s">
        <v>566</v>
      </c>
      <c r="C279" s="83" t="s">
        <v>248</v>
      </c>
      <c r="D279" s="60">
        <v>66</v>
      </c>
      <c r="E279" s="60">
        <v>66</v>
      </c>
      <c r="F279" s="41">
        <v>1</v>
      </c>
      <c r="G279" s="60">
        <v>69</v>
      </c>
      <c r="H279" s="60">
        <v>69</v>
      </c>
      <c r="I279" s="41">
        <v>1</v>
      </c>
      <c r="J279" s="60">
        <v>89</v>
      </c>
      <c r="K279" s="60">
        <v>89</v>
      </c>
      <c r="L279" s="41">
        <v>1</v>
      </c>
      <c r="M279" s="72">
        <v>224</v>
      </c>
      <c r="N279" s="72">
        <v>224</v>
      </c>
      <c r="O279" s="41">
        <v>1</v>
      </c>
    </row>
    <row r="280" spans="1:15" s="57" customFormat="1" x14ac:dyDescent="0.25">
      <c r="A280" s="83" t="s">
        <v>69</v>
      </c>
      <c r="B280" s="83" t="s">
        <v>563</v>
      </c>
      <c r="C280" s="83" t="s">
        <v>70</v>
      </c>
      <c r="D280" s="60">
        <v>523</v>
      </c>
      <c r="E280" s="60">
        <v>536</v>
      </c>
      <c r="F280" s="41">
        <v>0.97574626865671599</v>
      </c>
      <c r="G280" s="60">
        <v>491</v>
      </c>
      <c r="H280" s="60">
        <v>504</v>
      </c>
      <c r="I280" s="41">
        <v>0.97420634920634908</v>
      </c>
      <c r="J280" s="60">
        <v>431</v>
      </c>
      <c r="K280" s="60">
        <v>439</v>
      </c>
      <c r="L280" s="41">
        <v>0.98177676537585401</v>
      </c>
      <c r="M280" s="72">
        <v>1445</v>
      </c>
      <c r="N280" s="72">
        <v>1479</v>
      </c>
      <c r="O280" s="41">
        <v>0.97701149425287359</v>
      </c>
    </row>
    <row r="281" spans="1:15" s="57" customFormat="1" x14ac:dyDescent="0.25">
      <c r="A281" s="83" t="s">
        <v>283</v>
      </c>
      <c r="B281" s="83" t="s">
        <v>566</v>
      </c>
      <c r="C281" s="83" t="s">
        <v>284</v>
      </c>
      <c r="D281" s="60">
        <v>810</v>
      </c>
      <c r="E281" s="60">
        <v>815</v>
      </c>
      <c r="F281" s="41">
        <v>0.99386503067484711</v>
      </c>
      <c r="G281" s="60">
        <v>957</v>
      </c>
      <c r="H281" s="60">
        <v>981</v>
      </c>
      <c r="I281" s="41">
        <v>0.97553516819571906</v>
      </c>
      <c r="J281" s="60">
        <v>495</v>
      </c>
      <c r="K281" s="60">
        <v>761</v>
      </c>
      <c r="L281" s="41">
        <v>0.65045992115637297</v>
      </c>
      <c r="M281" s="72">
        <v>2262</v>
      </c>
      <c r="N281" s="72">
        <v>2557</v>
      </c>
      <c r="O281" s="41">
        <v>0.8846304262807978</v>
      </c>
    </row>
    <row r="282" spans="1:15" s="57" customFormat="1" x14ac:dyDescent="0.25">
      <c r="A282" s="83" t="s">
        <v>317</v>
      </c>
      <c r="B282" s="83" t="s">
        <v>566</v>
      </c>
      <c r="C282" s="83" t="s">
        <v>318</v>
      </c>
      <c r="D282" s="60">
        <v>504</v>
      </c>
      <c r="E282" s="60">
        <v>506</v>
      </c>
      <c r="F282" s="41">
        <v>0.9960474308300401</v>
      </c>
      <c r="G282" s="60">
        <v>516</v>
      </c>
      <c r="H282" s="60">
        <v>518</v>
      </c>
      <c r="I282" s="41">
        <v>0.99613899613899604</v>
      </c>
      <c r="J282" s="60">
        <v>410</v>
      </c>
      <c r="K282" s="60">
        <v>410</v>
      </c>
      <c r="L282" s="41">
        <v>1</v>
      </c>
      <c r="M282" s="72">
        <v>1430</v>
      </c>
      <c r="N282" s="72">
        <v>1434</v>
      </c>
      <c r="O282" s="41">
        <v>0.99721059972105996</v>
      </c>
    </row>
    <row r="283" spans="1:15" s="57" customFormat="1" x14ac:dyDescent="0.25">
      <c r="A283" s="83" t="s">
        <v>626</v>
      </c>
      <c r="B283" s="83" t="s">
        <v>564</v>
      </c>
      <c r="C283" s="83" t="s">
        <v>349</v>
      </c>
      <c r="D283" s="60">
        <v>304</v>
      </c>
      <c r="E283" s="60">
        <v>308</v>
      </c>
      <c r="F283" s="41">
        <v>0.98701298701298701</v>
      </c>
      <c r="G283" s="60">
        <v>293</v>
      </c>
      <c r="H283" s="60">
        <v>293</v>
      </c>
      <c r="I283" s="41">
        <v>1</v>
      </c>
      <c r="J283" s="60">
        <v>244</v>
      </c>
      <c r="K283" s="60">
        <v>244</v>
      </c>
      <c r="L283" s="41">
        <v>1</v>
      </c>
      <c r="M283" s="72">
        <v>841</v>
      </c>
      <c r="N283" s="72">
        <v>845</v>
      </c>
      <c r="O283" s="41">
        <v>0.99526627218934915</v>
      </c>
    </row>
    <row r="284" spans="1:15" s="57" customFormat="1" x14ac:dyDescent="0.25">
      <c r="A284" s="83" t="s">
        <v>581</v>
      </c>
      <c r="B284" s="83" t="s">
        <v>564</v>
      </c>
      <c r="C284" s="83" t="s">
        <v>582</v>
      </c>
      <c r="D284" s="60">
        <v>105</v>
      </c>
      <c r="E284" s="60">
        <v>105</v>
      </c>
      <c r="F284" s="41">
        <v>1</v>
      </c>
      <c r="G284" s="60">
        <v>111</v>
      </c>
      <c r="H284" s="60">
        <v>112</v>
      </c>
      <c r="I284" s="41">
        <v>0.99107142857142905</v>
      </c>
      <c r="J284" s="60">
        <v>99</v>
      </c>
      <c r="K284" s="60">
        <v>100</v>
      </c>
      <c r="L284" s="41">
        <v>0.99</v>
      </c>
      <c r="M284" s="72">
        <v>315</v>
      </c>
      <c r="N284" s="72">
        <v>317</v>
      </c>
      <c r="O284" s="41">
        <v>0.99369085173501581</v>
      </c>
    </row>
    <row r="285" spans="1:15" s="57" customFormat="1" x14ac:dyDescent="0.25">
      <c r="A285" s="83" t="s">
        <v>477</v>
      </c>
      <c r="B285" s="83" t="s">
        <v>564</v>
      </c>
      <c r="C285" s="83" t="s">
        <v>478</v>
      </c>
      <c r="D285" s="60">
        <v>1116</v>
      </c>
      <c r="E285" s="60">
        <v>1116</v>
      </c>
      <c r="F285" s="41">
        <v>1</v>
      </c>
      <c r="G285" s="60">
        <v>1162</v>
      </c>
      <c r="H285" s="60">
        <v>1162</v>
      </c>
      <c r="I285" s="41">
        <v>1</v>
      </c>
      <c r="J285" s="60">
        <v>992</v>
      </c>
      <c r="K285" s="60">
        <v>992</v>
      </c>
      <c r="L285" s="41">
        <v>1</v>
      </c>
      <c r="M285" s="72">
        <v>3270</v>
      </c>
      <c r="N285" s="72">
        <v>3270</v>
      </c>
      <c r="O285" s="41">
        <v>1</v>
      </c>
    </row>
    <row r="286" spans="1:15" s="57" customFormat="1" x14ac:dyDescent="0.25">
      <c r="A286" s="83" t="s">
        <v>383</v>
      </c>
      <c r="B286" s="83" t="s">
        <v>564</v>
      </c>
      <c r="C286" s="83" t="s">
        <v>384</v>
      </c>
      <c r="D286" s="60">
        <v>119</v>
      </c>
      <c r="E286" s="60">
        <v>119</v>
      </c>
      <c r="F286" s="41">
        <v>1</v>
      </c>
      <c r="G286" s="60">
        <v>133</v>
      </c>
      <c r="H286" s="60">
        <v>140</v>
      </c>
      <c r="I286" s="41">
        <v>0.95000000000000007</v>
      </c>
      <c r="J286" s="60">
        <v>95</v>
      </c>
      <c r="K286" s="60">
        <v>100</v>
      </c>
      <c r="L286" s="41">
        <v>0.95000000000000007</v>
      </c>
      <c r="M286" s="72">
        <v>347</v>
      </c>
      <c r="N286" s="72">
        <v>359</v>
      </c>
      <c r="O286" s="41">
        <v>0.96657381615598881</v>
      </c>
    </row>
    <row r="287" spans="1:15" s="57" customFormat="1" x14ac:dyDescent="0.25">
      <c r="A287" s="83" t="s">
        <v>347</v>
      </c>
      <c r="B287" s="83" t="s">
        <v>564</v>
      </c>
      <c r="C287" s="83" t="s">
        <v>348</v>
      </c>
      <c r="D287" s="60">
        <v>159</v>
      </c>
      <c r="E287" s="60">
        <v>159</v>
      </c>
      <c r="F287" s="41">
        <v>1</v>
      </c>
      <c r="G287" s="60">
        <v>148</v>
      </c>
      <c r="H287" s="60">
        <v>148</v>
      </c>
      <c r="I287" s="41">
        <v>1</v>
      </c>
      <c r="J287" s="60">
        <v>131</v>
      </c>
      <c r="K287" s="60">
        <v>131</v>
      </c>
      <c r="L287" s="41">
        <v>1</v>
      </c>
      <c r="M287" s="72">
        <v>438</v>
      </c>
      <c r="N287" s="72">
        <v>438</v>
      </c>
      <c r="O287" s="41">
        <v>1</v>
      </c>
    </row>
    <row r="288" spans="1:15" s="57" customFormat="1" x14ac:dyDescent="0.25">
      <c r="A288" s="83" t="s">
        <v>271</v>
      </c>
      <c r="B288" s="83" t="s">
        <v>566</v>
      </c>
      <c r="C288" s="83" t="s">
        <v>272</v>
      </c>
      <c r="D288" s="60">
        <v>105</v>
      </c>
      <c r="E288" s="60">
        <v>105</v>
      </c>
      <c r="F288" s="41">
        <v>1</v>
      </c>
      <c r="G288" s="60">
        <v>113</v>
      </c>
      <c r="H288" s="60">
        <v>113</v>
      </c>
      <c r="I288" s="41">
        <v>1</v>
      </c>
      <c r="J288" s="60">
        <v>123</v>
      </c>
      <c r="K288" s="60">
        <v>123</v>
      </c>
      <c r="L288" s="41">
        <v>1</v>
      </c>
      <c r="M288" s="72">
        <v>341</v>
      </c>
      <c r="N288" s="72">
        <v>341</v>
      </c>
      <c r="O288" s="41">
        <v>1</v>
      </c>
    </row>
    <row r="289" spans="1:15" s="57" customFormat="1" x14ac:dyDescent="0.25">
      <c r="A289" s="83" t="s">
        <v>217</v>
      </c>
      <c r="B289" s="83" t="s">
        <v>566</v>
      </c>
      <c r="C289" s="83" t="s">
        <v>218</v>
      </c>
      <c r="D289" s="60">
        <v>74</v>
      </c>
      <c r="E289" s="60">
        <v>74</v>
      </c>
      <c r="F289" s="41">
        <v>1</v>
      </c>
      <c r="G289" s="60">
        <v>70</v>
      </c>
      <c r="H289" s="60">
        <v>70</v>
      </c>
      <c r="I289" s="41">
        <v>1</v>
      </c>
      <c r="J289" s="60">
        <v>66</v>
      </c>
      <c r="K289" s="60">
        <v>66</v>
      </c>
      <c r="L289" s="41">
        <v>1</v>
      </c>
      <c r="M289" s="72">
        <v>210</v>
      </c>
      <c r="N289" s="72">
        <v>210</v>
      </c>
      <c r="O289" s="41">
        <v>1</v>
      </c>
    </row>
    <row r="290" spans="1:15" s="57" customFormat="1" x14ac:dyDescent="0.25">
      <c r="A290" s="83" t="s">
        <v>0</v>
      </c>
      <c r="B290" s="83" t="s">
        <v>563</v>
      </c>
      <c r="C290" s="83" t="s">
        <v>1</v>
      </c>
      <c r="D290" s="60">
        <v>248</v>
      </c>
      <c r="E290" s="60">
        <v>248</v>
      </c>
      <c r="F290" s="41">
        <v>1</v>
      </c>
      <c r="G290" s="60">
        <v>260</v>
      </c>
      <c r="H290" s="60">
        <v>260</v>
      </c>
      <c r="I290" s="41">
        <v>1</v>
      </c>
      <c r="J290" s="60">
        <v>236</v>
      </c>
      <c r="K290" s="60">
        <v>236</v>
      </c>
      <c r="L290" s="41">
        <v>1</v>
      </c>
      <c r="M290" s="72">
        <v>744</v>
      </c>
      <c r="N290" s="72">
        <v>744</v>
      </c>
      <c r="O290" s="41">
        <v>1</v>
      </c>
    </row>
    <row r="291" spans="1:15" s="57" customFormat="1" x14ac:dyDescent="0.25">
      <c r="A291" s="83" t="s">
        <v>467</v>
      </c>
      <c r="B291" s="83" t="s">
        <v>564</v>
      </c>
      <c r="C291" s="83" t="s">
        <v>468</v>
      </c>
      <c r="D291" s="60">
        <v>71</v>
      </c>
      <c r="E291" s="60">
        <v>71</v>
      </c>
      <c r="F291" s="41">
        <v>1</v>
      </c>
      <c r="G291" s="60">
        <v>98</v>
      </c>
      <c r="H291" s="60">
        <v>98</v>
      </c>
      <c r="I291" s="41">
        <v>1</v>
      </c>
      <c r="J291" s="60">
        <v>75</v>
      </c>
      <c r="K291" s="60">
        <v>75</v>
      </c>
      <c r="L291" s="41">
        <v>1</v>
      </c>
      <c r="M291" s="72">
        <v>244</v>
      </c>
      <c r="N291" s="72">
        <v>244</v>
      </c>
      <c r="O291" s="41">
        <v>1</v>
      </c>
    </row>
    <row r="292" spans="1:15" s="57" customFormat="1" x14ac:dyDescent="0.25">
      <c r="A292" s="83" t="s">
        <v>442</v>
      </c>
      <c r="B292" s="83" t="s">
        <v>564</v>
      </c>
      <c r="C292" s="83" t="s">
        <v>443</v>
      </c>
      <c r="D292" s="60">
        <v>164</v>
      </c>
      <c r="E292" s="60">
        <v>172</v>
      </c>
      <c r="F292" s="41">
        <v>0.95348837209302295</v>
      </c>
      <c r="G292" s="60">
        <v>162</v>
      </c>
      <c r="H292" s="60">
        <v>170</v>
      </c>
      <c r="I292" s="41">
        <v>0.95294117647058796</v>
      </c>
      <c r="J292" s="60">
        <v>152</v>
      </c>
      <c r="K292" s="60">
        <v>159</v>
      </c>
      <c r="L292" s="41">
        <v>0.95597484276729605</v>
      </c>
      <c r="M292" s="72">
        <v>478</v>
      </c>
      <c r="N292" s="72">
        <v>501</v>
      </c>
      <c r="O292" s="41">
        <v>0.95409181636726548</v>
      </c>
    </row>
    <row r="293" spans="1:15" s="57" customFormat="1" x14ac:dyDescent="0.25">
      <c r="A293" s="83" t="s">
        <v>139</v>
      </c>
      <c r="B293" s="83" t="s">
        <v>563</v>
      </c>
      <c r="C293" s="83" t="s">
        <v>140</v>
      </c>
      <c r="D293" s="60">
        <v>314</v>
      </c>
      <c r="E293" s="60">
        <v>314</v>
      </c>
      <c r="F293" s="41">
        <v>1</v>
      </c>
      <c r="G293" s="60">
        <v>372</v>
      </c>
      <c r="H293" s="60">
        <v>372</v>
      </c>
      <c r="I293" s="41">
        <v>1</v>
      </c>
      <c r="J293" s="60">
        <v>343</v>
      </c>
      <c r="K293" s="60">
        <v>343</v>
      </c>
      <c r="L293" s="41">
        <v>1</v>
      </c>
      <c r="M293" s="72">
        <v>1029</v>
      </c>
      <c r="N293" s="72">
        <v>1029</v>
      </c>
      <c r="O293" s="41">
        <v>1</v>
      </c>
    </row>
    <row r="294" spans="1:15" s="57" customFormat="1" x14ac:dyDescent="0.25">
      <c r="A294" s="83" t="s">
        <v>59</v>
      </c>
      <c r="B294" s="83" t="s">
        <v>563</v>
      </c>
      <c r="C294" s="83" t="s">
        <v>60</v>
      </c>
      <c r="D294" s="60">
        <v>509</v>
      </c>
      <c r="E294" s="60">
        <v>509</v>
      </c>
      <c r="F294" s="41">
        <v>1</v>
      </c>
      <c r="G294" s="60">
        <v>480</v>
      </c>
      <c r="H294" s="60">
        <v>480</v>
      </c>
      <c r="I294" s="41">
        <v>1</v>
      </c>
      <c r="J294" s="60">
        <v>370</v>
      </c>
      <c r="K294" s="60">
        <v>370</v>
      </c>
      <c r="L294" s="41">
        <v>1</v>
      </c>
      <c r="M294" s="72">
        <v>1359</v>
      </c>
      <c r="N294" s="72">
        <v>1359</v>
      </c>
      <c r="O294" s="41">
        <v>1</v>
      </c>
    </row>
    <row r="295" spans="1:15" s="57" customFormat="1" x14ac:dyDescent="0.25">
      <c r="A295" s="83" t="s">
        <v>405</v>
      </c>
      <c r="B295" s="83" t="s">
        <v>564</v>
      </c>
      <c r="C295" s="83" t="s">
        <v>406</v>
      </c>
      <c r="D295" s="60">
        <v>127</v>
      </c>
      <c r="E295" s="60">
        <v>127</v>
      </c>
      <c r="F295" s="41">
        <v>1</v>
      </c>
      <c r="G295" s="60">
        <v>109</v>
      </c>
      <c r="H295" s="60">
        <v>114</v>
      </c>
      <c r="I295" s="41">
        <v>0.95614035087719296</v>
      </c>
      <c r="J295" s="60">
        <v>115</v>
      </c>
      <c r="K295" s="60">
        <v>121</v>
      </c>
      <c r="L295" s="41">
        <v>0.95041322314049603</v>
      </c>
      <c r="M295" s="72">
        <v>351</v>
      </c>
      <c r="N295" s="72">
        <v>362</v>
      </c>
      <c r="O295" s="41">
        <v>0.96961325966850831</v>
      </c>
    </row>
    <row r="296" spans="1:15" s="57" customFormat="1" x14ac:dyDescent="0.25">
      <c r="A296" s="83" t="s">
        <v>273</v>
      </c>
      <c r="B296" s="83" t="s">
        <v>566</v>
      </c>
      <c r="C296" s="83" t="s">
        <v>274</v>
      </c>
      <c r="D296" s="60">
        <v>160</v>
      </c>
      <c r="E296" s="60">
        <v>160</v>
      </c>
      <c r="F296" s="41">
        <v>1</v>
      </c>
      <c r="G296" s="60">
        <v>128</v>
      </c>
      <c r="H296" s="60">
        <v>128</v>
      </c>
      <c r="I296" s="41">
        <v>1</v>
      </c>
      <c r="J296" s="60">
        <v>166</v>
      </c>
      <c r="K296" s="60">
        <v>166</v>
      </c>
      <c r="L296" s="41">
        <v>1</v>
      </c>
      <c r="M296" s="72">
        <v>454</v>
      </c>
      <c r="N296" s="72">
        <v>454</v>
      </c>
      <c r="O296" s="41">
        <v>1</v>
      </c>
    </row>
    <row r="297" spans="1:15" s="57" customFormat="1" x14ac:dyDescent="0.25">
      <c r="A297" s="83" t="s">
        <v>251</v>
      </c>
      <c r="B297" s="83" t="s">
        <v>566</v>
      </c>
      <c r="C297" s="83" t="s">
        <v>252</v>
      </c>
      <c r="D297" s="60">
        <v>111</v>
      </c>
      <c r="E297" s="60">
        <v>111</v>
      </c>
      <c r="F297" s="41">
        <v>1</v>
      </c>
      <c r="G297" s="60">
        <v>121</v>
      </c>
      <c r="H297" s="60">
        <v>121</v>
      </c>
      <c r="I297" s="41">
        <v>1</v>
      </c>
      <c r="J297" s="60">
        <v>125</v>
      </c>
      <c r="K297" s="60">
        <v>125</v>
      </c>
      <c r="L297" s="41">
        <v>1</v>
      </c>
      <c r="M297" s="72">
        <v>357</v>
      </c>
      <c r="N297" s="72">
        <v>357</v>
      </c>
      <c r="O297" s="41">
        <v>1</v>
      </c>
    </row>
    <row r="298" spans="1:15" s="57" customFormat="1" x14ac:dyDescent="0.25">
      <c r="A298" s="83" t="s">
        <v>113</v>
      </c>
      <c r="B298" s="83" t="s">
        <v>563</v>
      </c>
      <c r="C298" s="83" t="s">
        <v>114</v>
      </c>
      <c r="D298" s="60">
        <v>694</v>
      </c>
      <c r="E298" s="60">
        <v>730</v>
      </c>
      <c r="F298" s="41">
        <v>0.95068493150684896</v>
      </c>
      <c r="G298" s="60">
        <v>748</v>
      </c>
      <c r="H298" s="60">
        <v>748</v>
      </c>
      <c r="I298" s="41">
        <v>1</v>
      </c>
      <c r="J298" s="60">
        <v>764</v>
      </c>
      <c r="K298" s="60">
        <v>764</v>
      </c>
      <c r="L298" s="41">
        <v>1</v>
      </c>
      <c r="M298" s="72">
        <v>2206</v>
      </c>
      <c r="N298" s="72">
        <v>2242</v>
      </c>
      <c r="O298" s="41">
        <v>0.98394290811775198</v>
      </c>
    </row>
    <row r="299" spans="1:15" s="57" customFormat="1" x14ac:dyDescent="0.25">
      <c r="A299" s="83" t="s">
        <v>137</v>
      </c>
      <c r="B299" s="83" t="s">
        <v>563</v>
      </c>
      <c r="C299" s="83" t="s">
        <v>138</v>
      </c>
      <c r="D299" s="60">
        <v>307</v>
      </c>
      <c r="E299" s="60">
        <v>307</v>
      </c>
      <c r="F299" s="41">
        <v>1</v>
      </c>
      <c r="G299" s="60">
        <v>379</v>
      </c>
      <c r="H299" s="60">
        <v>379</v>
      </c>
      <c r="I299" s="41">
        <v>1</v>
      </c>
      <c r="J299" s="60">
        <v>313</v>
      </c>
      <c r="K299" s="60">
        <v>313</v>
      </c>
      <c r="L299" s="41">
        <v>1</v>
      </c>
      <c r="M299" s="72">
        <v>999</v>
      </c>
      <c r="N299" s="72">
        <v>999</v>
      </c>
      <c r="O299" s="41">
        <v>1</v>
      </c>
    </row>
    <row r="300" spans="1:15" s="57" customFormat="1" x14ac:dyDescent="0.25">
      <c r="A300" s="83" t="s">
        <v>303</v>
      </c>
      <c r="B300" s="83" t="s">
        <v>566</v>
      </c>
      <c r="C300" s="83" t="s">
        <v>304</v>
      </c>
      <c r="D300" s="60">
        <v>132</v>
      </c>
      <c r="E300" s="60">
        <v>138</v>
      </c>
      <c r="F300" s="41">
        <v>0.95652173913043514</v>
      </c>
      <c r="G300" s="60">
        <v>140</v>
      </c>
      <c r="H300" s="60">
        <v>147</v>
      </c>
      <c r="I300" s="41">
        <v>0.952380952380952</v>
      </c>
      <c r="J300" s="60">
        <v>112</v>
      </c>
      <c r="K300" s="60">
        <v>117</v>
      </c>
      <c r="L300" s="41">
        <v>0.95726495726495697</v>
      </c>
      <c r="M300" s="72">
        <v>384</v>
      </c>
      <c r="N300" s="72">
        <v>402</v>
      </c>
      <c r="O300" s="41">
        <v>0.95522388059701491</v>
      </c>
    </row>
    <row r="301" spans="1:15" s="57" customFormat="1" x14ac:dyDescent="0.25">
      <c r="A301" s="83" t="s">
        <v>315</v>
      </c>
      <c r="B301" s="83" t="s">
        <v>566</v>
      </c>
      <c r="C301" s="83" t="s">
        <v>316</v>
      </c>
      <c r="D301" s="60">
        <v>248</v>
      </c>
      <c r="E301" s="60">
        <v>248</v>
      </c>
      <c r="F301" s="41">
        <v>1</v>
      </c>
      <c r="G301" s="60">
        <v>222</v>
      </c>
      <c r="H301" s="60">
        <v>222</v>
      </c>
      <c r="I301" s="41">
        <v>1</v>
      </c>
      <c r="J301" s="60">
        <v>195</v>
      </c>
      <c r="K301" s="60">
        <v>195</v>
      </c>
      <c r="L301" s="41">
        <v>1</v>
      </c>
      <c r="M301" s="72">
        <v>665</v>
      </c>
      <c r="N301" s="72">
        <v>665</v>
      </c>
      <c r="O301" s="41">
        <v>1</v>
      </c>
    </row>
    <row r="302" spans="1:15" s="57" customFormat="1" x14ac:dyDescent="0.25">
      <c r="A302" s="83" t="s">
        <v>77</v>
      </c>
      <c r="B302" s="83" t="s">
        <v>563</v>
      </c>
      <c r="C302" s="83" t="s">
        <v>78</v>
      </c>
      <c r="D302" s="60">
        <v>636</v>
      </c>
      <c r="E302" s="60">
        <v>636</v>
      </c>
      <c r="F302" s="41">
        <v>1</v>
      </c>
      <c r="G302" s="60">
        <v>612</v>
      </c>
      <c r="H302" s="60">
        <v>612</v>
      </c>
      <c r="I302" s="41">
        <v>1</v>
      </c>
      <c r="J302" s="60">
        <v>546</v>
      </c>
      <c r="K302" s="60">
        <v>546</v>
      </c>
      <c r="L302" s="41">
        <v>1</v>
      </c>
      <c r="M302" s="72">
        <v>1794</v>
      </c>
      <c r="N302" s="72">
        <v>1794</v>
      </c>
      <c r="O302" s="41">
        <v>1</v>
      </c>
    </row>
    <row r="303" spans="1:15" s="57" customFormat="1" x14ac:dyDescent="0.25">
      <c r="A303" s="83" t="s">
        <v>31</v>
      </c>
      <c r="B303" s="83" t="s">
        <v>563</v>
      </c>
      <c r="C303" s="83" t="s">
        <v>32</v>
      </c>
      <c r="D303" s="60">
        <v>107</v>
      </c>
      <c r="E303" s="60">
        <v>107</v>
      </c>
      <c r="F303" s="41">
        <v>1</v>
      </c>
      <c r="G303" s="60">
        <v>116</v>
      </c>
      <c r="H303" s="60">
        <v>116</v>
      </c>
      <c r="I303" s="41">
        <v>1</v>
      </c>
      <c r="J303" s="60">
        <v>97</v>
      </c>
      <c r="K303" s="60">
        <v>97</v>
      </c>
      <c r="L303" s="41">
        <v>1</v>
      </c>
      <c r="M303" s="72">
        <v>320</v>
      </c>
      <c r="N303" s="72">
        <v>320</v>
      </c>
      <c r="O303" s="41">
        <v>1</v>
      </c>
    </row>
    <row r="304" spans="1:15" s="57" customFormat="1" x14ac:dyDescent="0.25">
      <c r="A304" s="83" t="s">
        <v>141</v>
      </c>
      <c r="B304" s="83" t="s">
        <v>563</v>
      </c>
      <c r="C304" s="83" t="s">
        <v>142</v>
      </c>
      <c r="D304" s="60">
        <v>144</v>
      </c>
      <c r="E304" s="60">
        <v>144</v>
      </c>
      <c r="F304" s="41">
        <v>1</v>
      </c>
      <c r="G304" s="60">
        <v>215</v>
      </c>
      <c r="H304" s="60">
        <v>215</v>
      </c>
      <c r="I304" s="41">
        <v>1</v>
      </c>
      <c r="J304" s="60">
        <v>265</v>
      </c>
      <c r="K304" s="60">
        <v>265</v>
      </c>
      <c r="L304" s="41">
        <v>1</v>
      </c>
      <c r="M304" s="72">
        <v>624</v>
      </c>
      <c r="N304" s="72">
        <v>624</v>
      </c>
      <c r="O304" s="41">
        <v>1</v>
      </c>
    </row>
    <row r="305" spans="1:15" s="57" customFormat="1" x14ac:dyDescent="0.25">
      <c r="A305" s="83" t="s">
        <v>409</v>
      </c>
      <c r="B305" s="83" t="s">
        <v>564</v>
      </c>
      <c r="C305" s="83" t="s">
        <v>410</v>
      </c>
      <c r="D305" s="60">
        <v>259</v>
      </c>
      <c r="E305" s="60">
        <v>259</v>
      </c>
      <c r="F305" s="41">
        <v>1</v>
      </c>
      <c r="G305" s="60">
        <v>214</v>
      </c>
      <c r="H305" s="60">
        <v>225</v>
      </c>
      <c r="I305" s="41">
        <v>0.95111111111111102</v>
      </c>
      <c r="J305" s="60">
        <v>197</v>
      </c>
      <c r="K305" s="60">
        <v>207</v>
      </c>
      <c r="L305" s="41">
        <v>0.9516908212560391</v>
      </c>
      <c r="M305" s="72">
        <v>670</v>
      </c>
      <c r="N305" s="72">
        <v>691</v>
      </c>
      <c r="O305" s="41">
        <v>0.96960926193921848</v>
      </c>
    </row>
    <row r="306" spans="1:15" s="57" customFormat="1" x14ac:dyDescent="0.25">
      <c r="A306" s="83" t="s">
        <v>2</v>
      </c>
      <c r="B306" s="83" t="s">
        <v>563</v>
      </c>
      <c r="C306" s="83" t="s">
        <v>3</v>
      </c>
      <c r="D306" s="60">
        <v>293</v>
      </c>
      <c r="E306" s="60">
        <v>293</v>
      </c>
      <c r="F306" s="41">
        <v>1</v>
      </c>
      <c r="G306" s="60">
        <v>236</v>
      </c>
      <c r="H306" s="60">
        <v>236</v>
      </c>
      <c r="I306" s="41">
        <v>1</v>
      </c>
      <c r="J306" s="60">
        <v>185</v>
      </c>
      <c r="K306" s="60">
        <v>185</v>
      </c>
      <c r="L306" s="41">
        <v>1</v>
      </c>
      <c r="M306" s="72">
        <v>714</v>
      </c>
      <c r="N306" s="72">
        <v>714</v>
      </c>
      <c r="O306" s="41">
        <v>1</v>
      </c>
    </row>
    <row r="307" spans="1:15" s="57" customFormat="1" x14ac:dyDescent="0.25">
      <c r="A307" s="83" t="s">
        <v>219</v>
      </c>
      <c r="B307" s="83" t="s">
        <v>566</v>
      </c>
      <c r="C307" s="83" t="s">
        <v>220</v>
      </c>
      <c r="D307" s="60">
        <v>118</v>
      </c>
      <c r="E307" s="60">
        <v>124</v>
      </c>
      <c r="F307" s="41">
        <v>0.95161290322580594</v>
      </c>
      <c r="G307" s="60">
        <v>138</v>
      </c>
      <c r="H307" s="60">
        <v>138</v>
      </c>
      <c r="I307" s="41">
        <v>1</v>
      </c>
      <c r="J307" s="60">
        <v>138</v>
      </c>
      <c r="K307" s="60">
        <v>138</v>
      </c>
      <c r="L307" s="41">
        <v>1</v>
      </c>
      <c r="M307" s="72">
        <v>394</v>
      </c>
      <c r="N307" s="72">
        <v>400</v>
      </c>
      <c r="O307" s="41">
        <v>0.98499999999999999</v>
      </c>
    </row>
    <row r="308" spans="1:15" s="57" customFormat="1" x14ac:dyDescent="0.25">
      <c r="A308" s="83" t="s">
        <v>174</v>
      </c>
      <c r="B308" s="83" t="s">
        <v>566</v>
      </c>
      <c r="C308" s="83" t="s">
        <v>175</v>
      </c>
      <c r="D308" s="60">
        <v>224</v>
      </c>
      <c r="E308" s="60">
        <v>224</v>
      </c>
      <c r="F308" s="41">
        <v>1</v>
      </c>
      <c r="G308" s="60">
        <v>224</v>
      </c>
      <c r="H308" s="60">
        <v>224</v>
      </c>
      <c r="I308" s="41">
        <v>1</v>
      </c>
      <c r="J308" s="60">
        <v>170</v>
      </c>
      <c r="K308" s="60">
        <v>170</v>
      </c>
      <c r="L308" s="41">
        <v>1</v>
      </c>
      <c r="M308" s="72">
        <v>618</v>
      </c>
      <c r="N308" s="72">
        <v>618</v>
      </c>
      <c r="O308" s="41">
        <v>1</v>
      </c>
    </row>
    <row r="309" spans="1:15" s="57" customFormat="1" x14ac:dyDescent="0.25">
      <c r="A309" s="83" t="s">
        <v>465</v>
      </c>
      <c r="B309" s="83" t="s">
        <v>564</v>
      </c>
      <c r="C309" s="83" t="s">
        <v>466</v>
      </c>
      <c r="D309" s="60">
        <v>118</v>
      </c>
      <c r="E309" s="60">
        <v>118</v>
      </c>
      <c r="F309" s="41">
        <v>1</v>
      </c>
      <c r="G309" s="60">
        <v>121</v>
      </c>
      <c r="H309" s="60">
        <v>121</v>
      </c>
      <c r="I309" s="41">
        <v>1</v>
      </c>
      <c r="J309" s="60">
        <v>91</v>
      </c>
      <c r="K309" s="60">
        <v>91</v>
      </c>
      <c r="L309" s="41">
        <v>1</v>
      </c>
      <c r="M309" s="72">
        <v>330</v>
      </c>
      <c r="N309" s="72">
        <v>330</v>
      </c>
      <c r="O309" s="41">
        <v>1</v>
      </c>
    </row>
    <row r="310" spans="1:15" s="57" customFormat="1" x14ac:dyDescent="0.25">
      <c r="A310" s="83" t="s">
        <v>4</v>
      </c>
      <c r="B310" s="83" t="s">
        <v>563</v>
      </c>
      <c r="C310" s="83" t="s">
        <v>5</v>
      </c>
      <c r="D310" s="60">
        <v>139</v>
      </c>
      <c r="E310" s="60">
        <v>146</v>
      </c>
      <c r="F310" s="41">
        <v>0.95205479452054809</v>
      </c>
      <c r="G310" s="60">
        <v>198</v>
      </c>
      <c r="H310" s="60">
        <v>198</v>
      </c>
      <c r="I310" s="41">
        <v>1</v>
      </c>
      <c r="J310" s="60">
        <v>166</v>
      </c>
      <c r="K310" s="60">
        <v>166</v>
      </c>
      <c r="L310" s="41">
        <v>1</v>
      </c>
      <c r="M310" s="72">
        <v>503</v>
      </c>
      <c r="N310" s="72">
        <v>510</v>
      </c>
      <c r="O310" s="41">
        <v>0.98627450980392162</v>
      </c>
    </row>
    <row r="311" spans="1:15" s="57" customFormat="1" x14ac:dyDescent="0.25">
      <c r="A311" s="83" t="s">
        <v>495</v>
      </c>
      <c r="B311" s="83" t="s">
        <v>565</v>
      </c>
      <c r="C311" s="83" t="s">
        <v>496</v>
      </c>
      <c r="D311" s="60">
        <v>398</v>
      </c>
      <c r="E311" s="60">
        <v>398</v>
      </c>
      <c r="F311" s="41">
        <v>1</v>
      </c>
      <c r="G311" s="60">
        <v>375</v>
      </c>
      <c r="H311" s="60">
        <v>394</v>
      </c>
      <c r="I311" s="41">
        <v>0.95177664974619314</v>
      </c>
      <c r="J311" s="60">
        <v>336</v>
      </c>
      <c r="K311" s="60">
        <v>353</v>
      </c>
      <c r="L311" s="41">
        <v>0.95184135977337103</v>
      </c>
      <c r="M311" s="72">
        <v>1109</v>
      </c>
      <c r="N311" s="72">
        <v>1145</v>
      </c>
      <c r="O311" s="41">
        <v>0.96855895196506547</v>
      </c>
    </row>
    <row r="312" spans="1:15" s="57" customFormat="1" x14ac:dyDescent="0.25">
      <c r="A312" s="83" t="s">
        <v>158</v>
      </c>
      <c r="B312" s="83" t="s">
        <v>566</v>
      </c>
      <c r="C312" s="83" t="s">
        <v>159</v>
      </c>
      <c r="D312" s="60">
        <v>247</v>
      </c>
      <c r="E312" s="60">
        <v>247</v>
      </c>
      <c r="F312" s="41">
        <v>1</v>
      </c>
      <c r="G312" s="60">
        <v>278</v>
      </c>
      <c r="H312" s="60">
        <v>278</v>
      </c>
      <c r="I312" s="41">
        <v>1</v>
      </c>
      <c r="J312" s="60">
        <v>213</v>
      </c>
      <c r="K312" s="60">
        <v>213</v>
      </c>
      <c r="L312" s="41">
        <v>1</v>
      </c>
      <c r="M312" s="72">
        <v>738</v>
      </c>
      <c r="N312" s="72">
        <v>738</v>
      </c>
      <c r="O312" s="41">
        <v>1</v>
      </c>
    </row>
    <row r="313" spans="1:15" s="57" customFormat="1" x14ac:dyDescent="0.25">
      <c r="A313" s="83" t="s">
        <v>463</v>
      </c>
      <c r="B313" s="83" t="s">
        <v>564</v>
      </c>
      <c r="C313" s="83" t="s">
        <v>464</v>
      </c>
      <c r="D313" s="60">
        <v>170</v>
      </c>
      <c r="E313" s="60">
        <v>178</v>
      </c>
      <c r="F313" s="41">
        <v>0.95505617977528101</v>
      </c>
      <c r="G313" s="60">
        <v>175</v>
      </c>
      <c r="H313" s="60">
        <v>175</v>
      </c>
      <c r="I313" s="41">
        <v>1</v>
      </c>
      <c r="J313" s="60">
        <v>196</v>
      </c>
      <c r="K313" s="60">
        <v>196</v>
      </c>
      <c r="L313" s="41">
        <v>1</v>
      </c>
      <c r="M313" s="72">
        <v>541</v>
      </c>
      <c r="N313" s="72">
        <v>549</v>
      </c>
      <c r="O313" s="41">
        <v>0.98542805100182151</v>
      </c>
    </row>
    <row r="314" spans="1:15" s="57" customFormat="1" x14ac:dyDescent="0.25">
      <c r="A314" s="83" t="s">
        <v>407</v>
      </c>
      <c r="B314" s="83" t="s">
        <v>564</v>
      </c>
      <c r="C314" s="83" t="s">
        <v>408</v>
      </c>
      <c r="D314" s="60">
        <v>62</v>
      </c>
      <c r="E314" s="60">
        <v>62</v>
      </c>
      <c r="F314" s="41">
        <v>1</v>
      </c>
      <c r="G314" s="60">
        <v>69</v>
      </c>
      <c r="H314" s="60">
        <v>72</v>
      </c>
      <c r="I314" s="41">
        <v>0.95833333333333293</v>
      </c>
      <c r="J314" s="60">
        <v>64</v>
      </c>
      <c r="K314" s="60">
        <v>67</v>
      </c>
      <c r="L314" s="41">
        <v>0.95522388059701502</v>
      </c>
      <c r="M314" s="72">
        <v>195</v>
      </c>
      <c r="N314" s="72">
        <v>201</v>
      </c>
      <c r="O314" s="41">
        <v>0.97014925373134331</v>
      </c>
    </row>
    <row r="315" spans="1:15" s="57" customFormat="1" x14ac:dyDescent="0.25">
      <c r="A315" s="83" t="s">
        <v>440</v>
      </c>
      <c r="B315" s="83" t="s">
        <v>564</v>
      </c>
      <c r="C315" s="83" t="s">
        <v>441</v>
      </c>
      <c r="D315" s="60">
        <v>16</v>
      </c>
      <c r="E315" s="60">
        <v>16</v>
      </c>
      <c r="F315" s="41">
        <v>1</v>
      </c>
      <c r="G315" s="60">
        <v>22</v>
      </c>
      <c r="H315" s="60">
        <v>22</v>
      </c>
      <c r="I315" s="41">
        <v>1</v>
      </c>
      <c r="J315" s="60">
        <v>28</v>
      </c>
      <c r="K315" s="60">
        <v>28</v>
      </c>
      <c r="L315" s="41">
        <v>1</v>
      </c>
      <c r="M315" s="72">
        <v>66</v>
      </c>
      <c r="N315" s="72">
        <v>66</v>
      </c>
      <c r="O315" s="41">
        <v>1</v>
      </c>
    </row>
    <row r="316" spans="1:15" s="57" customFormat="1" x14ac:dyDescent="0.25">
      <c r="A316" s="83" t="s">
        <v>381</v>
      </c>
      <c r="B316" s="83" t="s">
        <v>564</v>
      </c>
      <c r="C316" s="83" t="s">
        <v>382</v>
      </c>
      <c r="D316" s="60">
        <v>63</v>
      </c>
      <c r="E316" s="60">
        <v>63</v>
      </c>
      <c r="F316" s="41">
        <v>1</v>
      </c>
      <c r="G316" s="60">
        <v>79</v>
      </c>
      <c r="H316" s="60">
        <v>79</v>
      </c>
      <c r="I316" s="41">
        <v>1</v>
      </c>
      <c r="J316" s="60">
        <v>62</v>
      </c>
      <c r="K316" s="60">
        <v>62</v>
      </c>
      <c r="L316" s="41">
        <v>1</v>
      </c>
      <c r="M316" s="72">
        <v>204</v>
      </c>
      <c r="N316" s="72">
        <v>204</v>
      </c>
      <c r="O316" s="41">
        <v>1</v>
      </c>
    </row>
    <row r="317" spans="1:15" s="57" customFormat="1" x14ac:dyDescent="0.25">
      <c r="A317" s="83" t="s">
        <v>94</v>
      </c>
      <c r="B317" s="83" t="s">
        <v>563</v>
      </c>
      <c r="C317" s="83" t="s">
        <v>95</v>
      </c>
      <c r="D317" s="60">
        <v>428</v>
      </c>
      <c r="E317" s="60">
        <v>428</v>
      </c>
      <c r="F317" s="41">
        <v>1</v>
      </c>
      <c r="G317" s="60">
        <v>436</v>
      </c>
      <c r="H317" s="60">
        <v>436</v>
      </c>
      <c r="I317" s="41">
        <v>1</v>
      </c>
      <c r="J317" s="60">
        <v>350</v>
      </c>
      <c r="K317" s="60">
        <v>350</v>
      </c>
      <c r="L317" s="41">
        <v>1</v>
      </c>
      <c r="M317" s="72">
        <v>1214</v>
      </c>
      <c r="N317" s="72">
        <v>1214</v>
      </c>
      <c r="O317" s="41">
        <v>1</v>
      </c>
    </row>
    <row r="318" spans="1:15" s="57" customFormat="1" x14ac:dyDescent="0.25">
      <c r="A318" s="83" t="s">
        <v>249</v>
      </c>
      <c r="B318" s="83" t="s">
        <v>566</v>
      </c>
      <c r="C318" s="83" t="s">
        <v>250</v>
      </c>
      <c r="D318" s="60">
        <v>221</v>
      </c>
      <c r="E318" s="60">
        <v>232</v>
      </c>
      <c r="F318" s="41">
        <v>0.95258620689655205</v>
      </c>
      <c r="G318" s="60">
        <v>424</v>
      </c>
      <c r="H318" s="60">
        <v>424</v>
      </c>
      <c r="I318" s="41">
        <v>1</v>
      </c>
      <c r="J318" s="60">
        <v>403</v>
      </c>
      <c r="K318" s="60">
        <v>403</v>
      </c>
      <c r="L318" s="41">
        <v>1</v>
      </c>
      <c r="M318" s="72">
        <v>1048</v>
      </c>
      <c r="N318" s="72">
        <v>1059</v>
      </c>
      <c r="O318" s="41">
        <v>0.98961284230406044</v>
      </c>
    </row>
    <row r="319" spans="1:15" s="57" customFormat="1" x14ac:dyDescent="0.25">
      <c r="A319" s="83" t="s">
        <v>255</v>
      </c>
      <c r="B319" s="83" t="s">
        <v>566</v>
      </c>
      <c r="C319" s="83" t="s">
        <v>256</v>
      </c>
      <c r="D319" s="60">
        <v>626</v>
      </c>
      <c r="E319" s="60">
        <v>632</v>
      </c>
      <c r="F319" s="41">
        <v>0.990506329113924</v>
      </c>
      <c r="G319" s="60">
        <v>577</v>
      </c>
      <c r="H319" s="60">
        <v>599</v>
      </c>
      <c r="I319" s="41">
        <v>0.96327212020033404</v>
      </c>
      <c r="J319" s="60">
        <v>459</v>
      </c>
      <c r="K319" s="60">
        <v>464</v>
      </c>
      <c r="L319" s="41">
        <v>0.98922413793103392</v>
      </c>
      <c r="M319" s="72">
        <v>1662</v>
      </c>
      <c r="N319" s="72">
        <v>1695</v>
      </c>
      <c r="O319" s="41">
        <v>0.98053097345132745</v>
      </c>
    </row>
    <row r="320" spans="1:15" s="57" customFormat="1" x14ac:dyDescent="0.25">
      <c r="A320" s="83" t="s">
        <v>213</v>
      </c>
      <c r="B320" s="83" t="s">
        <v>566</v>
      </c>
      <c r="C320" s="83" t="s">
        <v>214</v>
      </c>
      <c r="D320" s="60">
        <v>83</v>
      </c>
      <c r="E320" s="60">
        <v>83</v>
      </c>
      <c r="F320" s="41">
        <v>1</v>
      </c>
      <c r="G320" s="60">
        <v>95</v>
      </c>
      <c r="H320" s="60">
        <v>108</v>
      </c>
      <c r="I320" s="41">
        <v>0.87962962962963009</v>
      </c>
      <c r="J320" s="60">
        <v>94</v>
      </c>
      <c r="K320" s="60">
        <v>103</v>
      </c>
      <c r="L320" s="41">
        <v>0.91262135922330101</v>
      </c>
      <c r="M320" s="72">
        <v>272</v>
      </c>
      <c r="N320" s="72">
        <v>294</v>
      </c>
      <c r="O320" s="41">
        <v>0.92517006802721091</v>
      </c>
    </row>
    <row r="321" spans="1:15" s="57" customFormat="1" x14ac:dyDescent="0.25">
      <c r="A321" s="83" t="s">
        <v>23</v>
      </c>
      <c r="B321" s="83" t="s">
        <v>563</v>
      </c>
      <c r="C321" s="83" t="s">
        <v>24</v>
      </c>
      <c r="D321" s="60">
        <v>587</v>
      </c>
      <c r="E321" s="60">
        <v>588</v>
      </c>
      <c r="F321" s="41">
        <v>0.99829931972789099</v>
      </c>
      <c r="G321" s="60">
        <v>617</v>
      </c>
      <c r="H321" s="60">
        <v>621</v>
      </c>
      <c r="I321" s="41">
        <v>0.99355877616747201</v>
      </c>
      <c r="J321" s="60">
        <v>610</v>
      </c>
      <c r="K321" s="60">
        <v>611</v>
      </c>
      <c r="L321" s="41">
        <v>0.99836333878887107</v>
      </c>
      <c r="M321" s="72">
        <v>1814</v>
      </c>
      <c r="N321" s="72">
        <v>1820</v>
      </c>
      <c r="O321" s="41">
        <v>0.99670329670329672</v>
      </c>
    </row>
    <row r="322" spans="1:15" s="57" customFormat="1" x14ac:dyDescent="0.25">
      <c r="A322" s="83" t="s">
        <v>451</v>
      </c>
      <c r="B322" s="83" t="s">
        <v>564</v>
      </c>
      <c r="C322" s="83" t="s">
        <v>452</v>
      </c>
      <c r="D322" s="60">
        <v>243</v>
      </c>
      <c r="E322" s="60">
        <v>243</v>
      </c>
      <c r="F322" s="41">
        <v>1</v>
      </c>
      <c r="G322" s="60">
        <v>231</v>
      </c>
      <c r="H322" s="60">
        <v>231</v>
      </c>
      <c r="I322" s="41">
        <v>1</v>
      </c>
      <c r="J322" s="60">
        <v>205</v>
      </c>
      <c r="K322" s="60">
        <v>205</v>
      </c>
      <c r="L322" s="41">
        <v>1</v>
      </c>
      <c r="M322" s="72">
        <v>679</v>
      </c>
      <c r="N322" s="72">
        <v>679</v>
      </c>
      <c r="O322" s="41">
        <v>1</v>
      </c>
    </row>
    <row r="323" spans="1:15" s="57" customFormat="1" x14ac:dyDescent="0.25">
      <c r="A323" s="83" t="s">
        <v>421</v>
      </c>
      <c r="B323" s="83" t="s">
        <v>564</v>
      </c>
      <c r="C323" s="83" t="s">
        <v>422</v>
      </c>
      <c r="D323" s="60">
        <v>515</v>
      </c>
      <c r="E323" s="60">
        <v>515</v>
      </c>
      <c r="F323" s="41">
        <v>1</v>
      </c>
      <c r="G323" s="60">
        <v>568</v>
      </c>
      <c r="H323" s="60">
        <v>568</v>
      </c>
      <c r="I323" s="41">
        <v>1</v>
      </c>
      <c r="J323" s="60">
        <v>436</v>
      </c>
      <c r="K323" s="60">
        <v>436</v>
      </c>
      <c r="L323" s="41">
        <v>1</v>
      </c>
      <c r="M323" s="72">
        <v>1519</v>
      </c>
      <c r="N323" s="72">
        <v>1519</v>
      </c>
      <c r="O323" s="41">
        <v>1</v>
      </c>
    </row>
    <row r="324" spans="1:15" s="57" customFormat="1" x14ac:dyDescent="0.25">
      <c r="A324" s="83" t="s">
        <v>179</v>
      </c>
      <c r="B324" s="83" t="s">
        <v>566</v>
      </c>
      <c r="C324" s="83" t="s">
        <v>180</v>
      </c>
      <c r="D324" s="60">
        <v>147</v>
      </c>
      <c r="E324" s="60">
        <v>150</v>
      </c>
      <c r="F324" s="41">
        <v>0.98</v>
      </c>
      <c r="G324" s="60">
        <v>135</v>
      </c>
      <c r="H324" s="60">
        <v>140</v>
      </c>
      <c r="I324" s="41">
        <v>0.96428571428571408</v>
      </c>
      <c r="J324" s="60">
        <v>119</v>
      </c>
      <c r="K324" s="60">
        <v>122</v>
      </c>
      <c r="L324" s="41">
        <v>0.97540983606557408</v>
      </c>
      <c r="M324" s="72">
        <v>401</v>
      </c>
      <c r="N324" s="72">
        <v>412</v>
      </c>
      <c r="O324" s="41">
        <v>0.97330097087378642</v>
      </c>
    </row>
    <row r="325" spans="1:15" s="57" customFormat="1" x14ac:dyDescent="0.25">
      <c r="A325" s="83" t="s">
        <v>144</v>
      </c>
      <c r="B325" s="83" t="s">
        <v>563</v>
      </c>
      <c r="C325" s="83" t="s">
        <v>145</v>
      </c>
      <c r="D325" s="60">
        <v>1090</v>
      </c>
      <c r="E325" s="60">
        <v>1111</v>
      </c>
      <c r="F325" s="41">
        <v>0.981098109810981</v>
      </c>
      <c r="G325" s="60">
        <v>1189</v>
      </c>
      <c r="H325" s="60">
        <v>1215</v>
      </c>
      <c r="I325" s="41">
        <v>0.97860082304526697</v>
      </c>
      <c r="J325" s="60">
        <v>973</v>
      </c>
      <c r="K325" s="60">
        <v>1019</v>
      </c>
      <c r="L325" s="41">
        <v>0.95485770363101108</v>
      </c>
      <c r="M325" s="72">
        <v>3252</v>
      </c>
      <c r="N325" s="72">
        <v>3345</v>
      </c>
      <c r="O325" s="41">
        <v>0.97219730941704041</v>
      </c>
    </row>
    <row r="326" spans="1:15" s="57" customFormat="1" x14ac:dyDescent="0.25">
      <c r="A326" s="83" t="s">
        <v>177</v>
      </c>
      <c r="B326" s="83" t="s">
        <v>566</v>
      </c>
      <c r="C326" s="83" t="s">
        <v>178</v>
      </c>
      <c r="D326" s="60">
        <v>411</v>
      </c>
      <c r="E326" s="60">
        <v>415</v>
      </c>
      <c r="F326" s="41">
        <v>0.99036144578313312</v>
      </c>
      <c r="G326" s="60">
        <v>395</v>
      </c>
      <c r="H326" s="60">
        <v>403</v>
      </c>
      <c r="I326" s="41">
        <v>0.98014888337468997</v>
      </c>
      <c r="J326" s="60">
        <v>250</v>
      </c>
      <c r="K326" s="60">
        <v>252</v>
      </c>
      <c r="L326" s="41">
        <v>0.99206349206349209</v>
      </c>
      <c r="M326" s="72">
        <v>1056</v>
      </c>
      <c r="N326" s="72">
        <v>1070</v>
      </c>
      <c r="O326" s="41">
        <v>0.98691588785046724</v>
      </c>
    </row>
    <row r="327" spans="1:15" s="57" customFormat="1" x14ac:dyDescent="0.25">
      <c r="A327" s="83" t="s">
        <v>668</v>
      </c>
      <c r="B327" s="83" t="s">
        <v>564</v>
      </c>
      <c r="C327" s="83" t="s">
        <v>669</v>
      </c>
      <c r="D327" s="60">
        <v>424</v>
      </c>
      <c r="E327" s="60">
        <v>425</v>
      </c>
      <c r="F327" s="41">
        <v>0.99764705882352889</v>
      </c>
      <c r="G327" s="60">
        <v>447</v>
      </c>
      <c r="H327" s="60">
        <v>447</v>
      </c>
      <c r="I327" s="41">
        <v>1</v>
      </c>
      <c r="J327" s="60">
        <v>328</v>
      </c>
      <c r="K327" s="60">
        <v>328</v>
      </c>
      <c r="L327" s="41">
        <v>1</v>
      </c>
      <c r="M327" s="72">
        <v>1199</v>
      </c>
      <c r="N327" s="72">
        <v>1200</v>
      </c>
      <c r="O327" s="41">
        <v>0.99916666666666665</v>
      </c>
    </row>
    <row r="328" spans="1:15" s="57" customFormat="1" x14ac:dyDescent="0.25">
      <c r="A328" s="83" t="s">
        <v>335</v>
      </c>
      <c r="B328" s="83" t="s">
        <v>564</v>
      </c>
      <c r="C328" s="83" t="s">
        <v>336</v>
      </c>
      <c r="D328" s="60">
        <v>254</v>
      </c>
      <c r="E328" s="60">
        <v>258</v>
      </c>
      <c r="F328" s="41">
        <v>0.98449612403100806</v>
      </c>
      <c r="G328" s="60">
        <v>285</v>
      </c>
      <c r="H328" s="60">
        <v>294</v>
      </c>
      <c r="I328" s="41">
        <v>0.969387755102041</v>
      </c>
      <c r="J328" s="60">
        <v>231</v>
      </c>
      <c r="K328" s="60">
        <v>236</v>
      </c>
      <c r="L328" s="41">
        <v>0.97881355932203407</v>
      </c>
      <c r="M328" s="72">
        <v>770</v>
      </c>
      <c r="N328" s="72">
        <v>788</v>
      </c>
      <c r="O328" s="41">
        <v>0.97715736040609136</v>
      </c>
    </row>
    <row r="329" spans="1:15" s="57" customFormat="1" x14ac:dyDescent="0.25">
      <c r="A329" s="83" t="s">
        <v>285</v>
      </c>
      <c r="B329" s="83" t="s">
        <v>566</v>
      </c>
      <c r="C329" s="83" t="s">
        <v>286</v>
      </c>
      <c r="D329" s="60">
        <v>638</v>
      </c>
      <c r="E329" s="60">
        <v>642</v>
      </c>
      <c r="F329" s="41">
        <v>0.99376947040498398</v>
      </c>
      <c r="G329" s="60">
        <v>666</v>
      </c>
      <c r="H329" s="60">
        <v>684</v>
      </c>
      <c r="I329" s="41">
        <v>0.97368421052631604</v>
      </c>
      <c r="J329" s="60">
        <v>620</v>
      </c>
      <c r="K329" s="60">
        <v>637</v>
      </c>
      <c r="L329" s="41">
        <v>0.97331240188382995</v>
      </c>
      <c r="M329" s="72">
        <v>1924</v>
      </c>
      <c r="N329" s="72">
        <v>1963</v>
      </c>
      <c r="O329" s="41">
        <v>0.98013245033112584</v>
      </c>
    </row>
    <row r="330" spans="1:15" s="57" customFormat="1" x14ac:dyDescent="0.25">
      <c r="A330" s="100" t="s">
        <v>585</v>
      </c>
      <c r="B330" s="101"/>
      <c r="C330" s="102"/>
      <c r="D330" s="60">
        <v>37430</v>
      </c>
      <c r="E330" s="60">
        <v>37917</v>
      </c>
      <c r="F330" s="41">
        <v>0.98715615686895064</v>
      </c>
      <c r="G330" s="60">
        <v>39685</v>
      </c>
      <c r="H330" s="60">
        <v>40341</v>
      </c>
      <c r="I330" s="41">
        <v>0.98373862819464064</v>
      </c>
      <c r="J330" s="60">
        <v>32559</v>
      </c>
      <c r="K330" s="60">
        <v>33472</v>
      </c>
      <c r="L330" s="41">
        <v>0.97272347036328877</v>
      </c>
      <c r="M330" s="72">
        <v>109674</v>
      </c>
      <c r="N330" s="72">
        <v>111730</v>
      </c>
      <c r="O330" s="41">
        <v>0.98159849637519014</v>
      </c>
    </row>
    <row r="331" spans="1:15" s="57" customFormat="1" x14ac:dyDescent="0.25">
      <c r="A331" s="33"/>
      <c r="B331" s="33"/>
      <c r="C331" s="33"/>
      <c r="D331" s="74"/>
      <c r="E331" s="74"/>
      <c r="F331" s="67"/>
      <c r="G331" s="74"/>
      <c r="H331" s="74"/>
      <c r="I331" s="67"/>
      <c r="J331" s="74"/>
      <c r="K331" s="74"/>
      <c r="L331" s="67"/>
      <c r="M331" s="54"/>
      <c r="N331" s="54"/>
      <c r="O331" s="67"/>
    </row>
    <row r="332" spans="1:15" s="57" customFormat="1" x14ac:dyDescent="0.25">
      <c r="A332" s="33"/>
      <c r="B332" s="33"/>
      <c r="C332" s="33"/>
      <c r="D332" s="74"/>
      <c r="E332" s="74"/>
      <c r="F332" s="67"/>
      <c r="G332" s="74"/>
      <c r="H332" s="74"/>
      <c r="I332" s="67"/>
      <c r="J332" s="74"/>
      <c r="K332" s="74"/>
      <c r="L332" s="67"/>
      <c r="M332" s="54"/>
      <c r="N332" s="54"/>
      <c r="O332" s="67"/>
    </row>
    <row r="333" spans="1:15" s="57" customFormat="1" x14ac:dyDescent="0.25">
      <c r="A333" s="33"/>
      <c r="B333" s="33"/>
      <c r="C333" s="33"/>
      <c r="D333" s="74"/>
      <c r="E333" s="74"/>
      <c r="F333" s="67"/>
      <c r="G333" s="74"/>
      <c r="H333" s="74"/>
      <c r="I333" s="67"/>
      <c r="J333" s="74"/>
      <c r="K333" s="74"/>
      <c r="L333" s="67"/>
      <c r="M333" s="54"/>
      <c r="N333" s="54"/>
      <c r="O333" s="67"/>
    </row>
    <row r="334" spans="1:15" s="57" customFormat="1" x14ac:dyDescent="0.25">
      <c r="A334" s="59"/>
      <c r="B334" s="59"/>
      <c r="C334" s="59"/>
      <c r="D334" s="53"/>
      <c r="E334" s="53"/>
      <c r="F334" s="87"/>
      <c r="G334" s="53"/>
      <c r="H334" s="53"/>
      <c r="I334" s="87"/>
      <c r="J334" s="53"/>
      <c r="K334" s="53"/>
      <c r="L334" s="87"/>
      <c r="M334" s="74"/>
      <c r="N334" s="74"/>
      <c r="O334" s="67"/>
    </row>
    <row r="335" spans="1:15" s="57" customFormat="1" x14ac:dyDescent="0.25">
      <c r="A335" s="88"/>
      <c r="B335" s="88"/>
      <c r="C335" s="88"/>
      <c r="D335" s="88"/>
      <c r="E335" s="88"/>
      <c r="F335" s="88"/>
      <c r="G335" s="88"/>
      <c r="H335" s="88"/>
      <c r="I335" s="88"/>
      <c r="J335" s="88"/>
      <c r="K335" s="88"/>
      <c r="L335" s="88"/>
      <c r="M335" s="88"/>
      <c r="N335" s="88"/>
      <c r="O335" s="88"/>
    </row>
    <row r="336" spans="1:15" s="57" customFormat="1" x14ac:dyDescent="0.25">
      <c r="A336" s="88"/>
      <c r="B336" s="88"/>
      <c r="C336" s="88"/>
      <c r="D336" s="88"/>
      <c r="E336" s="88"/>
      <c r="F336" s="88"/>
      <c r="G336" s="88"/>
      <c r="H336" s="88"/>
      <c r="I336" s="88"/>
      <c r="J336" s="88"/>
      <c r="K336" s="88"/>
      <c r="L336" s="88"/>
      <c r="M336" s="88"/>
      <c r="N336" s="88"/>
      <c r="O336" s="88"/>
    </row>
    <row r="337" spans="1:15" s="57" customFormat="1" x14ac:dyDescent="0.25">
      <c r="A337" s="88"/>
      <c r="B337" s="88"/>
      <c r="C337" s="88"/>
      <c r="D337" s="88"/>
      <c r="E337" s="88"/>
      <c r="F337" s="88"/>
      <c r="G337" s="88"/>
      <c r="H337" s="88"/>
      <c r="I337" s="88"/>
      <c r="J337" s="88"/>
      <c r="K337" s="88"/>
      <c r="L337" s="88"/>
      <c r="M337" s="88"/>
      <c r="N337" s="88"/>
      <c r="O337" s="88"/>
    </row>
    <row r="338" spans="1:15" s="57" customFormat="1" x14ac:dyDescent="0.25"/>
    <row r="339" spans="1:15" s="57" customFormat="1" x14ac:dyDescent="0.25"/>
    <row r="340" spans="1:15" s="57" customFormat="1" x14ac:dyDescent="0.25"/>
    <row r="341" spans="1:15" s="57" customFormat="1" x14ac:dyDescent="0.25"/>
    <row r="342" spans="1:15" s="57" customFormat="1" x14ac:dyDescent="0.25"/>
    <row r="343" spans="1:15" s="57" customFormat="1" x14ac:dyDescent="0.25"/>
    <row r="344" spans="1:15" s="57" customFormat="1" x14ac:dyDescent="0.25"/>
    <row r="345" spans="1:15" s="57" customFormat="1" x14ac:dyDescent="0.25"/>
    <row r="346" spans="1:15" s="57" customFormat="1" x14ac:dyDescent="0.25"/>
    <row r="347" spans="1:15" s="57" customFormat="1" x14ac:dyDescent="0.25"/>
    <row r="348" spans="1:15" s="57" customFormat="1" x14ac:dyDescent="0.25"/>
    <row r="349" spans="1:15" s="57" customFormat="1" x14ac:dyDescent="0.25"/>
    <row r="350" spans="1:15" s="57" customFormat="1" x14ac:dyDescent="0.25"/>
    <row r="351" spans="1:15" s="57" customFormat="1" x14ac:dyDescent="0.25"/>
    <row r="352" spans="1:15" s="57" customFormat="1" x14ac:dyDescent="0.25"/>
    <row r="353" s="57" customFormat="1" x14ac:dyDescent="0.25"/>
    <row r="354" s="57" customFormat="1" x14ac:dyDescent="0.25"/>
    <row r="355" s="57" customFormat="1" x14ac:dyDescent="0.25"/>
    <row r="356" s="57" customFormat="1" x14ac:dyDescent="0.25"/>
    <row r="357" s="57" customFormat="1" x14ac:dyDescent="0.25"/>
    <row r="358" s="57" customFormat="1" x14ac:dyDescent="0.25"/>
    <row r="359" s="57" customFormat="1" x14ac:dyDescent="0.25"/>
    <row r="360" s="57" customFormat="1" x14ac:dyDescent="0.25"/>
    <row r="361" s="57" customFormat="1" x14ac:dyDescent="0.25"/>
    <row r="362" s="57" customFormat="1" x14ac:dyDescent="0.25"/>
    <row r="363" s="57" customFormat="1" x14ac:dyDescent="0.25"/>
    <row r="364" s="57" customFormat="1" x14ac:dyDescent="0.25"/>
    <row r="365" s="57" customFormat="1" x14ac:dyDescent="0.25"/>
    <row r="366" s="57" customFormat="1" x14ac:dyDescent="0.25"/>
    <row r="367" s="57" customFormat="1" x14ac:dyDescent="0.25"/>
    <row r="368" s="57" customFormat="1" x14ac:dyDescent="0.25"/>
    <row r="369" s="57" customFormat="1" x14ac:dyDescent="0.25"/>
    <row r="370" s="57" customFormat="1" x14ac:dyDescent="0.25"/>
    <row r="371" s="57" customFormat="1" x14ac:dyDescent="0.25"/>
    <row r="372" s="57" customFormat="1" x14ac:dyDescent="0.25"/>
    <row r="373" s="57" customFormat="1" x14ac:dyDescent="0.25"/>
    <row r="374" s="57" customFormat="1" x14ac:dyDescent="0.25"/>
    <row r="375" s="57" customFormat="1" x14ac:dyDescent="0.25"/>
    <row r="376" s="57" customFormat="1" x14ac:dyDescent="0.25"/>
    <row r="377" s="57" customFormat="1" x14ac:dyDescent="0.25"/>
    <row r="378" s="57" customFormat="1" x14ac:dyDescent="0.25"/>
    <row r="379" s="57" customFormat="1" x14ac:dyDescent="0.25"/>
    <row r="380" s="57" customFormat="1" x14ac:dyDescent="0.25"/>
    <row r="381" s="57" customFormat="1" x14ac:dyDescent="0.25"/>
    <row r="382" s="57" customFormat="1" x14ac:dyDescent="0.25"/>
    <row r="383" s="57" customFormat="1" x14ac:dyDescent="0.25"/>
    <row r="384" s="57" customFormat="1" x14ac:dyDescent="0.25"/>
    <row r="385" s="57" customFormat="1" x14ac:dyDescent="0.25"/>
    <row r="386" s="57" customFormat="1" x14ac:dyDescent="0.25"/>
    <row r="387" s="57" customFormat="1" x14ac:dyDescent="0.25"/>
    <row r="388" s="57" customFormat="1" x14ac:dyDescent="0.25"/>
    <row r="389" s="57" customFormat="1" x14ac:dyDescent="0.25"/>
    <row r="390" s="57" customFormat="1" x14ac:dyDescent="0.25"/>
    <row r="391" s="57" customFormat="1" x14ac:dyDescent="0.25"/>
    <row r="392" s="57" customFormat="1" x14ac:dyDescent="0.25"/>
    <row r="393" s="57" customFormat="1" x14ac:dyDescent="0.25"/>
    <row r="394" s="57" customFormat="1" x14ac:dyDescent="0.25"/>
    <row r="395" s="57" customFormat="1" x14ac:dyDescent="0.25"/>
    <row r="396" s="57" customFormat="1" x14ac:dyDescent="0.25"/>
    <row r="397" s="57" customFormat="1" x14ac:dyDescent="0.25"/>
    <row r="398" s="57" customFormat="1" x14ac:dyDescent="0.25"/>
    <row r="399" s="57" customFormat="1" x14ac:dyDescent="0.25"/>
    <row r="400" s="57" customFormat="1" x14ac:dyDescent="0.25"/>
    <row r="401" spans="4:15" s="57" customFormat="1" x14ac:dyDescent="0.25"/>
    <row r="402" spans="4:15" s="57" customFormat="1" x14ac:dyDescent="0.25"/>
    <row r="403" spans="4:15" s="57" customFormat="1" x14ac:dyDescent="0.25"/>
    <row r="404" spans="4:15" x14ac:dyDescent="0.25">
      <c r="D404" s="89"/>
      <c r="E404" s="89"/>
      <c r="F404" s="90"/>
      <c r="G404" s="89"/>
      <c r="H404" s="89"/>
      <c r="I404" s="90"/>
      <c r="J404" s="89"/>
      <c r="K404" s="89"/>
      <c r="L404" s="90"/>
      <c r="M404" s="91"/>
      <c r="N404" s="91"/>
      <c r="O404" s="92"/>
    </row>
    <row r="405" spans="4:15" x14ac:dyDescent="0.25">
      <c r="D405" s="89"/>
      <c r="E405" s="89"/>
      <c r="F405" s="90"/>
      <c r="G405" s="89"/>
      <c r="H405" s="89"/>
      <c r="I405" s="90"/>
      <c r="J405" s="89"/>
      <c r="K405" s="89"/>
      <c r="L405" s="90"/>
      <c r="M405" s="91"/>
      <c r="N405" s="91"/>
      <c r="O405" s="92"/>
    </row>
    <row r="406" spans="4:15" x14ac:dyDescent="0.25">
      <c r="D406" s="89"/>
      <c r="E406" s="89"/>
      <c r="F406" s="90"/>
      <c r="G406" s="89"/>
      <c r="H406" s="89"/>
      <c r="I406" s="90"/>
      <c r="J406" s="89"/>
      <c r="K406" s="89"/>
      <c r="L406" s="90"/>
      <c r="M406" s="91"/>
      <c r="N406" s="91"/>
      <c r="O406" s="92"/>
    </row>
    <row r="407" spans="4:15" x14ac:dyDescent="0.25">
      <c r="D407" s="89"/>
      <c r="E407" s="89"/>
      <c r="F407" s="90"/>
      <c r="G407" s="89"/>
      <c r="H407" s="89"/>
      <c r="I407" s="90"/>
      <c r="J407" s="89"/>
      <c r="K407" s="89"/>
      <c r="L407" s="90"/>
      <c r="M407" s="91"/>
      <c r="N407" s="91"/>
      <c r="O407" s="92"/>
    </row>
    <row r="408" spans="4:15" x14ac:dyDescent="0.25">
      <c r="D408" s="89"/>
      <c r="E408" s="89"/>
      <c r="F408" s="90"/>
      <c r="G408" s="89"/>
      <c r="H408" s="89"/>
      <c r="I408" s="90"/>
      <c r="J408" s="89"/>
      <c r="K408" s="89"/>
      <c r="L408" s="90"/>
      <c r="M408" s="91"/>
      <c r="N408" s="91"/>
      <c r="O408" s="92"/>
    </row>
    <row r="409" spans="4:15" x14ac:dyDescent="0.25">
      <c r="D409" s="89"/>
      <c r="E409" s="89"/>
      <c r="F409" s="90"/>
      <c r="G409" s="89"/>
      <c r="H409" s="89"/>
      <c r="I409" s="90"/>
      <c r="J409" s="89"/>
      <c r="K409" s="89"/>
      <c r="L409" s="90"/>
      <c r="M409" s="91"/>
      <c r="N409" s="91"/>
      <c r="O409" s="92"/>
    </row>
    <row r="410" spans="4:15" x14ac:dyDescent="0.25">
      <c r="D410" s="89"/>
      <c r="E410" s="89"/>
      <c r="F410" s="90"/>
      <c r="G410" s="89"/>
      <c r="H410" s="89"/>
      <c r="I410" s="90"/>
      <c r="J410" s="89"/>
      <c r="K410" s="89"/>
      <c r="L410" s="90"/>
      <c r="M410" s="91"/>
      <c r="N410" s="91"/>
      <c r="O410" s="92"/>
    </row>
    <row r="411" spans="4:15" x14ac:dyDescent="0.25">
      <c r="D411" s="89"/>
      <c r="E411" s="89"/>
      <c r="F411" s="90"/>
      <c r="G411" s="89"/>
      <c r="H411" s="89"/>
      <c r="I411" s="90"/>
      <c r="J411" s="89"/>
      <c r="K411" s="89"/>
      <c r="L411" s="90"/>
      <c r="M411" s="91"/>
      <c r="N411" s="91"/>
      <c r="O411" s="92"/>
    </row>
    <row r="412" spans="4:15" x14ac:dyDescent="0.25">
      <c r="D412" s="89"/>
      <c r="E412" s="89"/>
      <c r="F412" s="90"/>
      <c r="G412" s="89"/>
      <c r="H412" s="89"/>
      <c r="I412" s="90"/>
      <c r="J412" s="89"/>
      <c r="K412" s="89"/>
      <c r="L412" s="90"/>
      <c r="M412" s="91"/>
      <c r="N412" s="91"/>
      <c r="O412" s="92"/>
    </row>
    <row r="413" spans="4:15" x14ac:dyDescent="0.25">
      <c r="D413" s="89"/>
      <c r="E413" s="89"/>
      <c r="F413" s="90"/>
      <c r="G413" s="89"/>
      <c r="H413" s="89"/>
      <c r="I413" s="90"/>
      <c r="J413" s="89"/>
      <c r="K413" s="89"/>
      <c r="L413" s="90"/>
      <c r="M413" s="91"/>
      <c r="N413" s="91"/>
      <c r="O413" s="92"/>
    </row>
    <row r="414" spans="4:15" x14ac:dyDescent="0.25">
      <c r="D414" s="89"/>
      <c r="E414" s="89"/>
      <c r="F414" s="90"/>
      <c r="G414" s="89"/>
      <c r="H414" s="89"/>
      <c r="I414" s="90"/>
      <c r="J414" s="89"/>
      <c r="K414" s="89"/>
      <c r="L414" s="90"/>
      <c r="M414" s="91"/>
      <c r="N414" s="91"/>
      <c r="O414" s="92"/>
    </row>
    <row r="415" spans="4:15" x14ac:dyDescent="0.25">
      <c r="D415" s="89"/>
      <c r="E415" s="89"/>
      <c r="F415" s="90"/>
      <c r="G415" s="89"/>
      <c r="H415" s="89"/>
      <c r="I415" s="90"/>
      <c r="J415" s="89"/>
      <c r="K415" s="89"/>
      <c r="L415" s="90"/>
      <c r="M415" s="91"/>
      <c r="N415" s="91"/>
      <c r="O415" s="92"/>
    </row>
    <row r="416" spans="4:15" x14ac:dyDescent="0.25">
      <c r="D416" s="89"/>
      <c r="E416" s="89"/>
      <c r="F416" s="90"/>
      <c r="G416" s="89"/>
      <c r="H416" s="89"/>
      <c r="I416" s="90"/>
      <c r="J416" s="89"/>
      <c r="K416" s="89"/>
      <c r="L416" s="90"/>
      <c r="M416" s="91"/>
      <c r="N416" s="91"/>
      <c r="O416" s="92"/>
    </row>
    <row r="417" spans="1:15" x14ac:dyDescent="0.25">
      <c r="A417" s="99"/>
      <c r="B417" s="99"/>
      <c r="C417" s="99"/>
      <c r="D417" s="89"/>
      <c r="E417" s="89"/>
      <c r="F417" s="92"/>
      <c r="G417" s="89"/>
      <c r="H417" s="89"/>
      <c r="I417" s="92"/>
      <c r="J417" s="89"/>
      <c r="K417" s="89"/>
      <c r="L417" s="92"/>
      <c r="M417" s="89"/>
      <c r="N417" s="89"/>
      <c r="O417" s="92"/>
    </row>
    <row r="418" spans="1:15" x14ac:dyDescent="0.25">
      <c r="D418" s="53"/>
      <c r="E418" s="53"/>
      <c r="F418" s="33"/>
      <c r="G418" s="53"/>
      <c r="H418" s="53"/>
      <c r="I418" s="33"/>
      <c r="J418" s="53"/>
      <c r="K418" s="53"/>
      <c r="L418" s="33"/>
      <c r="M418" s="53"/>
      <c r="N418" s="53"/>
    </row>
  </sheetData>
  <mergeCells count="19">
    <mergeCell ref="A172:C172"/>
    <mergeCell ref="A6:C7"/>
    <mergeCell ref="D6:F6"/>
    <mergeCell ref="G6:I6"/>
    <mergeCell ref="J6:L6"/>
    <mergeCell ref="A8:C8"/>
    <mergeCell ref="M6:O6"/>
    <mergeCell ref="A417:C417"/>
    <mergeCell ref="A330:C330"/>
    <mergeCell ref="A12:C12"/>
    <mergeCell ref="A176:C176"/>
    <mergeCell ref="M176:O176"/>
    <mergeCell ref="D12:F12"/>
    <mergeCell ref="G12:I12"/>
    <mergeCell ref="J12:L12"/>
    <mergeCell ref="D176:F176"/>
    <mergeCell ref="G176:I176"/>
    <mergeCell ref="J176:L176"/>
    <mergeCell ref="M12:O12"/>
  </mergeCells>
  <conditionalFormatting sqref="D172:L174">
    <cfRule type="containsText" dxfId="1" priority="2" operator="containsText" text="No Data">
      <formula>NOT(ISERROR(SEARCH("No Data",D172)))</formula>
    </cfRule>
  </conditionalFormatting>
  <conditionalFormatting sqref="M172:O172">
    <cfRule type="containsText" dxfId="0" priority="1" operator="containsText" text="No Data">
      <formula>NOT(ISERROR(SEARCH("No Data",M172)))</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5"/>
  <sheetViews>
    <sheetView workbookViewId="0"/>
  </sheetViews>
  <sheetFormatPr defaultRowHeight="13.2" x14ac:dyDescent="0.25"/>
  <sheetData>
    <row r="1" spans="1:2" x14ac:dyDescent="0.25">
      <c r="A1" t="s">
        <v>554</v>
      </c>
      <c r="B1" t="s">
        <v>560</v>
      </c>
    </row>
    <row r="8" spans="1:2" x14ac:dyDescent="0.25">
      <c r="A8" t="s">
        <v>555</v>
      </c>
    </row>
    <row r="15" spans="1:2" x14ac:dyDescent="0.25">
      <c r="A15" t="s">
        <v>556</v>
      </c>
    </row>
    <row r="22" spans="1:1" x14ac:dyDescent="0.25">
      <c r="A22" t="s">
        <v>557</v>
      </c>
    </row>
    <row r="29" spans="1:1" x14ac:dyDescent="0.25">
      <c r="A29" t="s">
        <v>558</v>
      </c>
    </row>
    <row r="45" spans="1:1" x14ac:dyDescent="0.25">
      <c r="A45" t="s">
        <v>559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Q3 2016-17</vt:lpstr>
      <vt:lpstr>Macro1</vt:lpstr>
      <vt:lpstr>Macro2</vt:lpstr>
      <vt:lpstr>Macro3</vt:lpstr>
      <vt:lpstr>Macro4</vt:lpstr>
      <vt:lpstr>Macro5</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Grindrod, Joanna</cp:lastModifiedBy>
  <cp:lastPrinted>2014-08-27T16:23:29Z</cp:lastPrinted>
  <dcterms:created xsi:type="dcterms:W3CDTF">2014-01-06T11:13:59Z</dcterms:created>
  <dcterms:modified xsi:type="dcterms:W3CDTF">2021-04-22T12:30:56Z</dcterms:modified>
</cp:coreProperties>
</file>