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KH03/KH03 2022-23/Quarter 3/2 Webfiles/Final/"/>
    </mc:Choice>
  </mc:AlternateContent>
  <xr:revisionPtr revIDLastSave="12" documentId="8_{4F6900D4-578E-4244-8424-EFE7A671D913}" xr6:coauthVersionLast="47" xr6:coauthVersionMax="47" xr10:uidLastSave="{95BEB5AE-3BB1-4992-B3A0-43EE9ED90C97}"/>
  <bookViews>
    <workbookView xWindow="-108" yWindow="-108" windowWidth="23256" windowHeight="12576" xr2:uid="{C2D9E0EF-9B98-46C0-937F-DD5BCB486D6D}"/>
  </bookViews>
  <sheets>
    <sheet name="NHS Trust by Sector" sheetId="1" r:id="rId1"/>
    <sheet name="Region by Sector" sheetId="2" r:id="rId2"/>
    <sheet name="Occupied by Specialty" sheetId="3" r:id="rId3"/>
    <sheet name="Data Quality" sheetId="4" r:id="rId4"/>
  </sheets>
  <externalReferences>
    <externalReference r:id="rId5"/>
    <externalReference r:id="rId6"/>
  </externalReferences>
  <definedNames>
    <definedName name="_xlnm._FilterDatabase" localSheetId="0" hidden="1">'NHS Trust by Sector'!$A$17:$W$17</definedName>
    <definedName name="_xlnm._FilterDatabase" localSheetId="2" hidden="1">'Occupied by Specialty'!$A$17:$CD$206</definedName>
    <definedName name="_xlnm._FilterDatabase" localSheetId="1" hidden="1">'Region by Sector'!$A$17:$V$17</definedName>
    <definedName name="EndOfQuarter">'NHS Trust by Sector'!$C$16</definedName>
    <definedName name="OrgCount">'NHS Trust by Sector'!$E$13</definedName>
    <definedName name="OrgRange">'NHS Trust by Sector'!$F$18:$F$206</definedName>
    <definedName name="OrgRangeCheck1">'NHS Trust by Sector'!$F$18:$F$263</definedName>
    <definedName name="OrgRangeCheck2">'NHS Trust by Sector'!XFA$18:$B$263</definedName>
    <definedName name="PublicationDate">'NHS Trust by Sector'!$C$8</definedName>
    <definedName name="PublicationPeriod">'NHS Trust by Sector'!$C$5</definedName>
    <definedName name="Quarter">[1]Days!$E$2</definedName>
    <definedName name="Recover">[2]Macro1!$A$81</definedName>
    <definedName name="TableName">"Dummy"</definedName>
    <definedName name="WIRRAL_UNIVERSITY_TEACHING_HOSPITAL_NHS_FOUNDATION_TRUST">'NHS Trust by Sector'!$F$18:$F$263</definedName>
    <definedName name="YearPeriod">'NHS Trust by Sector'!$B$16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C10" i="3"/>
  <c r="C8" i="3"/>
  <c r="C7" i="3"/>
  <c r="C6" i="3"/>
  <c r="C5" i="3"/>
  <c r="C3" i="3"/>
  <c r="C11" i="2"/>
  <c r="C8" i="2"/>
  <c r="C5" i="2"/>
  <c r="C3" i="2"/>
</calcChain>
</file>

<file path=xl/sharedStrings.xml><?xml version="1.0" encoding="utf-8"?>
<sst xmlns="http://schemas.openxmlformats.org/spreadsheetml/2006/main" count="2498" uniqueCount="514">
  <si>
    <t>Title:</t>
  </si>
  <si>
    <t>Average daily number of available and occupied beds open overnight by sector</t>
  </si>
  <si>
    <t>Summary:</t>
  </si>
  <si>
    <t>KH03 is the collection of data to monitor available and occupied beds open overnight that are consultant led.</t>
  </si>
  <si>
    <t>Period:</t>
  </si>
  <si>
    <t>October to December 2022</t>
  </si>
  <si>
    <t>Source:</t>
  </si>
  <si>
    <t>NHS England: SDCS data collection - KH03</t>
  </si>
  <si>
    <t>Basis:</t>
  </si>
  <si>
    <t>Provider</t>
  </si>
  <si>
    <t>Published:</t>
  </si>
  <si>
    <t>23rd February 2023</t>
  </si>
  <si>
    <t>Revised:</t>
  </si>
  <si>
    <t>Status:</t>
  </si>
  <si>
    <t>Public</t>
  </si>
  <si>
    <t>Contact:</t>
  </si>
  <si>
    <t>Michael Moloney - england.nhsdata@nhs.net</t>
  </si>
  <si>
    <t>Provider Level Data</t>
  </si>
  <si>
    <t>Available</t>
  </si>
  <si>
    <t>Occupied</t>
  </si>
  <si>
    <t>% Occupied</t>
  </si>
  <si>
    <t>Year</t>
  </si>
  <si>
    <t>Period End</t>
  </si>
  <si>
    <t>Region Code</t>
  </si>
  <si>
    <t>Org Code</t>
  </si>
  <si>
    <t>Org Name</t>
  </si>
  <si>
    <t xml:space="preserve">Total </t>
  </si>
  <si>
    <t>General &amp; Acute</t>
  </si>
  <si>
    <t>Learning Disabilities</t>
  </si>
  <si>
    <t>Maternity</t>
  </si>
  <si>
    <t>Mental Illness</t>
  </si>
  <si>
    <t>2022-23</t>
  </si>
  <si>
    <t>December</t>
  </si>
  <si>
    <t>England</t>
  </si>
  <si>
    <t>Y56</t>
  </si>
  <si>
    <t>R1H</t>
  </si>
  <si>
    <t>BARTS HEALTH NHS TRUST</t>
  </si>
  <si>
    <t>R1K</t>
  </si>
  <si>
    <t>LONDON NORTH WEST UNIVERSITY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</si>
  <si>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</si>
  <si>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</si>
  <si>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</si>
  <si>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</si>
  <si>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</si>
  <si>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</si>
  <si>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</si>
  <si>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</si>
  <si>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</si>
  <si>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</si>
  <si>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</si>
  <si>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</si>
  <si>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</si>
  <si>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</si>
  <si>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</si>
  <si>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</si>
  <si>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</si>
  <si>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</si>
  <si>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</si>
  <si>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</si>
  <si>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</si>
  <si>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</si>
  <si>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</si>
  <si>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</si>
  <si>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</si>
  <si>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WHITTINGTON HEALTH NHS TRUST</t>
  </si>
  <si>
    <t>RKL</t>
  </si>
  <si>
    <t>WEST LONDON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</si>
  <si>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</si>
  <si>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</si>
  <si>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</si>
  <si>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</si>
  <si>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</si>
  <si>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</si>
  <si>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</si>
  <si>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</si>
  <si>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</si>
  <si>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</si>
  <si>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</si>
  <si>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HEALTHCARE NHS FOUNDATION TRUST</t>
  </si>
  <si>
    <t>RQY</t>
  </si>
  <si>
    <t>SOUTH WEST LONDON AND ST GEORGE'S MENTAL HEALTH NHS TRUST</t>
  </si>
  <si>
    <t>RRP</t>
  </si>
  <si>
    <t>BARNET, ENFIELD AND HARINGEY MENTAL HEALTH NHS TRUST</t>
  </si>
  <si>
    <t>RRV</t>
  </si>
  <si>
    <t>UNIVERSITY COLLEGE LONDON HOSPITALS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</si>
  <si>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</si>
  <si>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</si>
  <si>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</si>
  <si>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</si>
  <si>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</si>
  <si>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</si>
  <si>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</si>
  <si>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</si>
  <si>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RYX</t>
  </si>
  <si>
    <t>CENTRAL LONDON COMMUNITY HEALTHCARE NHS TRUST</t>
  </si>
  <si>
    <t>TAF</t>
  </si>
  <si>
    <t>CAMDEN AND ISLINGTON NHS FOUNDATION TRUST</t>
  </si>
  <si>
    <t>Y58</t>
  </si>
  <si>
    <t>R0D</t>
  </si>
  <si>
    <t>UNIVERSITY HOSPITALS DORSET NHS FOUNDATION TRUST</t>
  </si>
  <si>
    <t>RA4</t>
  </si>
  <si>
    <t>YEOVIL DISTRICT HOSPITAL NHS FOUNDATION TRUST</t>
  </si>
  <si>
    <t>RA7</t>
  </si>
  <si>
    <t>UNIVERSITY HOSPITALS BRISTOL AND WESTON NHS FOUNDATION TRUST</t>
  </si>
  <si>
    <t>RA9</t>
  </si>
  <si>
    <t>TORBAY AND SOUTH DEVON NHS FOUNDATION TRUST</t>
  </si>
  <si>
    <t>RBD</t>
  </si>
  <si>
    <t>DORSET COUNTY HOSPITAL NHS FOUNDATION TRUST</t>
  </si>
  <si>
    <t>RD1</t>
  </si>
  <si>
    <t>ROYAL UNITED HOSPITALS BATH NHS FOUNDATION TRUST</t>
  </si>
  <si>
    <t>RDY</t>
  </si>
  <si>
    <t>DORSET HEALTHCARE UNIVERSITY NHS FOUNDATION TRUST</t>
  </si>
  <si>
    <t>REF</t>
  </si>
  <si>
    <t>ROYAL CORNWALL HOSPITALS NHS TRUST</t>
  </si>
  <si>
    <t>RH5</t>
  </si>
  <si>
    <t>SOMERSET NHS FOUNDATION TRUST</t>
  </si>
  <si>
    <t>RH8</t>
  </si>
  <si>
    <t>ROYAL DEVON UNIVERSITY HEALTHCARE NHS FOUNDATION TRUST</t>
  </si>
  <si>
    <t>RJ8</t>
  </si>
  <si>
    <t>CORNWALL PARTNERSHIP NHS FOUNDATION TRUST</t>
  </si>
  <si>
    <t>RK9</t>
  </si>
  <si>
    <t>UNIVERSITY HOSPITALS PLYMOUTH NHS TRUST</t>
  </si>
  <si>
    <t>RN3</t>
  </si>
  <si>
    <t>GREAT WESTERN HOSPITALS NHS FOUNDATION TRUST</t>
  </si>
  <si>
    <t>RNZ</t>
  </si>
  <si>
    <t>SALISBURY NHS FOUNDATION TRUST</t>
  </si>
  <si>
    <t>RTE</t>
  </si>
  <si>
    <t>GLOUCESTERSHIRE HOSPITALS NHS FOUNDATION TRUST</t>
  </si>
  <si>
    <t>RTQ</t>
  </si>
  <si>
    <t>GLOUCESTERSHIRE HEALTH AND CARE NHS FOUNDATION TRUST</t>
  </si>
  <si>
    <t>RVJ</t>
  </si>
  <si>
    <t>NORTH BRISTOL NHS TRUST</t>
  </si>
  <si>
    <t>RVN</t>
  </si>
  <si>
    <t>AVON AND WILTSHIRE MENTAL HEALTH PARTNERSHIP NHS TRUST</t>
  </si>
  <si>
    <t>RWV</t>
  </si>
  <si>
    <t>DEVON PARTNERSHIP NHS TRUST</t>
  </si>
  <si>
    <t>Y59</t>
  </si>
  <si>
    <t>R1C</t>
  </si>
  <si>
    <t>SOLENT NHS TRUST</t>
  </si>
  <si>
    <t>R1F</t>
  </si>
  <si>
    <t>ISLE OF WIGHT NHS TRUST</t>
  </si>
  <si>
    <t>RA2</t>
  </si>
  <si>
    <t>ROYAL SURREY COUNTY HOSPITAL NHS FOUNDATION TRUST</t>
  </si>
  <si>
    <t>RDU</t>
  </si>
  <si>
    <t>FRIMLEY HEALTH NHS FOUNDATION TRUST</t>
  </si>
  <si>
    <t>RHM</t>
  </si>
  <si>
    <t>UNIVERSITY HOSPITAL SOUTHAMPTON NHS FOUNDATION TRUST</t>
  </si>
  <si>
    <t>RHU</t>
  </si>
  <si>
    <t>PORTSMOUTH HOSPITALS UNIVERSITY NATIONAL HEALTH SERVICE TRUST</t>
  </si>
  <si>
    <t>RHW</t>
  </si>
  <si>
    <t>ROYAL BERKSHIRE NHS FOUNDATION TRUST</t>
  </si>
  <si>
    <t>RN5</t>
  </si>
  <si>
    <t>HAMPSHIRE HOSPITALS NHS FOUNDATION TRUST</t>
  </si>
  <si>
    <t>RN7</t>
  </si>
  <si>
    <t>DARTFORD AND GRAVESHAM NHS TRUST</t>
  </si>
  <si>
    <t>RNU</t>
  </si>
  <si>
    <t>OXFORD HEALTH NHS FOUNDATION TRUST</t>
  </si>
  <si>
    <t>RPA</t>
  </si>
  <si>
    <t>MEDWAY NHS FOUNDATION TRUST</t>
  </si>
  <si>
    <t>RPC</t>
  </si>
  <si>
    <t>QUEEN VICTORIA HOSPITAL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</si>
  <si>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</si>
  <si>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</si>
  <si>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</si>
  <si>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</si>
  <si>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</si>
  <si>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</si>
  <si>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</si>
  <si>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</si>
  <si>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</si>
  <si>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</si>
  <si>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</si>
  <si>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</si>
  <si>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</si>
  <si>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</si>
  <si>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RX2</t>
  </si>
  <si>
    <t>SUSSEX PARTNERSHIP NHS FOUNDATION TRUST</t>
  </si>
  <si>
    <t>RXC</t>
  </si>
  <si>
    <t>EAST SUSSEX HEALTHCARE NHS TRUST</t>
  </si>
  <si>
    <t>RXQ</t>
  </si>
  <si>
    <t>BUCKINGHAMSHIRE HEALTHCARE NHS TRUST</t>
  </si>
  <si>
    <t>RXX</t>
  </si>
  <si>
    <t>SURREY AND BORDERS PARTNERSHIP NHS FOUNDATION TRUST</t>
  </si>
  <si>
    <t>RXY</t>
  </si>
  <si>
    <t>KENT AND MEDWAY NHS AND SOCIAL CARE PARTNERSHIP TRUST</t>
  </si>
  <si>
    <t>RYR</t>
  </si>
  <si>
    <t>UNIVERSITY HOSPITALS SUSSEX NHS FOUNDATION TRUST</t>
  </si>
  <si>
    <t>Y60</t>
  </si>
  <si>
    <t>R1A</t>
  </si>
  <si>
    <t>HEREFORDSHIRE AND WORCESTERSHIRE HEALTH AND CARE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</si>
  <si>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</si>
  <si>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</si>
  <si>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</si>
  <si>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</si>
  <si>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</si>
  <si>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</si>
  <si>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</si>
  <si>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UNIVERSITY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</si>
  <si>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</si>
  <si>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</si>
  <si>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</si>
  <si>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</si>
  <si>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</si>
  <si>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</si>
  <si>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</si>
  <si>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</si>
  <si>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</si>
  <si>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</si>
  <si>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</si>
  <si>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</si>
  <si>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</si>
  <si>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</si>
  <si>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RLY</t>
  </si>
  <si>
    <t>NORTH STAFFORDSHIRE COMBINED HEALTHCARE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</si>
  <si>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</si>
  <si>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</si>
  <si>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</si>
  <si>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</si>
  <si>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</si>
  <si>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</si>
  <si>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</si>
  <si>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</si>
  <si>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</si>
  <si>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</si>
  <si>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</si>
  <si>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</si>
  <si>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</si>
  <si>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</si>
  <si>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</si>
  <si>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</si>
  <si>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</si>
  <si>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</si>
  <si>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</si>
  <si>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</si>
  <si>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</si>
  <si>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</si>
  <si>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</si>
  <si>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</si>
  <si>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</si>
  <si>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</si>
  <si>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</si>
  <si>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</si>
  <si>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</si>
  <si>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</si>
  <si>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</si>
  <si>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</si>
  <si>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</si>
  <si>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</si>
  <si>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</si>
  <si>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THE 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</si>
  <si>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</si>
  <si>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</si>
  <si>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</si>
  <si>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</si>
  <si>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</si>
  <si>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</si>
  <si>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>TAJ</t>
  </si>
  <si>
    <t>BLACK COUNTRY HEALTHCARE NHS FOUNDATION TRUST</t>
  </si>
  <si>
    <t>Y61</t>
  </si>
  <si>
    <t>R1L</t>
  </si>
  <si>
    <t>ESSEX PARTNERSHIP UNIVERSITY NHS FOUNDATION TRUST</t>
  </si>
  <si>
    <t>RAJ</t>
  </si>
  <si>
    <t>MID AND SOUTH ESSEX NHS FOUNDATION TRUST</t>
  </si>
  <si>
    <t>RC9</t>
  </si>
  <si>
    <t>BEDFORDSHIRE HOSPITALS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</si>
  <si>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</si>
  <si>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</si>
  <si>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</si>
  <si>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</si>
  <si>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RDE</t>
  </si>
  <si>
    <t>EAST SUFFOLK AND NORTH ESSEX NHS FOUNDATION TRUST</t>
  </si>
  <si>
    <t>RGM</t>
  </si>
  <si>
    <t>ROYAL PAPWORTH HOSPITAL NHS FOUNDATION TRUST</t>
  </si>
  <si>
    <t>RGN</t>
  </si>
  <si>
    <t>NORTH WEST ANGLIA NHS FOUNDATION TRUST</t>
  </si>
  <si>
    <t>RGP</t>
  </si>
  <si>
    <t>JAMES PAGET UNIVERSITY HOSPITALS NHS FOUNDATION TRUST</t>
  </si>
  <si>
    <t>RGR</t>
  </si>
  <si>
    <t>WEST SUFFOLK NHS FOUNDATION TRUST</t>
  </si>
  <si>
    <t>RGT</t>
  </si>
  <si>
    <t>CAMBRIDGE UNIVERSITY HOSPITALS NHS FOUNDATION TRUST</t>
  </si>
  <si>
    <t>RM1</t>
  </si>
  <si>
    <t>NORFOLK AND NORWICH UNIVERSITY HOSPITALS NHS FOUNDATION TRUST</t>
  </si>
  <si>
    <t>RMY</t>
  </si>
  <si>
    <t>NORFOLK AND SUFFOLK NHS FOUNDATION TRUST</t>
  </si>
  <si>
    <t>RQW</t>
  </si>
  <si>
    <t>THE PRINCESS ALEXANDRA HOSPITAL NHS TRUST</t>
  </si>
  <si>
    <t>RT1</t>
  </si>
  <si>
    <t>CAMBRIDGESHIRE AND PETERBOROUGH NHS FOUNDATION TRUST</t>
  </si>
  <si>
    <t>RWG</t>
  </si>
  <si>
    <t>WEST HERTFORDSHIRE TEACHING HOSPITALS NHS TRUST</t>
  </si>
  <si>
    <t>RWH</t>
  </si>
  <si>
    <t>EAST AND NORTH HERTFORDSHIRE NHS TRUST</t>
  </si>
  <si>
    <t>RWR</t>
  </si>
  <si>
    <t>HERTFORDSHIRE PARTNERSHIP UNIVERSITY NHS FOUNDATION TRUST</t>
  </si>
  <si>
    <t>RY3</t>
  </si>
  <si>
    <t>NORFOLK COMMUNITY HEALTH AND CARE NHS TRUST</t>
  </si>
  <si>
    <t>Y62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</si>
  <si>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</si>
  <si>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</si>
  <si>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</si>
  <si>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</si>
  <si>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</si>
  <si>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</si>
  <si>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</si>
  <si>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</si>
  <si>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</si>
  <si>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</si>
  <si>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</si>
  <si>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</si>
  <si>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</si>
  <si>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</si>
  <si>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</si>
  <si>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</si>
  <si>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</si>
  <si>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</si>
  <si>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</si>
  <si>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</si>
  <si>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</si>
  <si>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</si>
  <si>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</si>
  <si>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</si>
  <si>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</si>
  <si>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</si>
  <si>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</si>
  <si>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NORTHERN CARE ALLIANCE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</si>
  <si>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</si>
  <si>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</si>
  <si>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</si>
  <si>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</si>
  <si>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</si>
  <si>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</si>
  <si>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RT2</t>
  </si>
  <si>
    <t>PENNINE CARE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</si>
  <si>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</si>
  <si>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</si>
  <si>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</si>
  <si>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</si>
  <si>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</si>
  <si>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</si>
  <si>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</si>
  <si>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</si>
  <si>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RWJ</t>
  </si>
  <si>
    <t>STOCKPORT NHS FOUNDATION TRUST</t>
  </si>
  <si>
    <t>RWW</t>
  </si>
  <si>
    <t>WARRINGTON AND HALTON TEACHING HOSPITALS NHS FOUNDATION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</si>
  <si>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</si>
  <si>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</si>
  <si>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</si>
  <si>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</si>
  <si>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</si>
  <si>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</si>
  <si>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</si>
  <si>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</si>
  <si>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RXV</t>
  </si>
  <si>
    <t>GREATER MANCHESTER MENTAL HEALTH NHS FOUNDATION TRUST</t>
  </si>
  <si>
    <t>Y63</t>
  </si>
  <si>
    <t>R0B</t>
  </si>
  <si>
    <t>SOUTH TYNESIDE AND SUNDERLAND NHS FOUNDATION TRUST</t>
  </si>
  <si>
    <t>RAE</t>
  </si>
  <si>
    <t>BRADFORD TEACHING HOSPITALS NHS FOUNDATION TRUST</t>
  </si>
  <si>
    <t>RCB</t>
  </si>
  <si>
    <t>YORK AND SCARBOROUGH TEACHING HOSPITALS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</si>
  <si>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</si>
  <si>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</si>
  <si>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</si>
  <si>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</si>
  <si>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</si>
  <si>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</si>
  <si>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</si>
  <si>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</si>
  <si>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</si>
  <si>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</si>
  <si>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RGD</t>
  </si>
  <si>
    <t>LEEDS AND YORK PARTNERSHIP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</si>
  <si>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</si>
  <si>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</si>
  <si>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</si>
  <si>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</si>
  <si>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</si>
  <si>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</si>
  <si>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</si>
  <si>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</si>
  <si>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</si>
  <si>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</si>
  <si>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</si>
  <si>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</si>
  <si>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</si>
  <si>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</si>
  <si>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</si>
  <si>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</si>
  <si>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</si>
  <si>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</si>
  <si>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RV9</t>
  </si>
  <si>
    <t>HUMBER TEACHING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</si>
  <si>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</si>
  <si>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</si>
  <si>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</si>
  <si>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</si>
  <si>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</si>
  <si>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</si>
  <si>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RX3</t>
  </si>
  <si>
    <t>TEES, ESK AND WEAR VALLEYS NHS FOUNDATION TRUST</t>
  </si>
  <si>
    <t>RX4</t>
  </si>
  <si>
    <t>CUMBRIA, NORTHUMBERLAND, TYNE AND WEAR NHS FOUNDATION TRUST</t>
  </si>
  <si>
    <t>RXE</t>
  </si>
  <si>
    <t>ROTHERHAM DONCASTER AND SOUTH HUMBER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</si>
  <si>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</si>
  <si>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</si>
  <si>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</si>
  <si>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</si>
  <si>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</si>
  <si>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</si>
  <si>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</si>
  <si>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</si>
  <si>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TAD</t>
  </si>
  <si>
    <t>BRADFORD DISTRICT CARE NHS FOUNDATION TRUST</t>
  </si>
  <si>
    <t>TAH</t>
  </si>
  <si>
    <t>SHEFFIELD HEALTH &amp; SOCIAL CARE NHS FOUNDATION TRUST</t>
  </si>
  <si>
    <t>Area Team Level Data</t>
  </si>
  <si>
    <t>AT Name</t>
  </si>
  <si>
    <t>LONDON COMMISSIONING REGION</t>
  </si>
  <si>
    <t>SOUTH WEST OF ENGLAND COMMISSIONING REGION</t>
  </si>
  <si>
    <t>SOUTH EAST OF ENGLAND COMMISSIONING REGION</t>
  </si>
  <si>
    <t>MIDLANDS COMMISSIONING REGION</t>
  </si>
  <si>
    <t>EAST OF ENGLAND COMMISSIONING REGION</t>
  </si>
  <si>
    <t>NORTH WEST OF ENGLAND COMMISSIONING REGION</t>
  </si>
  <si>
    <t>NORTH EAST OF ENGLAND COMMISSIONING REGION</t>
  </si>
  <si>
    <t>Average daily number of occupied beds open overnight by Consultant Specialty</t>
  </si>
  <si>
    <t>100 General Surgery</t>
  </si>
  <si>
    <t>101 Urology</t>
  </si>
  <si>
    <t>107 Vascular Surgery</t>
  </si>
  <si>
    <t>110 Trauma &amp; Orthopaedics</t>
  </si>
  <si>
    <t>120 ENT</t>
  </si>
  <si>
    <t>130 Ophthalmology</t>
  </si>
  <si>
    <t>140 Oral Surgery</t>
  </si>
  <si>
    <t>141 Restorative Dentistry</t>
  </si>
  <si>
    <t>142 Paediatric Dentistry</t>
  </si>
  <si>
    <t>143 Orthodontics</t>
  </si>
  <si>
    <t>145 Oral &amp; Maxillo Facial Surgery</t>
  </si>
  <si>
    <t>146 Endontics</t>
  </si>
  <si>
    <t>147 Peridontics</t>
  </si>
  <si>
    <t>148 Prosthodontics</t>
  </si>
  <si>
    <t>149 Surgical Dentistry</t>
  </si>
  <si>
    <t>150 Neurosurgery</t>
  </si>
  <si>
    <t>160 Plastic Surgery</t>
  </si>
  <si>
    <t>170 Cardiothoracic Surgery</t>
  </si>
  <si>
    <t>171 Paediatric Surgery</t>
  </si>
  <si>
    <t>180 Accident &amp; Emergency</t>
  </si>
  <si>
    <t>190 Anaesthetics</t>
  </si>
  <si>
    <t>192 Critical Care Medicine</t>
  </si>
  <si>
    <t>300 General Medicine</t>
  </si>
  <si>
    <t>301 Gastroenterology</t>
  </si>
  <si>
    <t>302 Endocrinology</t>
  </si>
  <si>
    <t>303 Clinical Haematology</t>
  </si>
  <si>
    <t>304 Clinical Physiology</t>
  </si>
  <si>
    <t>305 Clinical Pharmacology</t>
  </si>
  <si>
    <t>310 Audiological Medicine</t>
  </si>
  <si>
    <t>311 Clinical Genetics</t>
  </si>
  <si>
    <t>313 Clinical Immunology &amp; Allergy</t>
  </si>
  <si>
    <t>314 Rehabilitation</t>
  </si>
  <si>
    <t>315 Palliative Medicine</t>
  </si>
  <si>
    <t>317 Allergy</t>
  </si>
  <si>
    <t>320 Cardiology</t>
  </si>
  <si>
    <t>321 Paediatric Cardiology</t>
  </si>
  <si>
    <t>325 Sport and Exercise Medicine</t>
  </si>
  <si>
    <t>326 Acute Internal Medicine</t>
  </si>
  <si>
    <t>330 Dermatology</t>
  </si>
  <si>
    <t>340 Thoracic Medicine</t>
  </si>
  <si>
    <t>350 Infectious Diseases</t>
  </si>
  <si>
    <t>352 Tropical Medicine</t>
  </si>
  <si>
    <t>360 Genito-Urinary Medicine</t>
  </si>
  <si>
    <t>361 Nephrology</t>
  </si>
  <si>
    <t>370 Medical Oncology</t>
  </si>
  <si>
    <t>371 Nuclear Medicine</t>
  </si>
  <si>
    <t>400 Neurology</t>
  </si>
  <si>
    <t>401 Clinical Neuro-Physiology</t>
  </si>
  <si>
    <t>410 Rheumatology</t>
  </si>
  <si>
    <t>420 Paediatrics</t>
  </si>
  <si>
    <t>421 Paediatric Neurology</t>
  </si>
  <si>
    <t>430 Geriatric Medicine</t>
  </si>
  <si>
    <t>450 Dental Medicine Specialties</t>
  </si>
  <si>
    <t>451 Special Care Dentistry</t>
  </si>
  <si>
    <t>460 Medical Ophthalmology</t>
  </si>
  <si>
    <t>501 Obstetrics</t>
  </si>
  <si>
    <t>502 Gynaecology</t>
  </si>
  <si>
    <t>504 Community Sexual and Reproductive Health</t>
  </si>
  <si>
    <t>700 Learning Disability</t>
  </si>
  <si>
    <t>710 Adult Mental Illness</t>
  </si>
  <si>
    <t>711 Child &amp; Adolescent Psychiatry</t>
  </si>
  <si>
    <t>712 Forensic Psychiatry</t>
  </si>
  <si>
    <t>713 Psychotherapy</t>
  </si>
  <si>
    <t>715 Old Age Psychiatry</t>
  </si>
  <si>
    <t>800 Clinical Oncology</t>
  </si>
  <si>
    <t>810 Radiology</t>
  </si>
  <si>
    <t>820 General Pathology</t>
  </si>
  <si>
    <t>821 Blood Transfusion</t>
  </si>
  <si>
    <t>822 Chemical Pathology</t>
  </si>
  <si>
    <t>823 Haematology</t>
  </si>
  <si>
    <t>824 Histopathology</t>
  </si>
  <si>
    <t>830 Immunopathology</t>
  </si>
  <si>
    <t>831 Medical Microbiology and Virology</t>
  </si>
  <si>
    <t>833 Medical Microbiology</t>
  </si>
  <si>
    <t>834 Medical Virology</t>
  </si>
  <si>
    <t>900 Community Medicine</t>
  </si>
  <si>
    <t>901 Occupational Medicine</t>
  </si>
  <si>
    <t>Data Quality KH03 Q3 2022-23</t>
  </si>
  <si>
    <t>This file includes all data submitted up to 14th February 2023.</t>
  </si>
  <si>
    <t>The following trusts submitted estimated returns this quarter:</t>
  </si>
  <si>
    <t>Oxford Health NHS Foundation Trust</t>
  </si>
  <si>
    <t>Herefordshire and Worcestershire Health and Care NHS Trust</t>
  </si>
  <si>
    <t>Devon Partnership NHS Trust</t>
  </si>
  <si>
    <t>Frimley Health NHS Foundation Trust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</si>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</sst>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</numFmts>
  <fonts count="10" x14ac:knownFonts="1">
    <font>
      <sz val="10"/>
      <name val="Arial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color indexed="9"/>
      <name val="Verdana"/>
      <family val="2"/>
    </font>
    <font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7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17" fontId="4" fillId="2" borderId="0" xfId="0" applyNumberFormat="1" applyFont="1" applyFill="1"/>
    <xf numFmtId="17" fontId="4" fillId="2" borderId="0" xfId="0" quotePrefix="1" applyNumberFormat="1" applyFont="1" applyFill="1"/>
    <xf numFmtId="0" fontId="2" fillId="0" borderId="0" xfId="0" applyFont="1"/>
    <xf numFmtId="0" fontId="6" fillId="0" borderId="0" xfId="0" applyFont="1"/>
    <xf numFmtId="164" fontId="2" fillId="2" borderId="0" xfId="0" applyNumberFormat="1" applyFont="1" applyFill="1"/>
    <xf numFmtId="0" fontId="4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7" fillId="3" borderId="6" xfId="0" applyFont="1" applyFill="1" applyBorder="1" applyAlignment="1">
      <alignment vertical="center" wrapText="1"/>
    </xf>
    <xf numFmtId="0" fontId="2" fillId="2" borderId="6" xfId="0" applyFont="1" applyFill="1" applyBorder="1"/>
    <xf numFmtId="0" fontId="3" fillId="2" borderId="6" xfId="0" applyFont="1" applyFill="1" applyBorder="1"/>
    <xf numFmtId="41" fontId="2" fillId="2" borderId="6" xfId="1" applyNumberFormat="1" applyFont="1" applyFill="1" applyBorder="1"/>
    <xf numFmtId="41" fontId="3" fillId="2" borderId="6" xfId="1" applyNumberFormat="1" applyFont="1" applyFill="1" applyBorder="1"/>
    <xf numFmtId="164" fontId="2" fillId="0" borderId="6" xfId="1" applyNumberFormat="1" applyFont="1" applyBorder="1"/>
    <xf numFmtId="41" fontId="2" fillId="0" borderId="6" xfId="1" applyNumberFormat="1" applyFont="1" applyBorder="1"/>
    <xf numFmtId="165" fontId="2" fillId="0" borderId="6" xfId="2" applyNumberFormat="1" applyFont="1" applyBorder="1"/>
    <xf numFmtId="0" fontId="2" fillId="2" borderId="7" xfId="0" applyFont="1" applyFill="1" applyBorder="1"/>
    <xf numFmtId="3" fontId="2" fillId="2" borderId="7" xfId="0" applyNumberFormat="1" applyFont="1" applyFill="1" applyBorder="1"/>
    <xf numFmtId="41" fontId="2" fillId="0" borderId="7" xfId="1" applyNumberFormat="1" applyFont="1" applyBorder="1"/>
    <xf numFmtId="164" fontId="2" fillId="0" borderId="7" xfId="1" applyNumberFormat="1" applyFont="1" applyBorder="1"/>
    <xf numFmtId="165" fontId="2" fillId="0" borderId="7" xfId="2" applyNumberFormat="1" applyFont="1" applyBorder="1"/>
    <xf numFmtId="0" fontId="2" fillId="2" borderId="8" xfId="0" applyFont="1" applyFill="1" applyBorder="1"/>
    <xf numFmtId="3" fontId="2" fillId="2" borderId="8" xfId="0" applyNumberFormat="1" applyFont="1" applyFill="1" applyBorder="1"/>
    <xf numFmtId="41" fontId="2" fillId="0" borderId="8" xfId="1" applyNumberFormat="1" applyFont="1" applyBorder="1"/>
    <xf numFmtId="164" fontId="2" fillId="0" borderId="8" xfId="1" applyNumberFormat="1" applyFont="1" applyBorder="1"/>
    <xf numFmtId="165" fontId="2" fillId="0" borderId="8" xfId="2" applyNumberFormat="1" applyFont="1" applyBorder="1"/>
    <xf numFmtId="0" fontId="2" fillId="2" borderId="9" xfId="0" applyFont="1" applyFill="1" applyBorder="1"/>
    <xf numFmtId="3" fontId="2" fillId="2" borderId="9" xfId="0" applyNumberFormat="1" applyFont="1" applyFill="1" applyBorder="1"/>
    <xf numFmtId="41" fontId="2" fillId="0" borderId="9" xfId="1" applyNumberFormat="1" applyFont="1" applyBorder="1"/>
    <xf numFmtId="164" fontId="2" fillId="0" borderId="9" xfId="1" applyNumberFormat="1" applyFont="1" applyBorder="1"/>
    <xf numFmtId="165" fontId="2" fillId="0" borderId="9" xfId="2" applyNumberFormat="1" applyFont="1" applyBorder="1"/>
    <xf numFmtId="41" fontId="2" fillId="0" borderId="0" xfId="1" applyNumberFormat="1" applyFont="1" applyBorder="1"/>
    <xf numFmtId="164" fontId="2" fillId="0" borderId="0" xfId="1" applyNumberFormat="1" applyFont="1" applyBorder="1"/>
    <xf numFmtId="165" fontId="2" fillId="0" borderId="0" xfId="2" applyNumberFormat="1" applyFont="1" applyBorder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5" fillId="2" borderId="0" xfId="0" applyFont="1" applyFill="1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64" fontId="2" fillId="0" borderId="6" xfId="0" applyNumberFormat="1" applyFont="1" applyBorder="1" applyAlignment="1">
      <alignment vertical="center" wrapText="1"/>
    </xf>
    <xf numFmtId="165" fontId="2" fillId="0" borderId="6" xfId="2" applyNumberFormat="1" applyFont="1" applyFill="1" applyBorder="1" applyAlignment="1">
      <alignment vertical="center" wrapText="1"/>
    </xf>
    <xf numFmtId="0" fontId="2" fillId="2" borderId="4" xfId="0" applyFont="1" applyFill="1" applyBorder="1"/>
    <xf numFmtId="165" fontId="2" fillId="2" borderId="0" xfId="0" applyNumberFormat="1" applyFont="1" applyFill="1"/>
    <xf numFmtId="41" fontId="2" fillId="2" borderId="10" xfId="1" applyNumberFormat="1" applyFont="1" applyFill="1" applyBorder="1"/>
    <xf numFmtId="164" fontId="2" fillId="2" borderId="7" xfId="1" applyNumberFormat="1" applyFont="1" applyFill="1" applyBorder="1"/>
    <xf numFmtId="165" fontId="2" fillId="2" borderId="7" xfId="2" applyNumberFormat="1" applyFont="1" applyFill="1" applyBorder="1" applyAlignment="1">
      <alignment horizontal="right"/>
    </xf>
    <xf numFmtId="41" fontId="2" fillId="2" borderId="11" xfId="1" applyNumberFormat="1" applyFont="1" applyFill="1" applyBorder="1"/>
    <xf numFmtId="164" fontId="2" fillId="2" borderId="8" xfId="1" applyNumberFormat="1" applyFont="1" applyFill="1" applyBorder="1"/>
    <xf numFmtId="165" fontId="2" fillId="2" borderId="8" xfId="2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41" fontId="2" fillId="2" borderId="9" xfId="1" applyNumberFormat="1" applyFont="1" applyFill="1" applyBorder="1"/>
    <xf numFmtId="164" fontId="2" fillId="2" borderId="9" xfId="1" applyNumberFormat="1" applyFont="1" applyFill="1" applyBorder="1"/>
    <xf numFmtId="165" fontId="2" fillId="2" borderId="9" xfId="2" applyNumberFormat="1" applyFont="1" applyFill="1" applyBorder="1" applyAlignment="1">
      <alignment horizontal="right"/>
    </xf>
    <xf numFmtId="166" fontId="2" fillId="2" borderId="0" xfId="0" applyNumberFormat="1" applyFont="1" applyFill="1"/>
    <xf numFmtId="164" fontId="2" fillId="2" borderId="6" xfId="1" applyNumberFormat="1" applyFont="1" applyFill="1" applyBorder="1"/>
    <xf numFmtId="164" fontId="2" fillId="0" borderId="0" xfId="0" applyNumberFormat="1" applyFont="1"/>
    <xf numFmtId="0" fontId="2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/>
    <xf numFmtId="0" fontId="4" fillId="2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CFO/ofp/pat/Restricted%20document/UEC%20&amp;%20AP/KH03/KH03%202022-23/Quarter%203/2%20Webfiles/Working/Beds%20Open%20Overnight%20Web_File%20Q2%202022-23%20Working%20V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PRT/K&amp;I/Tony's%20Team/beds/KH03%202013-14/Quarter%204/Webfiles/Extracts/KH03_v2%20-%20Publication%20Extracts%20-%20Overnight%20Beds%2015.05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NHS Trust by Sector"/>
      <sheetName val="Region by Sector"/>
      <sheetName val="Occupied by Specialty"/>
      <sheetName val="Total Beds"/>
      <sheetName val="Data Quality"/>
      <sheetName val="Learning Disability"/>
      <sheetName val="G&amp;A"/>
      <sheetName val="Mental illness"/>
      <sheetName val="Maternity"/>
      <sheetName val="NHS Trust Data Dump"/>
      <sheetName val="Occupied Data Dump"/>
      <sheetName val="Days"/>
    </sheetNames>
    <sheetDataSet>
      <sheetData sheetId="0"/>
      <sheetData sheetId="1"/>
      <sheetData sheetId="2"/>
      <sheetData sheetId="3"/>
      <sheetData sheetId="4">
        <row r="4">
          <cell r="F4" t="str">
            <v>R1H</v>
          </cell>
        </row>
      </sheetData>
      <sheetData sheetId="5"/>
      <sheetData sheetId="6">
        <row r="4">
          <cell r="E4" t="str">
            <v>R1H</v>
          </cell>
        </row>
      </sheetData>
      <sheetData sheetId="7">
        <row r="4">
          <cell r="E4" t="str">
            <v>R1H</v>
          </cell>
        </row>
      </sheetData>
      <sheetData sheetId="8">
        <row r="4">
          <cell r="E4" t="str">
            <v>R1H</v>
          </cell>
        </row>
      </sheetData>
      <sheetData sheetId="9">
        <row r="4">
          <cell r="E4" t="str">
            <v>R1H</v>
          </cell>
        </row>
      </sheetData>
      <sheetData sheetId="10"/>
      <sheetData sheetId="11">
        <row r="6">
          <cell r="G6" t="str">
            <v>100_GENERAL_SURGERY</v>
          </cell>
        </row>
      </sheetData>
      <sheetData sheetId="12">
        <row r="2">
          <cell r="B2">
            <v>92</v>
          </cell>
          <cell r="E2" t="str">
            <v>Q3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S Trust by Sector"/>
      <sheetName val="SHA by Sector"/>
      <sheetName val="Occupied by Specialty"/>
      <sheetName val="Macro1"/>
    </sheetNames>
    <sheetDataSet>
      <sheetData sheetId="0" refreshError="1"/>
      <sheetData sheetId="1" refreshError="1"/>
      <sheetData sheetId="2" refreshError="1"/>
      <sheetData sheetId="3">
        <row r="81">
          <cell r="A81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1DD8A-55D3-440A-964F-573F8854FD64}">
  <sheetPr codeName="Sheet10">
    <pageSetUpPr fitToPage="1"/>
  </sheetPr>
  <dimension ref="A1:W209"/>
  <sheetViews>
    <sheetView showGridLines="0" tabSelected="1" zoomScale="80" workbookViewId="0"/>
  </sheetViews>
  <sheetFormatPr defaultColWidth="9.109375" defaultRowHeight="12.6" x14ac:dyDescent="0.2"/>
  <cols>
    <col min="1" max="1" width="2" style="2" customWidth="1"/>
    <col min="2" max="3" width="13" style="2" customWidth="1"/>
    <col min="4" max="4" width="10.88671875" style="2" bestFit="1" customWidth="1"/>
    <col min="5" max="5" width="10.6640625" style="2" customWidth="1"/>
    <col min="6" max="6" width="88" style="2" bestFit="1" customWidth="1"/>
    <col min="7" max="11" width="13.6640625" style="2" customWidth="1"/>
    <col min="12" max="12" width="1.5546875" style="2" customWidth="1"/>
    <col min="13" max="17" width="13.6640625" style="2" customWidth="1"/>
    <col min="18" max="18" width="1.5546875" style="2" customWidth="1"/>
    <col min="19" max="23" width="13.6640625" style="2" customWidth="1"/>
    <col min="24" max="16384" width="9.109375" style="2"/>
  </cols>
  <sheetData>
    <row r="1" spans="1:23" s="1" customFormat="1" ht="10.5" customHeight="1" x14ac:dyDescent="0.3"/>
    <row r="2" spans="1:23" ht="19.5" customHeight="1" x14ac:dyDescent="0.3">
      <c r="B2" s="3" t="s">
        <v>0</v>
      </c>
      <c r="C2" s="4" t="s">
        <v>1</v>
      </c>
      <c r="D2" s="4"/>
      <c r="E2" s="5"/>
    </row>
    <row r="3" spans="1:23" ht="12.75" customHeight="1" x14ac:dyDescent="0.2">
      <c r="B3" s="3" t="s">
        <v>2</v>
      </c>
      <c r="C3" s="70" t="s">
        <v>3</v>
      </c>
      <c r="D3" s="70"/>
      <c r="E3" s="70"/>
      <c r="F3" s="70"/>
    </row>
    <row r="4" spans="1:23" x14ac:dyDescent="0.2">
      <c r="B4" s="3"/>
      <c r="C4" s="70"/>
      <c r="D4" s="70"/>
      <c r="E4" s="70"/>
      <c r="F4" s="70"/>
    </row>
    <row r="5" spans="1:23" ht="19.5" customHeight="1" x14ac:dyDescent="0.3">
      <c r="B5" s="3" t="s">
        <v>4</v>
      </c>
      <c r="C5" s="6" t="s">
        <v>5</v>
      </c>
      <c r="D5" s="7"/>
    </row>
    <row r="6" spans="1:23" x14ac:dyDescent="0.2">
      <c r="A6" s="8"/>
      <c r="B6" s="3" t="s">
        <v>6</v>
      </c>
      <c r="C6" s="2" t="s">
        <v>7</v>
      </c>
    </row>
    <row r="7" spans="1:23" x14ac:dyDescent="0.2">
      <c r="A7" s="8"/>
      <c r="B7" s="3" t="s">
        <v>8</v>
      </c>
      <c r="C7" s="71" t="s">
        <v>9</v>
      </c>
      <c r="D7" s="71"/>
    </row>
    <row r="8" spans="1:23" x14ac:dyDescent="0.2">
      <c r="A8" s="8"/>
      <c r="B8" s="3" t="s">
        <v>10</v>
      </c>
      <c r="C8" s="71" t="s">
        <v>11</v>
      </c>
      <c r="D8" s="71"/>
    </row>
    <row r="9" spans="1:23" x14ac:dyDescent="0.2">
      <c r="A9" s="8"/>
      <c r="B9" s="3" t="s">
        <v>12</v>
      </c>
      <c r="C9" s="71"/>
      <c r="D9" s="71"/>
    </row>
    <row r="10" spans="1:23" x14ac:dyDescent="0.2">
      <c r="B10" s="3" t="s">
        <v>13</v>
      </c>
      <c r="C10" s="71" t="s">
        <v>14</v>
      </c>
      <c r="D10" s="71"/>
    </row>
    <row r="11" spans="1:23" x14ac:dyDescent="0.2">
      <c r="B11" s="3" t="s">
        <v>15</v>
      </c>
      <c r="C11" s="2" t="s">
        <v>16</v>
      </c>
    </row>
    <row r="12" spans="1:23" x14ac:dyDescent="0.2">
      <c r="B12" s="3"/>
    </row>
    <row r="13" spans="1:23" ht="16.2" x14ac:dyDescent="0.3">
      <c r="B13" s="72" t="s">
        <v>17</v>
      </c>
      <c r="C13" s="72"/>
      <c r="D13" s="72"/>
      <c r="E13" s="9">
        <v>227</v>
      </c>
      <c r="F13" s="9"/>
      <c r="G13" s="10"/>
      <c r="H13" s="10"/>
      <c r="I13" s="10"/>
    </row>
    <row r="14" spans="1:23" ht="15" customHeight="1" x14ac:dyDescent="0.3">
      <c r="B14" s="11"/>
      <c r="C14" s="11"/>
      <c r="D14" s="11"/>
      <c r="E14" s="12"/>
      <c r="F14" s="13"/>
      <c r="G14" s="67" t="s">
        <v>18</v>
      </c>
      <c r="H14" s="68"/>
      <c r="I14" s="68"/>
      <c r="J14" s="68"/>
      <c r="K14" s="69"/>
      <c r="L14" s="14"/>
      <c r="M14" s="67" t="s">
        <v>19</v>
      </c>
      <c r="N14" s="68"/>
      <c r="O14" s="68"/>
      <c r="P14" s="68"/>
      <c r="Q14" s="69"/>
      <c r="R14" s="14"/>
      <c r="S14" s="67" t="s">
        <v>20</v>
      </c>
      <c r="T14" s="68"/>
      <c r="U14" s="68"/>
      <c r="V14" s="68"/>
      <c r="W14" s="69"/>
    </row>
    <row r="15" spans="1:23" ht="25.2" x14ac:dyDescent="0.2"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 t="s">
        <v>26</v>
      </c>
      <c r="H15" s="14" t="s">
        <v>27</v>
      </c>
      <c r="I15" s="14" t="s">
        <v>28</v>
      </c>
      <c r="J15" s="14" t="s">
        <v>29</v>
      </c>
      <c r="K15" s="14" t="s">
        <v>30</v>
      </c>
      <c r="L15" s="14"/>
      <c r="M15" s="14" t="s">
        <v>26</v>
      </c>
      <c r="N15" s="14" t="s">
        <v>27</v>
      </c>
      <c r="O15" s="14" t="s">
        <v>28</v>
      </c>
      <c r="P15" s="14" t="s">
        <v>29</v>
      </c>
      <c r="Q15" s="14" t="s">
        <v>30</v>
      </c>
      <c r="R15" s="14"/>
      <c r="S15" s="14" t="s">
        <v>26</v>
      </c>
      <c r="T15" s="14" t="s">
        <v>27</v>
      </c>
      <c r="U15" s="14" t="s">
        <v>28</v>
      </c>
      <c r="V15" s="14" t="s">
        <v>29</v>
      </c>
      <c r="W15" s="14" t="s">
        <v>30</v>
      </c>
    </row>
    <row r="16" spans="1:23" x14ac:dyDescent="0.2">
      <c r="B16" s="15" t="s">
        <v>31</v>
      </c>
      <c r="C16" s="15" t="s">
        <v>32</v>
      </c>
      <c r="D16" s="16"/>
      <c r="E16" s="17"/>
      <c r="F16" s="18" t="s">
        <v>33</v>
      </c>
      <c r="G16" s="19">
        <v>129890.22826086958</v>
      </c>
      <c r="H16" s="19">
        <v>103520.92391304352</v>
      </c>
      <c r="I16" s="19">
        <v>752.39130434782612</v>
      </c>
      <c r="J16" s="19">
        <v>7464.5000000000009</v>
      </c>
      <c r="K16" s="19">
        <v>18152.413043478264</v>
      </c>
      <c r="L16" s="19">
        <v>0</v>
      </c>
      <c r="M16" s="19">
        <v>116462.54347826089</v>
      </c>
      <c r="N16" s="19">
        <v>95240.90217391304</v>
      </c>
      <c r="O16" s="19">
        <v>543.11956521739125</v>
      </c>
      <c r="P16" s="19">
        <v>4481.2391304347821</v>
      </c>
      <c r="Q16" s="19">
        <v>16197.282608695654</v>
      </c>
      <c r="R16" s="20"/>
      <c r="S16" s="21">
        <v>0.89662282557822037</v>
      </c>
      <c r="T16" s="21">
        <v>0.92001595980648698</v>
      </c>
      <c r="U16" s="21">
        <v>0.72185784455359714</v>
      </c>
      <c r="V16" s="21">
        <v>0.60034016081918162</v>
      </c>
      <c r="W16" s="21">
        <v>0.89229363445511489</v>
      </c>
    </row>
    <row r="17" spans="2:23" ht="6.75" customHeight="1" x14ac:dyDescent="0.2"/>
    <row r="18" spans="2:23" x14ac:dyDescent="0.2">
      <c r="B18" s="22" t="s">
        <v>31</v>
      </c>
      <c r="C18" s="22" t="s">
        <v>32</v>
      </c>
      <c r="D18" s="23" t="s">
        <v>34</v>
      </c>
      <c r="E18" s="24" t="s">
        <v>35</v>
      </c>
      <c r="F18" s="24" t="s">
        <v>36</v>
      </c>
      <c r="G18" s="25">
        <v>1931.1739130434783</v>
      </c>
      <c r="H18" s="25">
        <v>1757.9130434782608</v>
      </c>
      <c r="I18" s="25">
        <v>0</v>
      </c>
      <c r="J18" s="25">
        <v>173.2608695652174</v>
      </c>
      <c r="K18" s="25">
        <v>0</v>
      </c>
      <c r="L18" s="25"/>
      <c r="M18" s="25">
        <v>1847.695652173913</v>
      </c>
      <c r="N18" s="25">
        <v>1723.9021739130435</v>
      </c>
      <c r="O18" s="25">
        <v>0</v>
      </c>
      <c r="P18" s="25">
        <v>123.79347826086956</v>
      </c>
      <c r="Q18" s="25">
        <v>0</v>
      </c>
      <c r="R18" s="24"/>
      <c r="S18" s="26">
        <v>0.95677330751739198</v>
      </c>
      <c r="T18" s="26">
        <v>0.98065270083102496</v>
      </c>
      <c r="U18" s="26" t="s">
        <v>513</v>
      </c>
      <c r="V18" s="26">
        <v>0.71449184441656199</v>
      </c>
      <c r="W18" s="26" t="s">
        <v>513</v>
      </c>
    </row>
    <row r="19" spans="2:23" x14ac:dyDescent="0.2">
      <c r="B19" s="27" t="s">
        <v>31</v>
      </c>
      <c r="C19" s="27" t="s">
        <v>32</v>
      </c>
      <c r="D19" s="28" t="s">
        <v>34</v>
      </c>
      <c r="E19" s="29" t="s">
        <v>37</v>
      </c>
      <c r="F19" s="29" t="s">
        <v>38</v>
      </c>
      <c r="G19" s="30">
        <v>1032.6304347826087</v>
      </c>
      <c r="H19" s="30">
        <v>964.63043478260875</v>
      </c>
      <c r="I19" s="30">
        <v>0</v>
      </c>
      <c r="J19" s="30">
        <v>68</v>
      </c>
      <c r="K19" s="30">
        <v>0</v>
      </c>
      <c r="L19" s="30"/>
      <c r="M19" s="30">
        <v>989.31521739130437</v>
      </c>
      <c r="N19" s="30">
        <v>953.9021739130435</v>
      </c>
      <c r="O19" s="30">
        <v>0</v>
      </c>
      <c r="P19" s="30">
        <v>35.413043478260867</v>
      </c>
      <c r="Q19" s="30">
        <v>0</v>
      </c>
      <c r="R19" s="29"/>
      <c r="S19" s="31">
        <v>0.95805351466284916</v>
      </c>
      <c r="T19" s="31">
        <v>0.98887837198296258</v>
      </c>
      <c r="U19" s="31" t="s">
        <v>513</v>
      </c>
      <c r="V19" s="31">
        <v>0.5207800511508951</v>
      </c>
      <c r="W19" s="31" t="s">
        <v>513</v>
      </c>
    </row>
    <row r="20" spans="2:23" x14ac:dyDescent="0.2">
      <c r="B20" s="27" t="s">
        <v>31</v>
      </c>
      <c r="C20" s="27" t="s">
        <v>32</v>
      </c>
      <c r="D20" s="28" t="s">
        <v>34</v>
      </c>
      <c r="E20" s="29" t="s">
        <v>39</v>
      </c>
      <c r="F20" s="29" t="s">
        <v>40</v>
      </c>
      <c r="G20" s="30">
        <v>1113</v>
      </c>
      <c r="H20" s="30">
        <v>1029.695652173913</v>
      </c>
      <c r="I20" s="30">
        <v>0</v>
      </c>
      <c r="J20" s="30">
        <v>83</v>
      </c>
      <c r="K20" s="30">
        <v>0.30434782608695654</v>
      </c>
      <c r="L20" s="30"/>
      <c r="M20" s="30">
        <v>918.54347826086962</v>
      </c>
      <c r="N20" s="30">
        <v>882.04347826086962</v>
      </c>
      <c r="O20" s="30">
        <v>0</v>
      </c>
      <c r="P20" s="30">
        <v>36.195652173913047</v>
      </c>
      <c r="Q20" s="30">
        <v>0.30434782608695654</v>
      </c>
      <c r="R20" s="29"/>
      <c r="S20" s="31">
        <v>0.82528614398999967</v>
      </c>
      <c r="T20" s="31">
        <v>0.85660600430688694</v>
      </c>
      <c r="U20" s="31" t="s">
        <v>513</v>
      </c>
      <c r="V20" s="31">
        <v>0.43609219486642226</v>
      </c>
      <c r="W20" s="31">
        <v>1</v>
      </c>
    </row>
    <row r="21" spans="2:23" x14ac:dyDescent="0.2">
      <c r="B21" s="27" t="s">
        <v>31</v>
      </c>
      <c r="C21" s="27" t="s">
        <v>32</v>
      </c>
      <c r="D21" s="28" t="s">
        <v>34</v>
      </c>
      <c r="E21" s="29" t="s">
        <v>41</v>
      </c>
      <c r="F21" s="29" t="s">
        <v>42</v>
      </c>
      <c r="G21" s="30">
        <v>126.30434782608695</v>
      </c>
      <c r="H21" s="30">
        <v>126.30434782608695</v>
      </c>
      <c r="I21" s="30">
        <v>0</v>
      </c>
      <c r="J21" s="30">
        <v>0</v>
      </c>
      <c r="K21" s="30">
        <v>0</v>
      </c>
      <c r="L21" s="30"/>
      <c r="M21" s="30">
        <v>91.282608695652172</v>
      </c>
      <c r="N21" s="30">
        <v>91.282608695652172</v>
      </c>
      <c r="O21" s="30">
        <v>0</v>
      </c>
      <c r="P21" s="30">
        <v>0</v>
      </c>
      <c r="Q21" s="30">
        <v>0</v>
      </c>
      <c r="R21" s="29"/>
      <c r="S21" s="31">
        <v>0.72271944922547338</v>
      </c>
      <c r="T21" s="31">
        <v>0.72271944922547338</v>
      </c>
      <c r="U21" s="31" t="s">
        <v>513</v>
      </c>
      <c r="V21" s="31" t="s">
        <v>513</v>
      </c>
      <c r="W21" s="31" t="s">
        <v>513</v>
      </c>
    </row>
    <row r="22" spans="2:23" x14ac:dyDescent="0.2">
      <c r="B22" s="27" t="s">
        <v>31</v>
      </c>
      <c r="C22" s="27" t="s">
        <v>32</v>
      </c>
      <c r="D22" s="28" t="s">
        <v>34</v>
      </c>
      <c r="E22" s="29" t="s">
        <v>43</v>
      </c>
      <c r="F22" s="29" t="s">
        <v>44</v>
      </c>
      <c r="G22" s="30">
        <v>445.76086956521738</v>
      </c>
      <c r="H22" s="30">
        <v>404.80434782608694</v>
      </c>
      <c r="I22" s="30">
        <v>0</v>
      </c>
      <c r="J22" s="30">
        <v>40.956521739130437</v>
      </c>
      <c r="K22" s="30">
        <v>0</v>
      </c>
      <c r="L22" s="30"/>
      <c r="M22" s="30">
        <v>444.79347826086956</v>
      </c>
      <c r="N22" s="30">
        <v>403.83695652173913</v>
      </c>
      <c r="O22" s="30">
        <v>0</v>
      </c>
      <c r="P22" s="30">
        <v>40.956521739130437</v>
      </c>
      <c r="Q22" s="30">
        <v>0</v>
      </c>
      <c r="R22" s="29"/>
      <c r="S22" s="31">
        <v>0.99782979761033896</v>
      </c>
      <c r="T22" s="31">
        <v>0.99761022501476826</v>
      </c>
      <c r="U22" s="31" t="s">
        <v>513</v>
      </c>
      <c r="V22" s="31">
        <v>1</v>
      </c>
      <c r="W22" s="31" t="s">
        <v>513</v>
      </c>
    </row>
    <row r="23" spans="2:23" ht="12.75" customHeight="1" x14ac:dyDescent="0.2">
      <c r="B23" s="27" t="s">
        <v>31</v>
      </c>
      <c r="C23" s="27" t="s">
        <v>32</v>
      </c>
      <c r="D23" s="28" t="s">
        <v>34</v>
      </c>
      <c r="E23" s="29" t="s">
        <v>45</v>
      </c>
      <c r="F23" s="29" t="s">
        <v>46</v>
      </c>
      <c r="G23" s="30">
        <v>451.58695652173913</v>
      </c>
      <c r="H23" s="30">
        <v>404.58695652173913</v>
      </c>
      <c r="I23" s="30">
        <v>0</v>
      </c>
      <c r="J23" s="30">
        <v>47</v>
      </c>
      <c r="K23" s="30">
        <v>0</v>
      </c>
      <c r="L23" s="30"/>
      <c r="M23" s="30">
        <v>377.3478260869565</v>
      </c>
      <c r="N23" s="30">
        <v>359.21739130434781</v>
      </c>
      <c r="O23" s="30">
        <v>0</v>
      </c>
      <c r="P23" s="30">
        <v>18.130434782608695</v>
      </c>
      <c r="Q23" s="30">
        <v>0</v>
      </c>
      <c r="R23" s="29"/>
      <c r="S23" s="31">
        <v>0.83560390892023295</v>
      </c>
      <c r="T23" s="31">
        <v>0.88786201708666912</v>
      </c>
      <c r="U23" s="31" t="s">
        <v>513</v>
      </c>
      <c r="V23" s="31">
        <v>0.38575393154486587</v>
      </c>
      <c r="W23" s="31" t="s">
        <v>513</v>
      </c>
    </row>
    <row r="24" spans="2:23" x14ac:dyDescent="0.2">
      <c r="B24" s="27" t="s">
        <v>31</v>
      </c>
      <c r="C24" s="27" t="s">
        <v>32</v>
      </c>
      <c r="D24" s="28" t="s">
        <v>34</v>
      </c>
      <c r="E24" s="29" t="s">
        <v>47</v>
      </c>
      <c r="F24" s="29" t="s">
        <v>48</v>
      </c>
      <c r="G24" s="30">
        <v>429.0978260869565</v>
      </c>
      <c r="H24" s="30">
        <v>162.89130434782609</v>
      </c>
      <c r="I24" s="30">
        <v>11.880434782608695</v>
      </c>
      <c r="J24" s="30">
        <v>0</v>
      </c>
      <c r="K24" s="30">
        <v>254.32608695652175</v>
      </c>
      <c r="L24" s="30"/>
      <c r="M24" s="30">
        <v>351.41304347826087</v>
      </c>
      <c r="N24" s="30">
        <v>133.97826086956522</v>
      </c>
      <c r="O24" s="30">
        <v>3.0760869565217392</v>
      </c>
      <c r="P24" s="30">
        <v>0</v>
      </c>
      <c r="Q24" s="30">
        <v>214.35869565217391</v>
      </c>
      <c r="R24" s="29"/>
      <c r="S24" s="31">
        <v>0.81895787420523347</v>
      </c>
      <c r="T24" s="31">
        <v>0.8225010009342052</v>
      </c>
      <c r="U24" s="31">
        <v>0.25892040256175664</v>
      </c>
      <c r="V24" s="31" t="s">
        <v>513</v>
      </c>
      <c r="W24" s="31">
        <v>0.84284981622360877</v>
      </c>
    </row>
    <row r="25" spans="2:23" x14ac:dyDescent="0.2">
      <c r="B25" s="27" t="s">
        <v>31</v>
      </c>
      <c r="C25" s="27" t="s">
        <v>32</v>
      </c>
      <c r="D25" s="28" t="s">
        <v>34</v>
      </c>
      <c r="E25" s="29" t="s">
        <v>49</v>
      </c>
      <c r="F25" s="29" t="s">
        <v>50</v>
      </c>
      <c r="G25" s="30">
        <v>470.36956521739131</v>
      </c>
      <c r="H25" s="30">
        <v>415.36956521739131</v>
      </c>
      <c r="I25" s="30">
        <v>0</v>
      </c>
      <c r="J25" s="30">
        <v>55</v>
      </c>
      <c r="K25" s="30">
        <v>0</v>
      </c>
      <c r="L25" s="30"/>
      <c r="M25" s="30">
        <v>394.57608695652175</v>
      </c>
      <c r="N25" s="30">
        <v>351.1521739130435</v>
      </c>
      <c r="O25" s="30">
        <v>0</v>
      </c>
      <c r="P25" s="30">
        <v>43.423913043478258</v>
      </c>
      <c r="Q25" s="30">
        <v>0</v>
      </c>
      <c r="R25" s="29"/>
      <c r="S25" s="31">
        <v>0.83886398299209686</v>
      </c>
      <c r="T25" s="31">
        <v>0.84539697493065369</v>
      </c>
      <c r="U25" s="31" t="s">
        <v>513</v>
      </c>
      <c r="V25" s="31">
        <v>0.78952569169960474</v>
      </c>
      <c r="W25" s="31" t="s">
        <v>513</v>
      </c>
    </row>
    <row r="26" spans="2:23" x14ac:dyDescent="0.2">
      <c r="B26" s="27" t="s">
        <v>31</v>
      </c>
      <c r="C26" s="27" t="s">
        <v>32</v>
      </c>
      <c r="D26" s="28" t="s">
        <v>34</v>
      </c>
      <c r="E26" s="29" t="s">
        <v>51</v>
      </c>
      <c r="F26" s="29" t="s">
        <v>52</v>
      </c>
      <c r="G26" s="30">
        <v>1062</v>
      </c>
      <c r="H26" s="30">
        <v>996</v>
      </c>
      <c r="I26" s="30">
        <v>0</v>
      </c>
      <c r="J26" s="30">
        <v>66</v>
      </c>
      <c r="K26" s="30">
        <v>0</v>
      </c>
      <c r="L26" s="30"/>
      <c r="M26" s="30">
        <v>991.97826086956525</v>
      </c>
      <c r="N26" s="30">
        <v>926.804347826087</v>
      </c>
      <c r="O26" s="30">
        <v>0</v>
      </c>
      <c r="P26" s="30">
        <v>65.173913043478265</v>
      </c>
      <c r="Q26" s="30">
        <v>0</v>
      </c>
      <c r="R26" s="29"/>
      <c r="S26" s="31">
        <v>0.93406615901089007</v>
      </c>
      <c r="T26" s="31">
        <v>0.93052645364064956</v>
      </c>
      <c r="U26" s="31" t="s">
        <v>513</v>
      </c>
      <c r="V26" s="31">
        <v>0.98748353096179187</v>
      </c>
      <c r="W26" s="31" t="s">
        <v>513</v>
      </c>
    </row>
    <row r="27" spans="2:23" x14ac:dyDescent="0.2">
      <c r="B27" s="27" t="s">
        <v>31</v>
      </c>
      <c r="C27" s="27" t="s">
        <v>32</v>
      </c>
      <c r="D27" s="28" t="s">
        <v>34</v>
      </c>
      <c r="E27" s="29" t="s">
        <v>53</v>
      </c>
      <c r="F27" s="29" t="s">
        <v>54</v>
      </c>
      <c r="G27" s="30">
        <v>1380.3478260869565</v>
      </c>
      <c r="H27" s="30">
        <v>1284.4782608695652</v>
      </c>
      <c r="I27" s="30">
        <v>0</v>
      </c>
      <c r="J27" s="30">
        <v>95.869565217391298</v>
      </c>
      <c r="K27" s="30">
        <v>0</v>
      </c>
      <c r="L27" s="30"/>
      <c r="M27" s="30">
        <v>1097.7826086956522</v>
      </c>
      <c r="N27" s="30">
        <v>1042.804347826087</v>
      </c>
      <c r="O27" s="30">
        <v>0</v>
      </c>
      <c r="P27" s="30">
        <v>54.978260869565219</v>
      </c>
      <c r="Q27" s="30">
        <v>0</v>
      </c>
      <c r="R27" s="29"/>
      <c r="S27" s="31">
        <v>0.79529419176011096</v>
      </c>
      <c r="T27" s="31">
        <v>0.81185052296652338</v>
      </c>
      <c r="U27" s="31" t="s">
        <v>513</v>
      </c>
      <c r="V27" s="31">
        <v>0.57346938775510214</v>
      </c>
      <c r="W27" s="31" t="s">
        <v>513</v>
      </c>
    </row>
    <row r="28" spans="2:23" x14ac:dyDescent="0.2">
      <c r="B28" s="27" t="s">
        <v>31</v>
      </c>
      <c r="C28" s="27" t="s">
        <v>32</v>
      </c>
      <c r="D28" s="28" t="s">
        <v>34</v>
      </c>
      <c r="E28" s="29" t="s">
        <v>55</v>
      </c>
      <c r="F28" s="29" t="s">
        <v>56</v>
      </c>
      <c r="G28" s="30">
        <v>972.42391304347825</v>
      </c>
      <c r="H28" s="30">
        <v>896.42391304347825</v>
      </c>
      <c r="I28" s="30">
        <v>0</v>
      </c>
      <c r="J28" s="30">
        <v>76</v>
      </c>
      <c r="K28" s="30">
        <v>0</v>
      </c>
      <c r="L28" s="30"/>
      <c r="M28" s="30">
        <v>915.10869565217388</v>
      </c>
      <c r="N28" s="30">
        <v>848.97826086956525</v>
      </c>
      <c r="O28" s="30">
        <v>0</v>
      </c>
      <c r="P28" s="30">
        <v>66.130434782608702</v>
      </c>
      <c r="Q28" s="30">
        <v>0</v>
      </c>
      <c r="R28" s="29"/>
      <c r="S28" s="31">
        <v>0.94105943239104428</v>
      </c>
      <c r="T28" s="31">
        <v>0.94707230420390198</v>
      </c>
      <c r="U28" s="31" t="s">
        <v>513</v>
      </c>
      <c r="V28" s="31">
        <v>0.87013729977116716</v>
      </c>
      <c r="W28" s="31" t="s">
        <v>513</v>
      </c>
    </row>
    <row r="29" spans="2:23" x14ac:dyDescent="0.2">
      <c r="B29" s="27" t="s">
        <v>31</v>
      </c>
      <c r="C29" s="27" t="s">
        <v>32</v>
      </c>
      <c r="D29" s="28" t="s">
        <v>34</v>
      </c>
      <c r="E29" s="29" t="s">
        <v>57</v>
      </c>
      <c r="F29" s="29" t="s">
        <v>58</v>
      </c>
      <c r="G29" s="30">
        <v>524.78260869565213</v>
      </c>
      <c r="H29" s="30">
        <v>478.13043478260869</v>
      </c>
      <c r="I29" s="30">
        <v>0</v>
      </c>
      <c r="J29" s="30">
        <v>46.652173913043477</v>
      </c>
      <c r="K29" s="30">
        <v>0</v>
      </c>
      <c r="L29" s="30"/>
      <c r="M29" s="30">
        <v>513.68478260869563</v>
      </c>
      <c r="N29" s="30">
        <v>478.11956521739131</v>
      </c>
      <c r="O29" s="30">
        <v>0</v>
      </c>
      <c r="P29" s="30">
        <v>35.565217391304351</v>
      </c>
      <c r="Q29" s="30">
        <v>0</v>
      </c>
      <c r="R29" s="29"/>
      <c r="S29" s="31">
        <v>0.97885252692626346</v>
      </c>
      <c r="T29" s="31">
        <v>0.99997726652723473</v>
      </c>
      <c r="U29" s="31" t="s">
        <v>513</v>
      </c>
      <c r="V29" s="31">
        <v>0.76234855545200386</v>
      </c>
      <c r="W29" s="31" t="s">
        <v>513</v>
      </c>
    </row>
    <row r="30" spans="2:23" x14ac:dyDescent="0.2">
      <c r="B30" s="27" t="s">
        <v>31</v>
      </c>
      <c r="C30" s="27" t="s">
        <v>32</v>
      </c>
      <c r="D30" s="28" t="s">
        <v>34</v>
      </c>
      <c r="E30" s="29" t="s">
        <v>59</v>
      </c>
      <c r="F30" s="29" t="s">
        <v>60</v>
      </c>
      <c r="G30" s="30">
        <v>934.93478260869563</v>
      </c>
      <c r="H30" s="30">
        <v>873.304347826087</v>
      </c>
      <c r="I30" s="30">
        <v>0</v>
      </c>
      <c r="J30" s="30">
        <v>61.630434782608695</v>
      </c>
      <c r="K30" s="30">
        <v>0</v>
      </c>
      <c r="L30" s="30"/>
      <c r="M30" s="30">
        <v>834.39130434782612</v>
      </c>
      <c r="N30" s="30">
        <v>805.47826086956525</v>
      </c>
      <c r="O30" s="30">
        <v>0</v>
      </c>
      <c r="P30" s="30">
        <v>28.913043478260871</v>
      </c>
      <c r="Q30" s="30">
        <v>0</v>
      </c>
      <c r="R30" s="29"/>
      <c r="S30" s="31">
        <v>0.8924593670797778</v>
      </c>
      <c r="T30" s="31">
        <v>0.92233396395499356</v>
      </c>
      <c r="U30" s="31" t="s">
        <v>513</v>
      </c>
      <c r="V30" s="31">
        <v>0.46913580246913583</v>
      </c>
      <c r="W30" s="31" t="s">
        <v>513</v>
      </c>
    </row>
    <row r="31" spans="2:23" x14ac:dyDescent="0.2">
      <c r="B31" s="27" t="s">
        <v>31</v>
      </c>
      <c r="C31" s="27" t="s">
        <v>32</v>
      </c>
      <c r="D31" s="28" t="s">
        <v>34</v>
      </c>
      <c r="E31" s="29" t="s">
        <v>61</v>
      </c>
      <c r="F31" s="29" t="s">
        <v>62</v>
      </c>
      <c r="G31" s="30">
        <v>1431.3260869565217</v>
      </c>
      <c r="H31" s="30">
        <v>1313.554347826087</v>
      </c>
      <c r="I31" s="30">
        <v>0</v>
      </c>
      <c r="J31" s="30">
        <v>117.77173913043478</v>
      </c>
      <c r="K31" s="30">
        <v>0</v>
      </c>
      <c r="L31" s="30"/>
      <c r="M31" s="30">
        <v>1325.25</v>
      </c>
      <c r="N31" s="30">
        <v>1262.8152173913043</v>
      </c>
      <c r="O31" s="30">
        <v>0</v>
      </c>
      <c r="P31" s="30">
        <v>62.434782608695649</v>
      </c>
      <c r="Q31" s="30">
        <v>0</v>
      </c>
      <c r="R31" s="29"/>
      <c r="S31" s="31">
        <v>0.9258896432314212</v>
      </c>
      <c r="T31" s="31">
        <v>0.96137264474914552</v>
      </c>
      <c r="U31" s="31" t="s">
        <v>513</v>
      </c>
      <c r="V31" s="31">
        <v>0.53013382556529764</v>
      </c>
      <c r="W31" s="31" t="s">
        <v>513</v>
      </c>
    </row>
    <row r="32" spans="2:23" x14ac:dyDescent="0.2">
      <c r="B32" s="27" t="s">
        <v>31</v>
      </c>
      <c r="C32" s="27" t="s">
        <v>32</v>
      </c>
      <c r="D32" s="28" t="s">
        <v>34</v>
      </c>
      <c r="E32" s="29" t="s">
        <v>63</v>
      </c>
      <c r="F32" s="29" t="s">
        <v>64</v>
      </c>
      <c r="G32" s="30">
        <v>310.17391304347825</v>
      </c>
      <c r="H32" s="30">
        <v>246.17391304347825</v>
      </c>
      <c r="I32" s="30">
        <v>0</v>
      </c>
      <c r="J32" s="30">
        <v>52</v>
      </c>
      <c r="K32" s="30">
        <v>12</v>
      </c>
      <c r="L32" s="30"/>
      <c r="M32" s="30">
        <v>264.60869565217394</v>
      </c>
      <c r="N32" s="30">
        <v>230.30434782608697</v>
      </c>
      <c r="O32" s="30">
        <v>0</v>
      </c>
      <c r="P32" s="30">
        <v>24.054347826086957</v>
      </c>
      <c r="Q32" s="30">
        <v>10.25</v>
      </c>
      <c r="R32" s="29"/>
      <c r="S32" s="31">
        <v>0.85309784132324096</v>
      </c>
      <c r="T32" s="31">
        <v>0.93553514659131054</v>
      </c>
      <c r="U32" s="31" t="s">
        <v>513</v>
      </c>
      <c r="V32" s="31">
        <v>0.46258361204013376</v>
      </c>
      <c r="W32" s="31">
        <v>0.85416666666666663</v>
      </c>
    </row>
    <row r="33" spans="2:23" x14ac:dyDescent="0.2">
      <c r="B33" s="27" t="s">
        <v>31</v>
      </c>
      <c r="C33" s="27" t="s">
        <v>32</v>
      </c>
      <c r="D33" s="28" t="s">
        <v>34</v>
      </c>
      <c r="E33" s="29" t="s">
        <v>65</v>
      </c>
      <c r="F33" s="29" t="s">
        <v>66</v>
      </c>
      <c r="G33" s="30">
        <v>763.304347826087</v>
      </c>
      <c r="H33" s="30">
        <v>69.304347826086953</v>
      </c>
      <c r="I33" s="30">
        <v>0</v>
      </c>
      <c r="J33" s="30">
        <v>0</v>
      </c>
      <c r="K33" s="30">
        <v>694</v>
      </c>
      <c r="L33" s="30"/>
      <c r="M33" s="30">
        <v>660.945652173913</v>
      </c>
      <c r="N33" s="30">
        <v>56.934782608695649</v>
      </c>
      <c r="O33" s="30">
        <v>0</v>
      </c>
      <c r="P33" s="30">
        <v>0</v>
      </c>
      <c r="Q33" s="30">
        <v>604.01086956521738</v>
      </c>
      <c r="R33" s="29"/>
      <c r="S33" s="31">
        <v>0.86590054682159934</v>
      </c>
      <c r="T33" s="31">
        <v>0.82151819322459219</v>
      </c>
      <c r="U33" s="31" t="s">
        <v>513</v>
      </c>
      <c r="V33" s="31" t="s">
        <v>513</v>
      </c>
      <c r="W33" s="31">
        <v>0.87033266507956397</v>
      </c>
    </row>
    <row r="34" spans="2:23" x14ac:dyDescent="0.2">
      <c r="B34" s="27" t="s">
        <v>31</v>
      </c>
      <c r="C34" s="27" t="s">
        <v>32</v>
      </c>
      <c r="D34" s="28" t="s">
        <v>34</v>
      </c>
      <c r="E34" s="29" t="s">
        <v>67</v>
      </c>
      <c r="F34" s="29" t="s">
        <v>68</v>
      </c>
      <c r="G34" s="30">
        <v>213.95652173913044</v>
      </c>
      <c r="H34" s="30">
        <v>206.32608695652175</v>
      </c>
      <c r="I34" s="30">
        <v>0</v>
      </c>
      <c r="J34" s="30">
        <v>0</v>
      </c>
      <c r="K34" s="30">
        <v>7.6304347826086953</v>
      </c>
      <c r="L34" s="30"/>
      <c r="M34" s="30">
        <v>167.42391304347825</v>
      </c>
      <c r="N34" s="30">
        <v>162.61956521739131</v>
      </c>
      <c r="O34" s="30">
        <v>0</v>
      </c>
      <c r="P34" s="30">
        <v>0</v>
      </c>
      <c r="Q34" s="30">
        <v>4.8043478260869561</v>
      </c>
      <c r="R34" s="29"/>
      <c r="S34" s="31">
        <v>0.78251371672424297</v>
      </c>
      <c r="T34" s="31">
        <v>0.78816773785691707</v>
      </c>
      <c r="U34" s="31" t="s">
        <v>513</v>
      </c>
      <c r="V34" s="31" t="s">
        <v>513</v>
      </c>
      <c r="W34" s="31">
        <v>0.62962962962962965</v>
      </c>
    </row>
    <row r="35" spans="2:23" x14ac:dyDescent="0.2">
      <c r="B35" s="27" t="s">
        <v>31</v>
      </c>
      <c r="C35" s="27" t="s">
        <v>32</v>
      </c>
      <c r="D35" s="28" t="s">
        <v>34</v>
      </c>
      <c r="E35" s="29" t="s">
        <v>69</v>
      </c>
      <c r="F35" s="29" t="s">
        <v>70</v>
      </c>
      <c r="G35" s="30">
        <v>8.9021739130434785</v>
      </c>
      <c r="H35" s="30">
        <v>8.9021739130434785</v>
      </c>
      <c r="I35" s="30">
        <v>0</v>
      </c>
      <c r="J35" s="30">
        <v>0</v>
      </c>
      <c r="K35" s="30">
        <v>0</v>
      </c>
      <c r="L35" s="30"/>
      <c r="M35" s="30">
        <v>3.3152173913043477</v>
      </c>
      <c r="N35" s="30">
        <v>3.3152173913043477</v>
      </c>
      <c r="O35" s="30">
        <v>0</v>
      </c>
      <c r="P35" s="30">
        <v>0</v>
      </c>
      <c r="Q35" s="30">
        <v>0</v>
      </c>
      <c r="R35" s="29"/>
      <c r="S35" s="31">
        <v>0.37240537240537236</v>
      </c>
      <c r="T35" s="31">
        <v>0.37240537240537236</v>
      </c>
      <c r="U35" s="31" t="s">
        <v>513</v>
      </c>
      <c r="V35" s="31" t="s">
        <v>513</v>
      </c>
      <c r="W35" s="31" t="s">
        <v>513</v>
      </c>
    </row>
    <row r="36" spans="2:23" x14ac:dyDescent="0.2">
      <c r="B36" s="27" t="s">
        <v>31</v>
      </c>
      <c r="C36" s="27" t="s">
        <v>32</v>
      </c>
      <c r="D36" s="28" t="s">
        <v>34</v>
      </c>
      <c r="E36" s="29" t="s">
        <v>71</v>
      </c>
      <c r="F36" s="29" t="s">
        <v>72</v>
      </c>
      <c r="G36" s="30">
        <v>369.28260869565219</v>
      </c>
      <c r="H36" s="30">
        <v>0</v>
      </c>
      <c r="I36" s="30">
        <v>12</v>
      </c>
      <c r="J36" s="30">
        <v>0</v>
      </c>
      <c r="K36" s="30">
        <v>357.28260869565219</v>
      </c>
      <c r="L36" s="30"/>
      <c r="M36" s="30">
        <v>320.36956521739131</v>
      </c>
      <c r="N36" s="30">
        <v>0</v>
      </c>
      <c r="O36" s="30">
        <v>5.7608695652173916</v>
      </c>
      <c r="P36" s="30">
        <v>0</v>
      </c>
      <c r="Q36" s="30">
        <v>314.60869565217394</v>
      </c>
      <c r="R36" s="29"/>
      <c r="S36" s="31">
        <v>0.86754577029493141</v>
      </c>
      <c r="T36" s="31" t="s">
        <v>513</v>
      </c>
      <c r="U36" s="31">
        <v>0.48007246376811596</v>
      </c>
      <c r="V36" s="31" t="s">
        <v>513</v>
      </c>
      <c r="W36" s="31">
        <v>0.88055978095527843</v>
      </c>
    </row>
    <row r="37" spans="2:23" x14ac:dyDescent="0.2">
      <c r="B37" s="27" t="s">
        <v>31</v>
      </c>
      <c r="C37" s="27" t="s">
        <v>32</v>
      </c>
      <c r="D37" s="28" t="s">
        <v>34</v>
      </c>
      <c r="E37" s="29" t="s">
        <v>73</v>
      </c>
      <c r="F37" s="29" t="s">
        <v>74</v>
      </c>
      <c r="G37" s="30">
        <v>197.71739130434781</v>
      </c>
      <c r="H37" s="30">
        <v>197.71739130434781</v>
      </c>
      <c r="I37" s="30">
        <v>0</v>
      </c>
      <c r="J37" s="30">
        <v>0</v>
      </c>
      <c r="K37" s="30">
        <v>0</v>
      </c>
      <c r="L37" s="30"/>
      <c r="M37" s="30">
        <v>174.28260869565219</v>
      </c>
      <c r="N37" s="30">
        <v>174.28260869565219</v>
      </c>
      <c r="O37" s="30">
        <v>0</v>
      </c>
      <c r="P37" s="30">
        <v>0</v>
      </c>
      <c r="Q37" s="30">
        <v>0</v>
      </c>
      <c r="R37" s="29"/>
      <c r="S37" s="31">
        <v>0.88147333699835084</v>
      </c>
      <c r="T37" s="31">
        <v>0.88147333699835084</v>
      </c>
      <c r="U37" s="31" t="s">
        <v>513</v>
      </c>
      <c r="V37" s="31" t="s">
        <v>513</v>
      </c>
      <c r="W37" s="31" t="s">
        <v>513</v>
      </c>
    </row>
    <row r="38" spans="2:23" x14ac:dyDescent="0.2">
      <c r="B38" s="27" t="s">
        <v>31</v>
      </c>
      <c r="C38" s="27" t="s">
        <v>32</v>
      </c>
      <c r="D38" s="28" t="s">
        <v>34</v>
      </c>
      <c r="E38" s="29" t="s">
        <v>75</v>
      </c>
      <c r="F38" s="29" t="s">
        <v>76</v>
      </c>
      <c r="G38" s="30">
        <v>864.53260869565213</v>
      </c>
      <c r="H38" s="30">
        <v>774.10869565217388</v>
      </c>
      <c r="I38" s="30">
        <v>0</v>
      </c>
      <c r="J38" s="30">
        <v>90.423913043478265</v>
      </c>
      <c r="K38" s="30">
        <v>0</v>
      </c>
      <c r="L38" s="30"/>
      <c r="M38" s="30">
        <v>839.66304347826087</v>
      </c>
      <c r="N38" s="30">
        <v>774.10869565217388</v>
      </c>
      <c r="O38" s="30">
        <v>0</v>
      </c>
      <c r="P38" s="30">
        <v>65.554347826086953</v>
      </c>
      <c r="Q38" s="30">
        <v>0</v>
      </c>
      <c r="R38" s="29"/>
      <c r="S38" s="31">
        <v>0.97123351396205548</v>
      </c>
      <c r="T38" s="31">
        <v>1</v>
      </c>
      <c r="U38" s="31" t="s">
        <v>513</v>
      </c>
      <c r="V38" s="31">
        <v>0.72496694314220456</v>
      </c>
      <c r="W38" s="31" t="s">
        <v>513</v>
      </c>
    </row>
    <row r="39" spans="2:23" x14ac:dyDescent="0.2">
      <c r="B39" s="27" t="s">
        <v>31</v>
      </c>
      <c r="C39" s="27" t="s">
        <v>32</v>
      </c>
      <c r="D39" s="28" t="s">
        <v>34</v>
      </c>
      <c r="E39" s="29" t="s">
        <v>77</v>
      </c>
      <c r="F39" s="29" t="s">
        <v>78</v>
      </c>
      <c r="G39" s="30">
        <v>331.44565217391306</v>
      </c>
      <c r="H39" s="30">
        <v>290.44565217391306</v>
      </c>
      <c r="I39" s="30">
        <v>0</v>
      </c>
      <c r="J39" s="30">
        <v>41</v>
      </c>
      <c r="K39" s="30">
        <v>0</v>
      </c>
      <c r="L39" s="30"/>
      <c r="M39" s="30">
        <v>285.61956521739131</v>
      </c>
      <c r="N39" s="30">
        <v>257.95652173913044</v>
      </c>
      <c r="O39" s="30">
        <v>0</v>
      </c>
      <c r="P39" s="30">
        <v>27.663043478260871</v>
      </c>
      <c r="Q39" s="30">
        <v>0</v>
      </c>
      <c r="R39" s="29"/>
      <c r="S39" s="31">
        <v>0.86173875971534453</v>
      </c>
      <c r="T39" s="31">
        <v>0.88814041390666509</v>
      </c>
      <c r="U39" s="31" t="s">
        <v>513</v>
      </c>
      <c r="V39" s="31">
        <v>0.67470837751855783</v>
      </c>
      <c r="W39" s="31" t="s">
        <v>513</v>
      </c>
    </row>
    <row r="40" spans="2:23" x14ac:dyDescent="0.2">
      <c r="B40" s="27" t="s">
        <v>31</v>
      </c>
      <c r="C40" s="27" t="s">
        <v>32</v>
      </c>
      <c r="D40" s="28" t="s">
        <v>34</v>
      </c>
      <c r="E40" s="29" t="s">
        <v>79</v>
      </c>
      <c r="F40" s="29" t="s">
        <v>80</v>
      </c>
      <c r="G40" s="30">
        <v>359.16304347826087</v>
      </c>
      <c r="H40" s="30">
        <v>0</v>
      </c>
      <c r="I40" s="30">
        <v>0</v>
      </c>
      <c r="J40" s="30">
        <v>0</v>
      </c>
      <c r="K40" s="30">
        <v>359.16304347826087</v>
      </c>
      <c r="L40" s="30"/>
      <c r="M40" s="30">
        <v>297.48913043478262</v>
      </c>
      <c r="N40" s="30">
        <v>0</v>
      </c>
      <c r="O40" s="30">
        <v>0</v>
      </c>
      <c r="P40" s="30">
        <v>0</v>
      </c>
      <c r="Q40" s="30">
        <v>297.48913043478262</v>
      </c>
      <c r="R40" s="29"/>
      <c r="S40" s="31">
        <v>0.82828435674726875</v>
      </c>
      <c r="T40" s="31" t="s">
        <v>513</v>
      </c>
      <c r="U40" s="31" t="s">
        <v>513</v>
      </c>
      <c r="V40" s="31" t="s">
        <v>513</v>
      </c>
      <c r="W40" s="31">
        <v>0.82828435674726875</v>
      </c>
    </row>
    <row r="41" spans="2:23" x14ac:dyDescent="0.2">
      <c r="B41" s="27" t="s">
        <v>31</v>
      </c>
      <c r="C41" s="27" t="s">
        <v>32</v>
      </c>
      <c r="D41" s="28" t="s">
        <v>34</v>
      </c>
      <c r="E41" s="29" t="s">
        <v>81</v>
      </c>
      <c r="F41" s="29" t="s">
        <v>82</v>
      </c>
      <c r="G41" s="30">
        <v>512</v>
      </c>
      <c r="H41" s="30">
        <v>0</v>
      </c>
      <c r="I41" s="30">
        <v>0</v>
      </c>
      <c r="J41" s="30">
        <v>0</v>
      </c>
      <c r="K41" s="30">
        <v>512</v>
      </c>
      <c r="L41" s="30"/>
      <c r="M41" s="30">
        <v>493.43478260869563</v>
      </c>
      <c r="N41" s="30">
        <v>0</v>
      </c>
      <c r="O41" s="30">
        <v>0</v>
      </c>
      <c r="P41" s="30">
        <v>0</v>
      </c>
      <c r="Q41" s="30">
        <v>493.43478260869563</v>
      </c>
      <c r="R41" s="29"/>
      <c r="S41" s="31">
        <v>0.96373980978260865</v>
      </c>
      <c r="T41" s="31" t="s">
        <v>513</v>
      </c>
      <c r="U41" s="31" t="s">
        <v>513</v>
      </c>
      <c r="V41" s="31" t="s">
        <v>513</v>
      </c>
      <c r="W41" s="31">
        <v>0.96373980978260865</v>
      </c>
    </row>
    <row r="42" spans="2:23" x14ac:dyDescent="0.2">
      <c r="B42" s="27" t="s">
        <v>31</v>
      </c>
      <c r="C42" s="27" t="s">
        <v>32</v>
      </c>
      <c r="D42" s="28" t="s">
        <v>34</v>
      </c>
      <c r="E42" s="29" t="s">
        <v>83</v>
      </c>
      <c r="F42" s="29" t="s">
        <v>84</v>
      </c>
      <c r="G42" s="30">
        <v>738</v>
      </c>
      <c r="H42" s="30">
        <v>650.79347826086962</v>
      </c>
      <c r="I42" s="30">
        <v>0</v>
      </c>
      <c r="J42" s="30">
        <v>76.141304347826093</v>
      </c>
      <c r="K42" s="30">
        <v>11.065217391304348</v>
      </c>
      <c r="L42" s="30"/>
      <c r="M42" s="30">
        <v>648.21739130434787</v>
      </c>
      <c r="N42" s="30">
        <v>596.41304347826087</v>
      </c>
      <c r="O42" s="30">
        <v>0</v>
      </c>
      <c r="P42" s="30">
        <v>44.75</v>
      </c>
      <c r="Q42" s="30">
        <v>7.0543478260869561</v>
      </c>
      <c r="R42" s="29"/>
      <c r="S42" s="31">
        <v>0.87834334865087782</v>
      </c>
      <c r="T42" s="31">
        <v>0.91643979757152638</v>
      </c>
      <c r="U42" s="31" t="s">
        <v>513</v>
      </c>
      <c r="V42" s="31">
        <v>0.58772305496074229</v>
      </c>
      <c r="W42" s="31">
        <v>0.63752455795677798</v>
      </c>
    </row>
    <row r="43" spans="2:23" x14ac:dyDescent="0.2">
      <c r="B43" s="27" t="s">
        <v>31</v>
      </c>
      <c r="C43" s="27" t="s">
        <v>32</v>
      </c>
      <c r="D43" s="28" t="s">
        <v>34</v>
      </c>
      <c r="E43" s="29" t="s">
        <v>85</v>
      </c>
      <c r="F43" s="29" t="s">
        <v>86</v>
      </c>
      <c r="G43" s="30">
        <v>711.57608695652175</v>
      </c>
      <c r="H43" s="30">
        <v>74.434782608695656</v>
      </c>
      <c r="I43" s="30">
        <v>12</v>
      </c>
      <c r="J43" s="30">
        <v>0</v>
      </c>
      <c r="K43" s="30">
        <v>625.14130434782612</v>
      </c>
      <c r="L43" s="30"/>
      <c r="M43" s="30">
        <v>636.03260869565213</v>
      </c>
      <c r="N43" s="30">
        <v>68.641304347826093</v>
      </c>
      <c r="O43" s="30">
        <v>7.1195652173913047</v>
      </c>
      <c r="P43" s="30">
        <v>0</v>
      </c>
      <c r="Q43" s="30">
        <v>560.27173913043475</v>
      </c>
      <c r="R43" s="29"/>
      <c r="S43" s="31">
        <v>0.89383640113037488</v>
      </c>
      <c r="T43" s="31">
        <v>0.92216705607476634</v>
      </c>
      <c r="U43" s="31">
        <v>0.59329710144927539</v>
      </c>
      <c r="V43" s="31" t="s">
        <v>513</v>
      </c>
      <c r="W43" s="31">
        <v>0.89623215620816155</v>
      </c>
    </row>
    <row r="44" spans="2:23" x14ac:dyDescent="0.2">
      <c r="B44" s="27" t="s">
        <v>31</v>
      </c>
      <c r="C44" s="27" t="s">
        <v>32</v>
      </c>
      <c r="D44" s="28" t="s">
        <v>34</v>
      </c>
      <c r="E44" s="29" t="s">
        <v>87</v>
      </c>
      <c r="F44" s="29" t="s">
        <v>88</v>
      </c>
      <c r="G44" s="30">
        <v>805.28260869565213</v>
      </c>
      <c r="H44" s="30">
        <v>710.28260869565213</v>
      </c>
      <c r="I44" s="30">
        <v>0</v>
      </c>
      <c r="J44" s="30">
        <v>95</v>
      </c>
      <c r="K44" s="30">
        <v>0</v>
      </c>
      <c r="L44" s="30"/>
      <c r="M44" s="30">
        <v>615.47826086956525</v>
      </c>
      <c r="N44" s="30">
        <v>584.35869565217388</v>
      </c>
      <c r="O44" s="30">
        <v>0</v>
      </c>
      <c r="P44" s="30">
        <v>31.119565217391305</v>
      </c>
      <c r="Q44" s="30">
        <v>0</v>
      </c>
      <c r="R44" s="29"/>
      <c r="S44" s="31">
        <v>0.76430094754744493</v>
      </c>
      <c r="T44" s="31">
        <v>0.82271294340893097</v>
      </c>
      <c r="U44" s="31" t="s">
        <v>513</v>
      </c>
      <c r="V44" s="31">
        <v>0.32757437070938217</v>
      </c>
      <c r="W44" s="31" t="s">
        <v>513</v>
      </c>
    </row>
    <row r="45" spans="2:23" x14ac:dyDescent="0.2">
      <c r="B45" s="27" t="s">
        <v>31</v>
      </c>
      <c r="C45" s="27" t="s">
        <v>32</v>
      </c>
      <c r="D45" s="28" t="s">
        <v>34</v>
      </c>
      <c r="E45" s="29" t="s">
        <v>89</v>
      </c>
      <c r="F45" s="29" t="s">
        <v>90</v>
      </c>
      <c r="G45" s="30">
        <v>858</v>
      </c>
      <c r="H45" s="30">
        <v>27</v>
      </c>
      <c r="I45" s="30">
        <v>0</v>
      </c>
      <c r="J45" s="30">
        <v>0</v>
      </c>
      <c r="K45" s="30">
        <v>831</v>
      </c>
      <c r="L45" s="30"/>
      <c r="M45" s="30">
        <v>783.25</v>
      </c>
      <c r="N45" s="30">
        <v>22.913043478260871</v>
      </c>
      <c r="O45" s="30">
        <v>0</v>
      </c>
      <c r="P45" s="30">
        <v>0</v>
      </c>
      <c r="Q45" s="30">
        <v>760.33695652173913</v>
      </c>
      <c r="R45" s="29"/>
      <c r="S45" s="31">
        <v>0.91287878787878785</v>
      </c>
      <c r="T45" s="31">
        <v>0.84863123993558787</v>
      </c>
      <c r="U45" s="31" t="s">
        <v>513</v>
      </c>
      <c r="V45" s="31" t="s">
        <v>513</v>
      </c>
      <c r="W45" s="31">
        <v>0.91496625333542614</v>
      </c>
    </row>
    <row r="46" spans="2:23" x14ac:dyDescent="0.2">
      <c r="B46" s="27" t="s">
        <v>31</v>
      </c>
      <c r="C46" s="27" t="s">
        <v>32</v>
      </c>
      <c r="D46" s="28" t="s">
        <v>34</v>
      </c>
      <c r="E46" s="29" t="s">
        <v>91</v>
      </c>
      <c r="F46" s="29" t="s">
        <v>92</v>
      </c>
      <c r="G46" s="30">
        <v>1192.695652173913</v>
      </c>
      <c r="H46" s="30">
        <v>1059.9565217391305</v>
      </c>
      <c r="I46" s="30">
        <v>0</v>
      </c>
      <c r="J46" s="30">
        <v>132.7391304347826</v>
      </c>
      <c r="K46" s="30">
        <v>0</v>
      </c>
      <c r="L46" s="30"/>
      <c r="M46" s="30">
        <v>997.46739130434787</v>
      </c>
      <c r="N46" s="30">
        <v>910.695652173913</v>
      </c>
      <c r="O46" s="30">
        <v>0</v>
      </c>
      <c r="P46" s="30">
        <v>86.771739130434781</v>
      </c>
      <c r="Q46" s="30">
        <v>0</v>
      </c>
      <c r="R46" s="29"/>
      <c r="S46" s="31">
        <v>0.83631342957130361</v>
      </c>
      <c r="T46" s="31">
        <v>0.85918208294023535</v>
      </c>
      <c r="U46" s="31" t="s">
        <v>513</v>
      </c>
      <c r="V46" s="31">
        <v>0.6537012774320341</v>
      </c>
      <c r="W46" s="31" t="s">
        <v>513</v>
      </c>
    </row>
    <row r="47" spans="2:23" x14ac:dyDescent="0.2">
      <c r="B47" s="27" t="s">
        <v>31</v>
      </c>
      <c r="C47" s="27" t="s">
        <v>32</v>
      </c>
      <c r="D47" s="28" t="s">
        <v>34</v>
      </c>
      <c r="E47" s="29" t="s">
        <v>93</v>
      </c>
      <c r="F47" s="29" t="s">
        <v>94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/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29"/>
      <c r="S47" s="31" t="s">
        <v>513</v>
      </c>
      <c r="T47" s="31" t="s">
        <v>513</v>
      </c>
      <c r="U47" s="31" t="s">
        <v>513</v>
      </c>
      <c r="V47" s="31" t="s">
        <v>513</v>
      </c>
      <c r="W47" s="31" t="s">
        <v>513</v>
      </c>
    </row>
    <row r="48" spans="2:23" x14ac:dyDescent="0.2">
      <c r="B48" s="27" t="s">
        <v>31</v>
      </c>
      <c r="C48" s="27" t="s">
        <v>32</v>
      </c>
      <c r="D48" s="28" t="s">
        <v>34</v>
      </c>
      <c r="E48" s="29" t="s">
        <v>95</v>
      </c>
      <c r="F48" s="29" t="s">
        <v>96</v>
      </c>
      <c r="G48" s="30">
        <v>187.44565217391303</v>
      </c>
      <c r="H48" s="30">
        <v>0</v>
      </c>
      <c r="I48" s="30">
        <v>0</v>
      </c>
      <c r="J48" s="30">
        <v>0</v>
      </c>
      <c r="K48" s="30">
        <v>187.44565217391303</v>
      </c>
      <c r="L48" s="30"/>
      <c r="M48" s="30">
        <v>172.56521739130434</v>
      </c>
      <c r="N48" s="30">
        <v>0</v>
      </c>
      <c r="O48" s="30">
        <v>0</v>
      </c>
      <c r="P48" s="30">
        <v>0</v>
      </c>
      <c r="Q48" s="30">
        <v>172.56521739130434</v>
      </c>
      <c r="R48" s="29"/>
      <c r="S48" s="31">
        <v>0.92061467091910698</v>
      </c>
      <c r="T48" s="31" t="s">
        <v>513</v>
      </c>
      <c r="U48" s="31" t="s">
        <v>513</v>
      </c>
      <c r="V48" s="31" t="s">
        <v>513</v>
      </c>
      <c r="W48" s="31">
        <v>0.92061467091910698</v>
      </c>
    </row>
    <row r="49" spans="2:23" x14ac:dyDescent="0.2">
      <c r="B49" s="27" t="s">
        <v>31</v>
      </c>
      <c r="C49" s="27" t="s">
        <v>32</v>
      </c>
      <c r="D49" s="28" t="s">
        <v>97</v>
      </c>
      <c r="E49" s="29" t="s">
        <v>98</v>
      </c>
      <c r="F49" s="29" t="s">
        <v>99</v>
      </c>
      <c r="G49" s="30">
        <v>1240.3152173913043</v>
      </c>
      <c r="H49" s="30">
        <v>1180.3152173913043</v>
      </c>
      <c r="I49" s="30">
        <v>0</v>
      </c>
      <c r="J49" s="30">
        <v>60</v>
      </c>
      <c r="K49" s="30">
        <v>0</v>
      </c>
      <c r="L49" s="30"/>
      <c r="M49" s="30">
        <v>1035.1847826086957</v>
      </c>
      <c r="N49" s="30">
        <v>999.77173913043475</v>
      </c>
      <c r="O49" s="30">
        <v>0</v>
      </c>
      <c r="P49" s="30">
        <v>35.413043478260867</v>
      </c>
      <c r="Q49" s="30">
        <v>0</v>
      </c>
      <c r="R49" s="29"/>
      <c r="S49" s="31">
        <v>0.83461427231857277</v>
      </c>
      <c r="T49" s="31">
        <v>0.84703791360082514</v>
      </c>
      <c r="U49" s="31" t="s">
        <v>513</v>
      </c>
      <c r="V49" s="31">
        <v>0.5902173913043478</v>
      </c>
      <c r="W49" s="31" t="s">
        <v>513</v>
      </c>
    </row>
    <row r="50" spans="2:23" x14ac:dyDescent="0.2">
      <c r="B50" s="27" t="s">
        <v>31</v>
      </c>
      <c r="C50" s="27" t="s">
        <v>32</v>
      </c>
      <c r="D50" s="28" t="s">
        <v>97</v>
      </c>
      <c r="E50" s="29" t="s">
        <v>100</v>
      </c>
      <c r="F50" s="29" t="s">
        <v>101</v>
      </c>
      <c r="G50" s="30">
        <v>392.19565217391306</v>
      </c>
      <c r="H50" s="30">
        <v>376.19565217391306</v>
      </c>
      <c r="I50" s="30">
        <v>0</v>
      </c>
      <c r="J50" s="30">
        <v>16</v>
      </c>
      <c r="K50" s="30">
        <v>0</v>
      </c>
      <c r="L50" s="30"/>
      <c r="M50" s="30">
        <v>373.4021739130435</v>
      </c>
      <c r="N50" s="30">
        <v>362.54347826086956</v>
      </c>
      <c r="O50" s="30">
        <v>0</v>
      </c>
      <c r="P50" s="30">
        <v>10.858695652173912</v>
      </c>
      <c r="Q50" s="30">
        <v>0</v>
      </c>
      <c r="R50" s="29"/>
      <c r="S50" s="31">
        <v>0.95208137021229422</v>
      </c>
      <c r="T50" s="31">
        <v>0.96370991043051135</v>
      </c>
      <c r="U50" s="31" t="s">
        <v>513</v>
      </c>
      <c r="V50" s="31">
        <v>0.67866847826086951</v>
      </c>
      <c r="W50" s="31" t="s">
        <v>513</v>
      </c>
    </row>
    <row r="51" spans="2:23" x14ac:dyDescent="0.2">
      <c r="B51" s="27" t="s">
        <v>31</v>
      </c>
      <c r="C51" s="27" t="s">
        <v>32</v>
      </c>
      <c r="D51" s="28" t="s">
        <v>97</v>
      </c>
      <c r="E51" s="29" t="s">
        <v>102</v>
      </c>
      <c r="F51" s="29" t="s">
        <v>103</v>
      </c>
      <c r="G51" s="30">
        <v>1049.4130434782608</v>
      </c>
      <c r="H51" s="30">
        <v>977.1521739130435</v>
      </c>
      <c r="I51" s="30">
        <v>0</v>
      </c>
      <c r="J51" s="30">
        <v>72.260869565217391</v>
      </c>
      <c r="K51" s="30">
        <v>0</v>
      </c>
      <c r="L51" s="30"/>
      <c r="M51" s="30">
        <v>995.93478260869563</v>
      </c>
      <c r="N51" s="30">
        <v>951.61956521739125</v>
      </c>
      <c r="O51" s="30">
        <v>0</v>
      </c>
      <c r="P51" s="30">
        <v>44.315217391304351</v>
      </c>
      <c r="Q51" s="30">
        <v>0</v>
      </c>
      <c r="R51" s="29"/>
      <c r="S51" s="31">
        <v>0.94903983593313035</v>
      </c>
      <c r="T51" s="31">
        <v>0.97387038643796298</v>
      </c>
      <c r="U51" s="31" t="s">
        <v>513</v>
      </c>
      <c r="V51" s="31">
        <v>0.61326714801444049</v>
      </c>
      <c r="W51" s="31" t="s">
        <v>513</v>
      </c>
    </row>
    <row r="52" spans="2:23" x14ac:dyDescent="0.2">
      <c r="B52" s="27" t="s">
        <v>31</v>
      </c>
      <c r="C52" s="27" t="s">
        <v>32</v>
      </c>
      <c r="D52" s="28" t="s">
        <v>97</v>
      </c>
      <c r="E52" s="29" t="s">
        <v>104</v>
      </c>
      <c r="F52" s="29" t="s">
        <v>105</v>
      </c>
      <c r="G52" s="30">
        <v>366.73913043478262</v>
      </c>
      <c r="H52" s="30">
        <v>366.73913043478262</v>
      </c>
      <c r="I52" s="30">
        <v>0</v>
      </c>
      <c r="J52" s="30">
        <v>0</v>
      </c>
      <c r="K52" s="30">
        <v>0</v>
      </c>
      <c r="L52" s="30"/>
      <c r="M52" s="30">
        <v>349.08695652173913</v>
      </c>
      <c r="N52" s="30">
        <v>349.08695652173913</v>
      </c>
      <c r="O52" s="30">
        <v>0</v>
      </c>
      <c r="P52" s="30">
        <v>0</v>
      </c>
      <c r="Q52" s="30">
        <v>0</v>
      </c>
      <c r="R52" s="29"/>
      <c r="S52" s="31">
        <v>0.9518672199170124</v>
      </c>
      <c r="T52" s="31">
        <v>0.9518672199170124</v>
      </c>
      <c r="U52" s="31" t="s">
        <v>513</v>
      </c>
      <c r="V52" s="31" t="s">
        <v>513</v>
      </c>
      <c r="W52" s="31" t="s">
        <v>513</v>
      </c>
    </row>
    <row r="53" spans="2:23" x14ac:dyDescent="0.2">
      <c r="B53" s="27" t="s">
        <v>31</v>
      </c>
      <c r="C53" s="27" t="s">
        <v>32</v>
      </c>
      <c r="D53" s="28" t="s">
        <v>97</v>
      </c>
      <c r="E53" s="29" t="s">
        <v>106</v>
      </c>
      <c r="F53" s="29" t="s">
        <v>107</v>
      </c>
      <c r="G53" s="30">
        <v>371.82608695652175</v>
      </c>
      <c r="H53" s="30">
        <v>339.82608695652175</v>
      </c>
      <c r="I53" s="30">
        <v>0</v>
      </c>
      <c r="J53" s="30">
        <v>32</v>
      </c>
      <c r="K53" s="30">
        <v>0</v>
      </c>
      <c r="L53" s="30"/>
      <c r="M53" s="30">
        <v>332.5978260869565</v>
      </c>
      <c r="N53" s="30">
        <v>322.56521739130437</v>
      </c>
      <c r="O53" s="30">
        <v>0</v>
      </c>
      <c r="P53" s="30">
        <v>10.032608695652174</v>
      </c>
      <c r="Q53" s="30">
        <v>0</v>
      </c>
      <c r="R53" s="29"/>
      <c r="S53" s="31">
        <v>0.89449836295603358</v>
      </c>
      <c r="T53" s="31">
        <v>0.94920675537359267</v>
      </c>
      <c r="U53" s="31" t="s">
        <v>513</v>
      </c>
      <c r="V53" s="31">
        <v>0.31351902173913043</v>
      </c>
      <c r="W53" s="31" t="s">
        <v>513</v>
      </c>
    </row>
    <row r="54" spans="2:23" x14ac:dyDescent="0.2">
      <c r="B54" s="27" t="s">
        <v>31</v>
      </c>
      <c r="C54" s="27" t="s">
        <v>32</v>
      </c>
      <c r="D54" s="28" t="s">
        <v>97</v>
      </c>
      <c r="E54" s="29" t="s">
        <v>108</v>
      </c>
      <c r="F54" s="29" t="s">
        <v>109</v>
      </c>
      <c r="G54" s="30">
        <v>627.48913043478262</v>
      </c>
      <c r="H54" s="30">
        <v>569.554347826087</v>
      </c>
      <c r="I54" s="30">
        <v>0</v>
      </c>
      <c r="J54" s="30">
        <v>57.934782608695649</v>
      </c>
      <c r="K54" s="30">
        <v>0</v>
      </c>
      <c r="L54" s="30"/>
      <c r="M54" s="30">
        <v>559.35869565217388</v>
      </c>
      <c r="N54" s="30">
        <v>531.68478260869563</v>
      </c>
      <c r="O54" s="30">
        <v>0</v>
      </c>
      <c r="P54" s="30">
        <v>27.673913043478262</v>
      </c>
      <c r="Q54" s="30">
        <v>0</v>
      </c>
      <c r="R54" s="29"/>
      <c r="S54" s="31">
        <v>0.89142372117999613</v>
      </c>
      <c r="T54" s="31">
        <v>0.93351018149201315</v>
      </c>
      <c r="U54" s="31" t="s">
        <v>513</v>
      </c>
      <c r="V54" s="31">
        <v>0.47767354596622891</v>
      </c>
      <c r="W54" s="31" t="s">
        <v>513</v>
      </c>
    </row>
    <row r="55" spans="2:23" x14ac:dyDescent="0.2">
      <c r="B55" s="27" t="s">
        <v>31</v>
      </c>
      <c r="C55" s="27" t="s">
        <v>32</v>
      </c>
      <c r="D55" s="28" t="s">
        <v>97</v>
      </c>
      <c r="E55" s="29" t="s">
        <v>110</v>
      </c>
      <c r="F55" s="29" t="s">
        <v>111</v>
      </c>
      <c r="G55" s="30">
        <v>199.5108695652174</v>
      </c>
      <c r="H55" s="30">
        <v>0</v>
      </c>
      <c r="I55" s="30">
        <v>0</v>
      </c>
      <c r="J55" s="30">
        <v>0</v>
      </c>
      <c r="K55" s="30">
        <v>199.5108695652174</v>
      </c>
      <c r="L55" s="30"/>
      <c r="M55" s="30">
        <v>199.5108695652174</v>
      </c>
      <c r="N55" s="30">
        <v>0</v>
      </c>
      <c r="O55" s="30">
        <v>0</v>
      </c>
      <c r="P55" s="30">
        <v>0</v>
      </c>
      <c r="Q55" s="30">
        <v>199.5108695652174</v>
      </c>
      <c r="R55" s="29"/>
      <c r="S55" s="31">
        <v>1</v>
      </c>
      <c r="T55" s="31" t="s">
        <v>513</v>
      </c>
      <c r="U55" s="31" t="s">
        <v>513</v>
      </c>
      <c r="V55" s="31" t="s">
        <v>513</v>
      </c>
      <c r="W55" s="31">
        <v>1</v>
      </c>
    </row>
    <row r="56" spans="2:23" x14ac:dyDescent="0.2">
      <c r="B56" s="27" t="s">
        <v>31</v>
      </c>
      <c r="C56" s="27" t="s">
        <v>32</v>
      </c>
      <c r="D56" s="28" t="s">
        <v>97</v>
      </c>
      <c r="E56" s="29" t="s">
        <v>112</v>
      </c>
      <c r="F56" s="29" t="s">
        <v>113</v>
      </c>
      <c r="G56" s="30">
        <v>734.13043478260875</v>
      </c>
      <c r="H56" s="30">
        <v>678.58695652173913</v>
      </c>
      <c r="I56" s="30">
        <v>0</v>
      </c>
      <c r="J56" s="30">
        <v>55.543478260869563</v>
      </c>
      <c r="K56" s="30">
        <v>0</v>
      </c>
      <c r="L56" s="30"/>
      <c r="M56" s="30">
        <v>679.33695652173913</v>
      </c>
      <c r="N56" s="30">
        <v>652.03260869565213</v>
      </c>
      <c r="O56" s="30">
        <v>0</v>
      </c>
      <c r="P56" s="30">
        <v>27.304347826086957</v>
      </c>
      <c r="Q56" s="30">
        <v>0</v>
      </c>
      <c r="R56" s="29"/>
      <c r="S56" s="31">
        <v>0.92536274800118445</v>
      </c>
      <c r="T56" s="31">
        <v>0.96086817235303534</v>
      </c>
      <c r="U56" s="31" t="s">
        <v>513</v>
      </c>
      <c r="V56" s="31">
        <v>0.49158512720156561</v>
      </c>
      <c r="W56" s="31" t="s">
        <v>513</v>
      </c>
    </row>
    <row r="57" spans="2:23" x14ac:dyDescent="0.2">
      <c r="B57" s="27" t="s">
        <v>31</v>
      </c>
      <c r="C57" s="27" t="s">
        <v>32</v>
      </c>
      <c r="D57" s="28" t="s">
        <v>97</v>
      </c>
      <c r="E57" s="29" t="s">
        <v>114</v>
      </c>
      <c r="F57" s="29" t="s">
        <v>115</v>
      </c>
      <c r="G57" s="30">
        <v>1047.6195652173913</v>
      </c>
      <c r="H57" s="30">
        <v>878.79347826086962</v>
      </c>
      <c r="I57" s="30">
        <v>0</v>
      </c>
      <c r="J57" s="30">
        <v>36</v>
      </c>
      <c r="K57" s="30">
        <v>132.82608695652175</v>
      </c>
      <c r="L57" s="30"/>
      <c r="M57" s="30">
        <v>943.97826086956525</v>
      </c>
      <c r="N57" s="30">
        <v>802.77173913043475</v>
      </c>
      <c r="O57" s="30">
        <v>0</v>
      </c>
      <c r="P57" s="30">
        <v>23.141304347826086</v>
      </c>
      <c r="Q57" s="30">
        <v>118.06521739130434</v>
      </c>
      <c r="R57" s="29"/>
      <c r="S57" s="31">
        <v>0.90106971291022098</v>
      </c>
      <c r="T57" s="31">
        <v>0.91349305495429745</v>
      </c>
      <c r="U57" s="31" t="s">
        <v>513</v>
      </c>
      <c r="V57" s="31">
        <v>0.64281400966183577</v>
      </c>
      <c r="W57" s="31">
        <v>0.88887070376432065</v>
      </c>
    </row>
    <row r="58" spans="2:23" x14ac:dyDescent="0.2">
      <c r="B58" s="27" t="s">
        <v>31</v>
      </c>
      <c r="C58" s="27" t="s">
        <v>32</v>
      </c>
      <c r="D58" s="28" t="s">
        <v>97</v>
      </c>
      <c r="E58" s="29" t="s">
        <v>116</v>
      </c>
      <c r="F58" s="29" t="s">
        <v>117</v>
      </c>
      <c r="G58" s="30">
        <v>1191.3369565217392</v>
      </c>
      <c r="H58" s="30">
        <v>1133</v>
      </c>
      <c r="I58" s="30">
        <v>0</v>
      </c>
      <c r="J58" s="30">
        <v>58.336956521739133</v>
      </c>
      <c r="K58" s="30">
        <v>0</v>
      </c>
      <c r="L58" s="30"/>
      <c r="M58" s="30">
        <v>984.93478260869563</v>
      </c>
      <c r="N58" s="30">
        <v>960.26086956521738</v>
      </c>
      <c r="O58" s="30">
        <v>0</v>
      </c>
      <c r="P58" s="30">
        <v>24.673913043478262</v>
      </c>
      <c r="Q58" s="30">
        <v>0</v>
      </c>
      <c r="R58" s="29"/>
      <c r="S58" s="31">
        <v>0.82674744304444214</v>
      </c>
      <c r="T58" s="31">
        <v>0.84753827852181585</v>
      </c>
      <c r="U58" s="31" t="s">
        <v>513</v>
      </c>
      <c r="V58" s="31">
        <v>0.42295509595677289</v>
      </c>
      <c r="W58" s="31" t="s">
        <v>513</v>
      </c>
    </row>
    <row r="59" spans="2:23" x14ac:dyDescent="0.2">
      <c r="B59" s="27" t="s">
        <v>31</v>
      </c>
      <c r="C59" s="27" t="s">
        <v>32</v>
      </c>
      <c r="D59" s="28" t="s">
        <v>97</v>
      </c>
      <c r="E59" s="29" t="s">
        <v>118</v>
      </c>
      <c r="F59" s="29" t="s">
        <v>119</v>
      </c>
      <c r="G59" s="30">
        <v>194.36956521739131</v>
      </c>
      <c r="H59" s="30">
        <v>74.913043478260875</v>
      </c>
      <c r="I59" s="30">
        <v>0</v>
      </c>
      <c r="J59" s="30">
        <v>0</v>
      </c>
      <c r="K59" s="30">
        <v>119.45652173913044</v>
      </c>
      <c r="L59" s="30"/>
      <c r="M59" s="30">
        <v>181.93478260869566</v>
      </c>
      <c r="N59" s="30">
        <v>72.326086956521735</v>
      </c>
      <c r="O59" s="30">
        <v>0</v>
      </c>
      <c r="P59" s="30">
        <v>0</v>
      </c>
      <c r="Q59" s="30">
        <v>109.60869565217391</v>
      </c>
      <c r="R59" s="29"/>
      <c r="S59" s="31">
        <v>0.93602505312604856</v>
      </c>
      <c r="T59" s="31">
        <v>0.96546720835751587</v>
      </c>
      <c r="U59" s="31" t="s">
        <v>513</v>
      </c>
      <c r="V59" s="31" t="s">
        <v>513</v>
      </c>
      <c r="W59" s="31">
        <v>0.91756141947224745</v>
      </c>
    </row>
    <row r="60" spans="2:23" x14ac:dyDescent="0.2">
      <c r="B60" s="27" t="s">
        <v>31</v>
      </c>
      <c r="C60" s="27" t="s">
        <v>32</v>
      </c>
      <c r="D60" s="28" t="s">
        <v>97</v>
      </c>
      <c r="E60" s="29" t="s">
        <v>120</v>
      </c>
      <c r="F60" s="29" t="s">
        <v>121</v>
      </c>
      <c r="G60" s="30">
        <v>1055.75</v>
      </c>
      <c r="H60" s="30">
        <v>997.75</v>
      </c>
      <c r="I60" s="30">
        <v>0</v>
      </c>
      <c r="J60" s="30">
        <v>58</v>
      </c>
      <c r="K60" s="30">
        <v>0</v>
      </c>
      <c r="L60" s="30"/>
      <c r="M60" s="30">
        <v>970.10869565217388</v>
      </c>
      <c r="N60" s="30">
        <v>937.28260869565213</v>
      </c>
      <c r="O60" s="30">
        <v>0</v>
      </c>
      <c r="P60" s="30">
        <v>32.826086956521742</v>
      </c>
      <c r="Q60" s="30">
        <v>0</v>
      </c>
      <c r="R60" s="29"/>
      <c r="S60" s="31">
        <v>0.91888107568285471</v>
      </c>
      <c r="T60" s="31">
        <v>0.9393962502587343</v>
      </c>
      <c r="U60" s="31" t="s">
        <v>513</v>
      </c>
      <c r="V60" s="31">
        <v>0.56596701649175418</v>
      </c>
      <c r="W60" s="31" t="s">
        <v>513</v>
      </c>
    </row>
    <row r="61" spans="2:23" x14ac:dyDescent="0.2">
      <c r="B61" s="27" t="s">
        <v>31</v>
      </c>
      <c r="C61" s="27" t="s">
        <v>32</v>
      </c>
      <c r="D61" s="28" t="s">
        <v>97</v>
      </c>
      <c r="E61" s="29" t="s">
        <v>122</v>
      </c>
      <c r="F61" s="29" t="s">
        <v>123</v>
      </c>
      <c r="G61" s="30">
        <v>612.804347826087</v>
      </c>
      <c r="H61" s="30">
        <v>582.804347826087</v>
      </c>
      <c r="I61" s="30">
        <v>0</v>
      </c>
      <c r="J61" s="30">
        <v>30</v>
      </c>
      <c r="K61" s="30">
        <v>0</v>
      </c>
      <c r="L61" s="30"/>
      <c r="M61" s="30">
        <v>581.96739130434787</v>
      </c>
      <c r="N61" s="30">
        <v>559.14130434782612</v>
      </c>
      <c r="O61" s="30">
        <v>0</v>
      </c>
      <c r="P61" s="30">
        <v>22.826086956521738</v>
      </c>
      <c r="Q61" s="30">
        <v>0</v>
      </c>
      <c r="R61" s="29"/>
      <c r="S61" s="31">
        <v>0.94967895278300052</v>
      </c>
      <c r="T61" s="31">
        <v>0.95939796337050987</v>
      </c>
      <c r="U61" s="31" t="s">
        <v>513</v>
      </c>
      <c r="V61" s="31">
        <v>0.76086956521739124</v>
      </c>
      <c r="W61" s="31" t="s">
        <v>513</v>
      </c>
    </row>
    <row r="62" spans="2:23" x14ac:dyDescent="0.2">
      <c r="B62" s="27" t="s">
        <v>31</v>
      </c>
      <c r="C62" s="27" t="s">
        <v>32</v>
      </c>
      <c r="D62" s="28" t="s">
        <v>97</v>
      </c>
      <c r="E62" s="29" t="s">
        <v>124</v>
      </c>
      <c r="F62" s="29" t="s">
        <v>125</v>
      </c>
      <c r="G62" s="30">
        <v>489.94565217391306</v>
      </c>
      <c r="H62" s="30">
        <v>465.94565217391306</v>
      </c>
      <c r="I62" s="30">
        <v>0</v>
      </c>
      <c r="J62" s="30">
        <v>24</v>
      </c>
      <c r="K62" s="30">
        <v>0</v>
      </c>
      <c r="L62" s="30"/>
      <c r="M62" s="30">
        <v>455.48913043478262</v>
      </c>
      <c r="N62" s="30">
        <v>439.51086956521738</v>
      </c>
      <c r="O62" s="30">
        <v>0</v>
      </c>
      <c r="P62" s="30">
        <v>15.978260869565217</v>
      </c>
      <c r="Q62" s="30">
        <v>0</v>
      </c>
      <c r="R62" s="29"/>
      <c r="S62" s="31">
        <v>0.92967276760953965</v>
      </c>
      <c r="T62" s="31">
        <v>0.94326638206545821</v>
      </c>
      <c r="U62" s="31" t="s">
        <v>513</v>
      </c>
      <c r="V62" s="31">
        <v>0.66576086956521741</v>
      </c>
      <c r="W62" s="31" t="s">
        <v>513</v>
      </c>
    </row>
    <row r="63" spans="2:23" x14ac:dyDescent="0.2">
      <c r="B63" s="27" t="s">
        <v>31</v>
      </c>
      <c r="C63" s="27" t="s">
        <v>32</v>
      </c>
      <c r="D63" s="28" t="s">
        <v>97</v>
      </c>
      <c r="E63" s="29" t="s">
        <v>126</v>
      </c>
      <c r="F63" s="29" t="s">
        <v>127</v>
      </c>
      <c r="G63" s="30">
        <v>925.17391304347825</v>
      </c>
      <c r="H63" s="30">
        <v>879.04347826086962</v>
      </c>
      <c r="I63" s="30">
        <v>0</v>
      </c>
      <c r="J63" s="30">
        <v>46.130434782608695</v>
      </c>
      <c r="K63" s="30">
        <v>0</v>
      </c>
      <c r="L63" s="30"/>
      <c r="M63" s="30">
        <v>859.97826086956525</v>
      </c>
      <c r="N63" s="30">
        <v>840.48913043478262</v>
      </c>
      <c r="O63" s="30">
        <v>0</v>
      </c>
      <c r="P63" s="30">
        <v>19.489130434782609</v>
      </c>
      <c r="Q63" s="30">
        <v>0</v>
      </c>
      <c r="R63" s="29"/>
      <c r="S63" s="31">
        <v>0.92953146294468725</v>
      </c>
      <c r="T63" s="31">
        <v>0.95614056781086154</v>
      </c>
      <c r="U63" s="31" t="s">
        <v>513</v>
      </c>
      <c r="V63" s="31">
        <v>0.42247879359095197</v>
      </c>
      <c r="W63" s="31" t="s">
        <v>513</v>
      </c>
    </row>
    <row r="64" spans="2:23" x14ac:dyDescent="0.2">
      <c r="B64" s="27" t="s">
        <v>31</v>
      </c>
      <c r="C64" s="27" t="s">
        <v>32</v>
      </c>
      <c r="D64" s="28" t="s">
        <v>97</v>
      </c>
      <c r="E64" s="29" t="s">
        <v>128</v>
      </c>
      <c r="F64" s="29" t="s">
        <v>129</v>
      </c>
      <c r="G64" s="30">
        <v>164.33695652173913</v>
      </c>
      <c r="H64" s="30">
        <v>0</v>
      </c>
      <c r="I64" s="30">
        <v>5.8043478260869561</v>
      </c>
      <c r="J64" s="30">
        <v>0</v>
      </c>
      <c r="K64" s="30">
        <v>158.53260869565219</v>
      </c>
      <c r="L64" s="30"/>
      <c r="M64" s="30">
        <v>155.4891304347826</v>
      </c>
      <c r="N64" s="30">
        <v>0</v>
      </c>
      <c r="O64" s="30">
        <v>5.8043478260869561</v>
      </c>
      <c r="P64" s="30">
        <v>0</v>
      </c>
      <c r="Q64" s="30">
        <v>149.68478260869566</v>
      </c>
      <c r="R64" s="29"/>
      <c r="S64" s="31">
        <v>0.94616046034790657</v>
      </c>
      <c r="T64" s="31" t="s">
        <v>513</v>
      </c>
      <c r="U64" s="31">
        <v>1</v>
      </c>
      <c r="V64" s="31" t="s">
        <v>513</v>
      </c>
      <c r="W64" s="31">
        <v>0.94418923551594103</v>
      </c>
    </row>
    <row r="65" spans="2:23" x14ac:dyDescent="0.2">
      <c r="B65" s="27" t="s">
        <v>31</v>
      </c>
      <c r="C65" s="27" t="s">
        <v>32</v>
      </c>
      <c r="D65" s="28" t="s">
        <v>97</v>
      </c>
      <c r="E65" s="29" t="s">
        <v>130</v>
      </c>
      <c r="F65" s="29" t="s">
        <v>131</v>
      </c>
      <c r="G65" s="30">
        <v>974.53260869565213</v>
      </c>
      <c r="H65" s="30">
        <v>907.53260869565213</v>
      </c>
      <c r="I65" s="30">
        <v>0</v>
      </c>
      <c r="J65" s="30">
        <v>55</v>
      </c>
      <c r="K65" s="30">
        <v>12</v>
      </c>
      <c r="L65" s="30"/>
      <c r="M65" s="30">
        <v>948.21739130434787</v>
      </c>
      <c r="N65" s="30">
        <v>897.45652173913038</v>
      </c>
      <c r="O65" s="30">
        <v>0</v>
      </c>
      <c r="P65" s="30">
        <v>45.945652173913047</v>
      </c>
      <c r="Q65" s="30">
        <v>4.8152173913043477</v>
      </c>
      <c r="R65" s="29"/>
      <c r="S65" s="31">
        <v>0.97299708890549552</v>
      </c>
      <c r="T65" s="31">
        <v>0.98889727282526674</v>
      </c>
      <c r="U65" s="31" t="s">
        <v>513</v>
      </c>
      <c r="V65" s="31">
        <v>0.83537549407114631</v>
      </c>
      <c r="W65" s="31">
        <v>0.40126811594202899</v>
      </c>
    </row>
    <row r="66" spans="2:23" x14ac:dyDescent="0.2">
      <c r="B66" s="27" t="s">
        <v>31</v>
      </c>
      <c r="C66" s="27" t="s">
        <v>32</v>
      </c>
      <c r="D66" s="28" t="s">
        <v>97</v>
      </c>
      <c r="E66" s="29" t="s">
        <v>132</v>
      </c>
      <c r="F66" s="29" t="s">
        <v>133</v>
      </c>
      <c r="G66" s="30">
        <v>583</v>
      </c>
      <c r="H66" s="30">
        <v>0</v>
      </c>
      <c r="I66" s="30">
        <v>5</v>
      </c>
      <c r="J66" s="30">
        <v>0</v>
      </c>
      <c r="K66" s="30">
        <v>578</v>
      </c>
      <c r="L66" s="30"/>
      <c r="M66" s="30">
        <v>444.17391304347825</v>
      </c>
      <c r="N66" s="30">
        <v>0</v>
      </c>
      <c r="O66" s="30">
        <v>4.9673913043478262</v>
      </c>
      <c r="P66" s="30">
        <v>0</v>
      </c>
      <c r="Q66" s="30">
        <v>439.20652173913044</v>
      </c>
      <c r="R66" s="29"/>
      <c r="S66" s="31">
        <v>0.7618763517040793</v>
      </c>
      <c r="T66" s="31" t="s">
        <v>513</v>
      </c>
      <c r="U66" s="31">
        <v>0.99347826086956526</v>
      </c>
      <c r="V66" s="31" t="s">
        <v>513</v>
      </c>
      <c r="W66" s="31">
        <v>0.75987287498119449</v>
      </c>
    </row>
    <row r="67" spans="2:23" x14ac:dyDescent="0.2">
      <c r="B67" s="27" t="s">
        <v>31</v>
      </c>
      <c r="C67" s="27" t="s">
        <v>32</v>
      </c>
      <c r="D67" s="28" t="s">
        <v>97</v>
      </c>
      <c r="E67" s="29" t="s">
        <v>134</v>
      </c>
      <c r="F67" s="29" t="s">
        <v>135</v>
      </c>
      <c r="G67" s="30">
        <v>296.92391304347825</v>
      </c>
      <c r="H67" s="30">
        <v>0</v>
      </c>
      <c r="I67" s="30">
        <v>4</v>
      </c>
      <c r="J67" s="30">
        <v>0</v>
      </c>
      <c r="K67" s="30">
        <v>292.92391304347825</v>
      </c>
      <c r="L67" s="30"/>
      <c r="M67" s="30">
        <v>270.61956521739131</v>
      </c>
      <c r="N67" s="30">
        <v>0</v>
      </c>
      <c r="O67" s="30">
        <v>3.5</v>
      </c>
      <c r="P67" s="30">
        <v>0</v>
      </c>
      <c r="Q67" s="30">
        <v>267.11956521739131</v>
      </c>
      <c r="R67" s="29"/>
      <c r="S67" s="31">
        <v>0.91141047699234912</v>
      </c>
      <c r="T67" s="31" t="s">
        <v>513</v>
      </c>
      <c r="U67" s="31">
        <v>0.875</v>
      </c>
      <c r="V67" s="31" t="s">
        <v>513</v>
      </c>
      <c r="W67" s="31">
        <v>0.91190767746484103</v>
      </c>
    </row>
    <row r="68" spans="2:23" x14ac:dyDescent="0.2">
      <c r="B68" s="27" t="s">
        <v>31</v>
      </c>
      <c r="C68" s="27" t="s">
        <v>32</v>
      </c>
      <c r="D68" s="28" t="s">
        <v>136</v>
      </c>
      <c r="E68" s="29" t="s">
        <v>137</v>
      </c>
      <c r="F68" s="29" t="s">
        <v>138</v>
      </c>
      <c r="G68" s="30">
        <v>178.05434782608697</v>
      </c>
      <c r="H68" s="30">
        <v>117.19565217391305</v>
      </c>
      <c r="I68" s="30">
        <v>10</v>
      </c>
      <c r="J68" s="30">
        <v>0</v>
      </c>
      <c r="K68" s="30">
        <v>50.858695652173914</v>
      </c>
      <c r="L68" s="30"/>
      <c r="M68" s="30">
        <v>156.68478260869566</v>
      </c>
      <c r="N68" s="30">
        <v>112.21739130434783</v>
      </c>
      <c r="O68" s="30">
        <v>8.7717391304347831</v>
      </c>
      <c r="P68" s="30">
        <v>0</v>
      </c>
      <c r="Q68" s="30">
        <v>35.695652173913047</v>
      </c>
      <c r="R68" s="29"/>
      <c r="S68" s="31">
        <v>0.879982907026433</v>
      </c>
      <c r="T68" s="31">
        <v>0.95752179558523465</v>
      </c>
      <c r="U68" s="31">
        <v>0.87717391304347836</v>
      </c>
      <c r="V68" s="31" t="s">
        <v>513</v>
      </c>
      <c r="W68" s="31">
        <v>0.7018593716606113</v>
      </c>
    </row>
    <row r="69" spans="2:23" x14ac:dyDescent="0.2">
      <c r="B69" s="27" t="s">
        <v>31</v>
      </c>
      <c r="C69" s="27" t="s">
        <v>32</v>
      </c>
      <c r="D69" s="28" t="s">
        <v>136</v>
      </c>
      <c r="E69" s="29" t="s">
        <v>139</v>
      </c>
      <c r="F69" s="29" t="s">
        <v>140</v>
      </c>
      <c r="G69" s="30">
        <v>306.14130434782606</v>
      </c>
      <c r="H69" s="30">
        <v>258.14130434782606</v>
      </c>
      <c r="I69" s="30">
        <v>0</v>
      </c>
      <c r="J69" s="30">
        <v>16</v>
      </c>
      <c r="K69" s="30">
        <v>32</v>
      </c>
      <c r="L69" s="30"/>
      <c r="M69" s="30">
        <v>281.92391304347825</v>
      </c>
      <c r="N69" s="30">
        <v>247.96739130434781</v>
      </c>
      <c r="O69" s="30">
        <v>0</v>
      </c>
      <c r="P69" s="30">
        <v>5.9021739130434785</v>
      </c>
      <c r="Q69" s="30">
        <v>28.054347826086957</v>
      </c>
      <c r="R69" s="29"/>
      <c r="S69" s="31">
        <v>0.92089472749866863</v>
      </c>
      <c r="T69" s="31">
        <v>0.96058781422375683</v>
      </c>
      <c r="U69" s="31" t="s">
        <v>513</v>
      </c>
      <c r="V69" s="31">
        <v>0.36888586956521741</v>
      </c>
      <c r="W69" s="31">
        <v>0.87669836956521741</v>
      </c>
    </row>
    <row r="70" spans="2:23" x14ac:dyDescent="0.2">
      <c r="B70" s="27" t="s">
        <v>31</v>
      </c>
      <c r="C70" s="27" t="s">
        <v>32</v>
      </c>
      <c r="D70" s="28" t="s">
        <v>136</v>
      </c>
      <c r="E70" s="29" t="s">
        <v>141</v>
      </c>
      <c r="F70" s="29" t="s">
        <v>142</v>
      </c>
      <c r="G70" s="30">
        <v>525.73913043478262</v>
      </c>
      <c r="H70" s="30">
        <v>475.73913043478262</v>
      </c>
      <c r="I70" s="30">
        <v>0</v>
      </c>
      <c r="J70" s="30">
        <v>50</v>
      </c>
      <c r="K70" s="30">
        <v>0</v>
      </c>
      <c r="L70" s="30"/>
      <c r="M70" s="30">
        <v>460.92391304347825</v>
      </c>
      <c r="N70" s="30">
        <v>439.80434782608694</v>
      </c>
      <c r="O70" s="30">
        <v>0</v>
      </c>
      <c r="P70" s="30">
        <v>21.119565217391305</v>
      </c>
      <c r="Q70" s="30">
        <v>0</v>
      </c>
      <c r="R70" s="29"/>
      <c r="S70" s="31">
        <v>0.87671601058551107</v>
      </c>
      <c r="T70" s="31">
        <v>0.92446536282215308</v>
      </c>
      <c r="U70" s="31" t="s">
        <v>513</v>
      </c>
      <c r="V70" s="31">
        <v>0.42239130434782607</v>
      </c>
      <c r="W70" s="31" t="s">
        <v>513</v>
      </c>
    </row>
    <row r="71" spans="2:23" x14ac:dyDescent="0.2">
      <c r="B71" s="27" t="s">
        <v>31</v>
      </c>
      <c r="C71" s="27" t="s">
        <v>32</v>
      </c>
      <c r="D71" s="28" t="s">
        <v>136</v>
      </c>
      <c r="E71" s="29" t="s">
        <v>143</v>
      </c>
      <c r="F71" s="29" t="s">
        <v>144</v>
      </c>
      <c r="G71" s="30">
        <v>1270.8369565217392</v>
      </c>
      <c r="H71" s="30">
        <v>1185.304347826087</v>
      </c>
      <c r="I71" s="30">
        <v>0</v>
      </c>
      <c r="J71" s="30">
        <v>85.532608695652172</v>
      </c>
      <c r="K71" s="30">
        <v>0</v>
      </c>
      <c r="L71" s="30"/>
      <c r="M71" s="30">
        <v>1199.5108695652175</v>
      </c>
      <c r="N71" s="30">
        <v>1140.9673913043478</v>
      </c>
      <c r="O71" s="30">
        <v>0</v>
      </c>
      <c r="P71" s="30">
        <v>58.543478260869563</v>
      </c>
      <c r="Q71" s="30">
        <v>0</v>
      </c>
      <c r="R71" s="29"/>
      <c r="S71" s="31">
        <v>0.94387471454108474</v>
      </c>
      <c r="T71" s="31">
        <v>0.96259445381850184</v>
      </c>
      <c r="U71" s="31" t="s">
        <v>513</v>
      </c>
      <c r="V71" s="31">
        <v>0.6844579997458381</v>
      </c>
      <c r="W71" s="31" t="s">
        <v>513</v>
      </c>
    </row>
    <row r="72" spans="2:23" x14ac:dyDescent="0.2">
      <c r="B72" s="27" t="s">
        <v>31</v>
      </c>
      <c r="C72" s="27" t="s">
        <v>32</v>
      </c>
      <c r="D72" s="28" t="s">
        <v>136</v>
      </c>
      <c r="E72" s="29" t="s">
        <v>145</v>
      </c>
      <c r="F72" s="29" t="s">
        <v>146</v>
      </c>
      <c r="G72" s="30">
        <v>1281.2391304347825</v>
      </c>
      <c r="H72" s="30">
        <v>1224.2934782608695</v>
      </c>
      <c r="I72" s="30">
        <v>0</v>
      </c>
      <c r="J72" s="30">
        <v>56.945652173913047</v>
      </c>
      <c r="K72" s="30">
        <v>0</v>
      </c>
      <c r="L72" s="30"/>
      <c r="M72" s="30">
        <v>1070.8804347826087</v>
      </c>
      <c r="N72" s="30">
        <v>1037.1847826086957</v>
      </c>
      <c r="O72" s="30">
        <v>0</v>
      </c>
      <c r="P72" s="30">
        <v>33.695652173913047</v>
      </c>
      <c r="Q72" s="30">
        <v>0</v>
      </c>
      <c r="R72" s="29"/>
      <c r="S72" s="31">
        <v>0.83581621052988797</v>
      </c>
      <c r="T72" s="31">
        <v>0.84717006259155692</v>
      </c>
      <c r="U72" s="31" t="s">
        <v>513</v>
      </c>
      <c r="V72" s="31">
        <v>0.59171597633136097</v>
      </c>
      <c r="W72" s="31" t="s">
        <v>513</v>
      </c>
    </row>
    <row r="73" spans="2:23" x14ac:dyDescent="0.2">
      <c r="B73" s="27" t="s">
        <v>31</v>
      </c>
      <c r="C73" s="27" t="s">
        <v>32</v>
      </c>
      <c r="D73" s="28" t="s">
        <v>136</v>
      </c>
      <c r="E73" s="29" t="s">
        <v>147</v>
      </c>
      <c r="F73" s="29" t="s">
        <v>148</v>
      </c>
      <c r="G73" s="30">
        <v>1105.5978260869565</v>
      </c>
      <c r="H73" s="30">
        <v>1060.5978260869565</v>
      </c>
      <c r="I73" s="30">
        <v>0</v>
      </c>
      <c r="J73" s="30">
        <v>45</v>
      </c>
      <c r="K73" s="30">
        <v>0</v>
      </c>
      <c r="L73" s="30"/>
      <c r="M73" s="30">
        <v>1051.054347826087</v>
      </c>
      <c r="N73" s="30">
        <v>1013.3260869565217</v>
      </c>
      <c r="O73" s="30">
        <v>0</v>
      </c>
      <c r="P73" s="30">
        <v>37.728260869565219</v>
      </c>
      <c r="Q73" s="30">
        <v>0</v>
      </c>
      <c r="R73" s="29"/>
      <c r="S73" s="31">
        <v>0.95066607678316872</v>
      </c>
      <c r="T73" s="31">
        <v>0.95542915705867282</v>
      </c>
      <c r="U73" s="31" t="s">
        <v>513</v>
      </c>
      <c r="V73" s="31">
        <v>0.83840579710144936</v>
      </c>
      <c r="W73" s="31" t="s">
        <v>513</v>
      </c>
    </row>
    <row r="74" spans="2:23" x14ac:dyDescent="0.2">
      <c r="B74" s="27" t="s">
        <v>31</v>
      </c>
      <c r="C74" s="27" t="s">
        <v>32</v>
      </c>
      <c r="D74" s="28" t="s">
        <v>136</v>
      </c>
      <c r="E74" s="29" t="s">
        <v>149</v>
      </c>
      <c r="F74" s="29" t="s">
        <v>150</v>
      </c>
      <c r="G74" s="30">
        <v>734.26086956521738</v>
      </c>
      <c r="H74" s="30">
        <v>674.67391304347825</v>
      </c>
      <c r="I74" s="30">
        <v>0</v>
      </c>
      <c r="J74" s="30">
        <v>59.586956521739133</v>
      </c>
      <c r="K74" s="30">
        <v>0</v>
      </c>
      <c r="L74" s="30"/>
      <c r="M74" s="30">
        <v>673.33695652173913</v>
      </c>
      <c r="N74" s="30">
        <v>632.13043478260875</v>
      </c>
      <c r="O74" s="30">
        <v>0</v>
      </c>
      <c r="P74" s="30">
        <v>41.206521739130437</v>
      </c>
      <c r="Q74" s="30">
        <v>0</v>
      </c>
      <c r="R74" s="29"/>
      <c r="S74" s="31">
        <v>0.91702688299384183</v>
      </c>
      <c r="T74" s="31">
        <v>0.93694216207507663</v>
      </c>
      <c r="U74" s="31" t="s">
        <v>513</v>
      </c>
      <c r="V74" s="31">
        <v>0.69153593578985773</v>
      </c>
      <c r="W74" s="31" t="s">
        <v>513</v>
      </c>
    </row>
    <row r="75" spans="2:23" x14ac:dyDescent="0.2">
      <c r="B75" s="27" t="s">
        <v>31</v>
      </c>
      <c r="C75" s="27" t="s">
        <v>32</v>
      </c>
      <c r="D75" s="28" t="s">
        <v>136</v>
      </c>
      <c r="E75" s="29" t="s">
        <v>151</v>
      </c>
      <c r="F75" s="29" t="s">
        <v>152</v>
      </c>
      <c r="G75" s="30">
        <v>875.67391304347825</v>
      </c>
      <c r="H75" s="30">
        <v>783.02173913043475</v>
      </c>
      <c r="I75" s="30">
        <v>4</v>
      </c>
      <c r="J75" s="30">
        <v>88.652173913043484</v>
      </c>
      <c r="K75" s="30">
        <v>0</v>
      </c>
      <c r="L75" s="30"/>
      <c r="M75" s="30">
        <v>746.945652173913</v>
      </c>
      <c r="N75" s="30">
        <v>714.75</v>
      </c>
      <c r="O75" s="30">
        <v>0.22826086956521738</v>
      </c>
      <c r="P75" s="30">
        <v>31.967391304347824</v>
      </c>
      <c r="Q75" s="30">
        <v>0</v>
      </c>
      <c r="R75" s="29"/>
      <c r="S75" s="31">
        <v>0.85299520865916933</v>
      </c>
      <c r="T75" s="31">
        <v>0.91280990588300626</v>
      </c>
      <c r="U75" s="31">
        <v>5.7065217391304345E-2</v>
      </c>
      <c r="V75" s="31">
        <v>0.36059342815105438</v>
      </c>
      <c r="W75" s="31" t="s">
        <v>513</v>
      </c>
    </row>
    <row r="76" spans="2:23" x14ac:dyDescent="0.2">
      <c r="B76" s="27" t="s">
        <v>31</v>
      </c>
      <c r="C76" s="27" t="s">
        <v>32</v>
      </c>
      <c r="D76" s="28" t="s">
        <v>136</v>
      </c>
      <c r="E76" s="29" t="s">
        <v>153</v>
      </c>
      <c r="F76" s="29" t="s">
        <v>154</v>
      </c>
      <c r="G76" s="30">
        <v>588.20652173913038</v>
      </c>
      <c r="H76" s="30">
        <v>552.20652173913038</v>
      </c>
      <c r="I76" s="30">
        <v>0</v>
      </c>
      <c r="J76" s="30">
        <v>36</v>
      </c>
      <c r="K76" s="30">
        <v>0</v>
      </c>
      <c r="L76" s="30"/>
      <c r="M76" s="30">
        <v>586.08695652173913</v>
      </c>
      <c r="N76" s="30">
        <v>552.20652173913038</v>
      </c>
      <c r="O76" s="30">
        <v>0</v>
      </c>
      <c r="P76" s="30">
        <v>33.880434782608695</v>
      </c>
      <c r="Q76" s="30">
        <v>0</v>
      </c>
      <c r="R76" s="29"/>
      <c r="S76" s="31">
        <v>0.99639656287535816</v>
      </c>
      <c r="T76" s="31">
        <v>1</v>
      </c>
      <c r="U76" s="31" t="s">
        <v>513</v>
      </c>
      <c r="V76" s="31">
        <v>0.94112318840579712</v>
      </c>
      <c r="W76" s="31" t="s">
        <v>513</v>
      </c>
    </row>
    <row r="77" spans="2:23" x14ac:dyDescent="0.2">
      <c r="B77" s="27" t="s">
        <v>31</v>
      </c>
      <c r="C77" s="27" t="s">
        <v>32</v>
      </c>
      <c r="D77" s="28" t="s">
        <v>136</v>
      </c>
      <c r="E77" s="29" t="s">
        <v>155</v>
      </c>
      <c r="F77" s="29" t="s">
        <v>156</v>
      </c>
      <c r="G77" s="30">
        <v>526.5978260869565</v>
      </c>
      <c r="H77" s="30">
        <v>129.59782608695653</v>
      </c>
      <c r="I77" s="30">
        <v>9</v>
      </c>
      <c r="J77" s="30">
        <v>0</v>
      </c>
      <c r="K77" s="30">
        <v>388</v>
      </c>
      <c r="L77" s="30"/>
      <c r="M77" s="30">
        <v>468</v>
      </c>
      <c r="N77" s="30">
        <v>118</v>
      </c>
      <c r="O77" s="30">
        <v>8</v>
      </c>
      <c r="P77" s="30">
        <v>0</v>
      </c>
      <c r="Q77" s="30">
        <v>342</v>
      </c>
      <c r="R77" s="29"/>
      <c r="S77" s="31">
        <v>0.88872375998513842</v>
      </c>
      <c r="T77" s="31">
        <v>0.91050910005871</v>
      </c>
      <c r="U77" s="31">
        <v>0.88888888888888884</v>
      </c>
      <c r="V77" s="31" t="s">
        <v>513</v>
      </c>
      <c r="W77" s="31">
        <v>0.88144329896907214</v>
      </c>
    </row>
    <row r="78" spans="2:23" x14ac:dyDescent="0.2">
      <c r="B78" s="27" t="s">
        <v>31</v>
      </c>
      <c r="C78" s="27" t="s">
        <v>32</v>
      </c>
      <c r="D78" s="28" t="s">
        <v>136</v>
      </c>
      <c r="E78" s="29" t="s">
        <v>157</v>
      </c>
      <c r="F78" s="29" t="s">
        <v>158</v>
      </c>
      <c r="G78" s="30">
        <v>582.86956521739125</v>
      </c>
      <c r="H78" s="30">
        <v>536.86956521739125</v>
      </c>
      <c r="I78" s="30">
        <v>0</v>
      </c>
      <c r="J78" s="30">
        <v>46</v>
      </c>
      <c r="K78" s="30">
        <v>0</v>
      </c>
      <c r="L78" s="30"/>
      <c r="M78" s="30">
        <v>520.88043478260875</v>
      </c>
      <c r="N78" s="30">
        <v>493.44565217391306</v>
      </c>
      <c r="O78" s="30">
        <v>0</v>
      </c>
      <c r="P78" s="30">
        <v>27.434782608695652</v>
      </c>
      <c r="Q78" s="30">
        <v>0</v>
      </c>
      <c r="R78" s="29"/>
      <c r="S78" s="31">
        <v>0.8936483664031033</v>
      </c>
      <c r="T78" s="31">
        <v>0.91911645610625214</v>
      </c>
      <c r="U78" s="31" t="s">
        <v>513</v>
      </c>
      <c r="V78" s="31">
        <v>0.5964083175803403</v>
      </c>
      <c r="W78" s="31" t="s">
        <v>513</v>
      </c>
    </row>
    <row r="79" spans="2:23" x14ac:dyDescent="0.2">
      <c r="B79" s="27" t="s">
        <v>31</v>
      </c>
      <c r="C79" s="27" t="s">
        <v>32</v>
      </c>
      <c r="D79" s="28" t="s">
        <v>136</v>
      </c>
      <c r="E79" s="29" t="s">
        <v>159</v>
      </c>
      <c r="F79" s="29" t="s">
        <v>160</v>
      </c>
      <c r="G79" s="30">
        <v>48.967391304347828</v>
      </c>
      <c r="H79" s="30">
        <v>48.967391304347828</v>
      </c>
      <c r="I79" s="30">
        <v>0</v>
      </c>
      <c r="J79" s="30">
        <v>0</v>
      </c>
      <c r="K79" s="30">
        <v>0</v>
      </c>
      <c r="L79" s="30"/>
      <c r="M79" s="30">
        <v>27.489130434782609</v>
      </c>
      <c r="N79" s="30">
        <v>27.489130434782609</v>
      </c>
      <c r="O79" s="30">
        <v>0</v>
      </c>
      <c r="P79" s="30">
        <v>0</v>
      </c>
      <c r="Q79" s="30">
        <v>0</v>
      </c>
      <c r="R79" s="29"/>
      <c r="S79" s="31">
        <v>0.56137624861265256</v>
      </c>
      <c r="T79" s="31">
        <v>0.56137624861265256</v>
      </c>
      <c r="U79" s="31" t="s">
        <v>513</v>
      </c>
      <c r="V79" s="31" t="s">
        <v>513</v>
      </c>
      <c r="W79" s="31" t="s">
        <v>513</v>
      </c>
    </row>
    <row r="80" spans="2:23" x14ac:dyDescent="0.2">
      <c r="B80" s="27" t="s">
        <v>31</v>
      </c>
      <c r="C80" s="27" t="s">
        <v>32</v>
      </c>
      <c r="D80" s="28" t="s">
        <v>136</v>
      </c>
      <c r="E80" s="29" t="s">
        <v>161</v>
      </c>
      <c r="F80" s="29" t="s">
        <v>162</v>
      </c>
      <c r="G80" s="30">
        <v>1077.75</v>
      </c>
      <c r="H80" s="30">
        <v>997.75</v>
      </c>
      <c r="I80" s="30">
        <v>0</v>
      </c>
      <c r="J80" s="30">
        <v>80</v>
      </c>
      <c r="K80" s="30">
        <v>0</v>
      </c>
      <c r="L80" s="30"/>
      <c r="M80" s="30">
        <v>1037.7173913043478</v>
      </c>
      <c r="N80" s="30">
        <v>963.95652173913038</v>
      </c>
      <c r="O80" s="30">
        <v>0</v>
      </c>
      <c r="P80" s="30">
        <v>73.760869565217391</v>
      </c>
      <c r="Q80" s="30">
        <v>0</v>
      </c>
      <c r="R80" s="29"/>
      <c r="S80" s="31">
        <v>0.96285538511189772</v>
      </c>
      <c r="T80" s="31">
        <v>0.9661303149477628</v>
      </c>
      <c r="U80" s="31" t="s">
        <v>513</v>
      </c>
      <c r="V80" s="31">
        <v>0.92201086956521738</v>
      </c>
      <c r="W80" s="31" t="s">
        <v>513</v>
      </c>
    </row>
    <row r="81" spans="2:23" x14ac:dyDescent="0.2">
      <c r="B81" s="27" t="s">
        <v>31</v>
      </c>
      <c r="C81" s="27" t="s">
        <v>32</v>
      </c>
      <c r="D81" s="28" t="s">
        <v>136</v>
      </c>
      <c r="E81" s="29" t="s">
        <v>163</v>
      </c>
      <c r="F81" s="29" t="s">
        <v>164</v>
      </c>
      <c r="G81" s="30">
        <v>510.29347826086956</v>
      </c>
      <c r="H81" s="30">
        <v>459.29347826086956</v>
      </c>
      <c r="I81" s="30">
        <v>0</v>
      </c>
      <c r="J81" s="30">
        <v>51</v>
      </c>
      <c r="K81" s="30">
        <v>0</v>
      </c>
      <c r="L81" s="30"/>
      <c r="M81" s="30">
        <v>461.36956521739131</v>
      </c>
      <c r="N81" s="30">
        <v>419.05434782608694</v>
      </c>
      <c r="O81" s="30">
        <v>0</v>
      </c>
      <c r="P81" s="30">
        <v>42.315217391304351</v>
      </c>
      <c r="Q81" s="30">
        <v>0</v>
      </c>
      <c r="R81" s="29"/>
      <c r="S81" s="31">
        <v>0.90412592923935509</v>
      </c>
      <c r="T81" s="31">
        <v>0.91238906638267658</v>
      </c>
      <c r="U81" s="31" t="s">
        <v>513</v>
      </c>
      <c r="V81" s="31">
        <v>0.82971014492753625</v>
      </c>
      <c r="W81" s="31" t="s">
        <v>513</v>
      </c>
    </row>
    <row r="82" spans="2:23" x14ac:dyDescent="0.2">
      <c r="B82" s="27" t="s">
        <v>31</v>
      </c>
      <c r="C82" s="27" t="s">
        <v>32</v>
      </c>
      <c r="D82" s="28" t="s">
        <v>136</v>
      </c>
      <c r="E82" s="29" t="s">
        <v>165</v>
      </c>
      <c r="F82" s="29" t="s">
        <v>166</v>
      </c>
      <c r="G82" s="30">
        <v>738.17391304347825</v>
      </c>
      <c r="H82" s="30">
        <v>703.18478260869563</v>
      </c>
      <c r="I82" s="30">
        <v>0</v>
      </c>
      <c r="J82" s="30">
        <v>34.989130434782609</v>
      </c>
      <c r="K82" s="30">
        <v>0</v>
      </c>
      <c r="L82" s="30"/>
      <c r="M82" s="30">
        <v>662.11956521739125</v>
      </c>
      <c r="N82" s="30">
        <v>640.4021739130435</v>
      </c>
      <c r="O82" s="30">
        <v>0</v>
      </c>
      <c r="P82" s="30">
        <v>21.717391304347824</v>
      </c>
      <c r="Q82" s="30">
        <v>0</v>
      </c>
      <c r="R82" s="29"/>
      <c r="S82" s="31">
        <v>0.89696960772764744</v>
      </c>
      <c r="T82" s="31">
        <v>0.9107167699751133</v>
      </c>
      <c r="U82" s="31" t="s">
        <v>513</v>
      </c>
      <c r="V82" s="31">
        <v>0.6206896551724137</v>
      </c>
      <c r="W82" s="31" t="s">
        <v>513</v>
      </c>
    </row>
    <row r="83" spans="2:23" x14ac:dyDescent="0.2">
      <c r="B83" s="27" t="s">
        <v>31</v>
      </c>
      <c r="C83" s="27" t="s">
        <v>32</v>
      </c>
      <c r="D83" s="28" t="s">
        <v>136</v>
      </c>
      <c r="E83" s="29" t="s">
        <v>167</v>
      </c>
      <c r="F83" s="29" t="s">
        <v>168</v>
      </c>
      <c r="G83" s="30">
        <v>1177.6739130434783</v>
      </c>
      <c r="H83" s="30">
        <v>1126.5108695652175</v>
      </c>
      <c r="I83" s="30">
        <v>0</v>
      </c>
      <c r="J83" s="30">
        <v>51.163043478260867</v>
      </c>
      <c r="K83" s="30">
        <v>0</v>
      </c>
      <c r="L83" s="30"/>
      <c r="M83" s="30">
        <v>1052.054347826087</v>
      </c>
      <c r="N83" s="30">
        <v>1009.8804347826087</v>
      </c>
      <c r="O83" s="30">
        <v>0</v>
      </c>
      <c r="P83" s="30">
        <v>42.173913043478258</v>
      </c>
      <c r="Q83" s="30">
        <v>0</v>
      </c>
      <c r="R83" s="29"/>
      <c r="S83" s="31">
        <v>0.89333247189559384</v>
      </c>
      <c r="T83" s="31">
        <v>0.89646754600102274</v>
      </c>
      <c r="U83" s="31" t="s">
        <v>513</v>
      </c>
      <c r="V83" s="31">
        <v>0.82430422774591028</v>
      </c>
      <c r="W83" s="31" t="s">
        <v>513</v>
      </c>
    </row>
    <row r="84" spans="2:23" x14ac:dyDescent="0.2">
      <c r="B84" s="27" t="s">
        <v>31</v>
      </c>
      <c r="C84" s="27" t="s">
        <v>32</v>
      </c>
      <c r="D84" s="28" t="s">
        <v>136</v>
      </c>
      <c r="E84" s="29" t="s">
        <v>169</v>
      </c>
      <c r="F84" s="29" t="s">
        <v>170</v>
      </c>
      <c r="G84" s="30">
        <v>537</v>
      </c>
      <c r="H84" s="30">
        <v>101</v>
      </c>
      <c r="I84" s="30">
        <v>0</v>
      </c>
      <c r="J84" s="30">
        <v>0</v>
      </c>
      <c r="K84" s="30">
        <v>436</v>
      </c>
      <c r="L84" s="30"/>
      <c r="M84" s="30">
        <v>444.39130434782606</v>
      </c>
      <c r="N84" s="30">
        <v>84.880434782608702</v>
      </c>
      <c r="O84" s="30">
        <v>0</v>
      </c>
      <c r="P84" s="30">
        <v>0</v>
      </c>
      <c r="Q84" s="30">
        <v>359.51086956521738</v>
      </c>
      <c r="R84" s="29"/>
      <c r="S84" s="31">
        <v>0.8275443283944619</v>
      </c>
      <c r="T84" s="31">
        <v>0.84040034438226441</v>
      </c>
      <c r="U84" s="31" t="s">
        <v>513</v>
      </c>
      <c r="V84" s="31" t="s">
        <v>513</v>
      </c>
      <c r="W84" s="31">
        <v>0.82456621459912238</v>
      </c>
    </row>
    <row r="85" spans="2:23" x14ac:dyDescent="0.2">
      <c r="B85" s="27" t="s">
        <v>31</v>
      </c>
      <c r="C85" s="27" t="s">
        <v>32</v>
      </c>
      <c r="D85" s="28" t="s">
        <v>136</v>
      </c>
      <c r="E85" s="29" t="s">
        <v>171</v>
      </c>
      <c r="F85" s="29" t="s">
        <v>172</v>
      </c>
      <c r="G85" s="30">
        <v>756.91304347826087</v>
      </c>
      <c r="H85" s="30">
        <v>713.91304347826087</v>
      </c>
      <c r="I85" s="30">
        <v>0</v>
      </c>
      <c r="J85" s="30">
        <v>43</v>
      </c>
      <c r="K85" s="30">
        <v>0</v>
      </c>
      <c r="L85" s="30"/>
      <c r="M85" s="30">
        <v>691.77173913043475</v>
      </c>
      <c r="N85" s="30">
        <v>661.82608695652175</v>
      </c>
      <c r="O85" s="30">
        <v>0</v>
      </c>
      <c r="P85" s="30">
        <v>29.945652173913043</v>
      </c>
      <c r="Q85" s="30">
        <v>0</v>
      </c>
      <c r="R85" s="29"/>
      <c r="S85" s="31">
        <v>0.91393819288873568</v>
      </c>
      <c r="T85" s="31">
        <v>0.92704019488428746</v>
      </c>
      <c r="U85" s="31" t="s">
        <v>513</v>
      </c>
      <c r="V85" s="31">
        <v>0.69641051567239631</v>
      </c>
      <c r="W85" s="31" t="s">
        <v>513</v>
      </c>
    </row>
    <row r="86" spans="2:23" x14ac:dyDescent="0.2">
      <c r="B86" s="27" t="s">
        <v>31</v>
      </c>
      <c r="C86" s="27" t="s">
        <v>32</v>
      </c>
      <c r="D86" s="28" t="s">
        <v>136</v>
      </c>
      <c r="E86" s="29" t="s">
        <v>173</v>
      </c>
      <c r="F86" s="29" t="s">
        <v>174</v>
      </c>
      <c r="G86" s="30">
        <v>190.18478260869566</v>
      </c>
      <c r="H86" s="30">
        <v>44.347826086956523</v>
      </c>
      <c r="I86" s="30">
        <v>9</v>
      </c>
      <c r="J86" s="30">
        <v>0</v>
      </c>
      <c r="K86" s="30">
        <v>136.83695652173913</v>
      </c>
      <c r="L86" s="30"/>
      <c r="M86" s="30">
        <v>169.89130434782609</v>
      </c>
      <c r="N86" s="30">
        <v>38.467391304347828</v>
      </c>
      <c r="O86" s="30">
        <v>7.6413043478260869</v>
      </c>
      <c r="P86" s="30">
        <v>0</v>
      </c>
      <c r="Q86" s="30">
        <v>123.78260869565217</v>
      </c>
      <c r="R86" s="29"/>
      <c r="S86" s="31">
        <v>0.89329599359890266</v>
      </c>
      <c r="T86" s="31">
        <v>0.86740196078431375</v>
      </c>
      <c r="U86" s="31">
        <v>0.84903381642512077</v>
      </c>
      <c r="V86" s="31" t="s">
        <v>513</v>
      </c>
      <c r="W86" s="31">
        <v>0.90459925331638735</v>
      </c>
    </row>
    <row r="87" spans="2:23" x14ac:dyDescent="0.2">
      <c r="B87" s="27" t="s">
        <v>31</v>
      </c>
      <c r="C87" s="27" t="s">
        <v>32</v>
      </c>
      <c r="D87" s="28" t="s">
        <v>136</v>
      </c>
      <c r="E87" s="29" t="s">
        <v>175</v>
      </c>
      <c r="F87" s="29" t="s">
        <v>176</v>
      </c>
      <c r="G87" s="30">
        <v>572</v>
      </c>
      <c r="H87" s="30">
        <v>0</v>
      </c>
      <c r="I87" s="30">
        <v>10</v>
      </c>
      <c r="J87" s="30">
        <v>0</v>
      </c>
      <c r="K87" s="30">
        <v>562</v>
      </c>
      <c r="L87" s="30"/>
      <c r="M87" s="30">
        <v>522.97826086956525</v>
      </c>
      <c r="N87" s="30">
        <v>0</v>
      </c>
      <c r="O87" s="30">
        <v>5</v>
      </c>
      <c r="P87" s="30">
        <v>0</v>
      </c>
      <c r="Q87" s="30">
        <v>517.97826086956525</v>
      </c>
      <c r="R87" s="29"/>
      <c r="S87" s="31">
        <v>0.91429765886287628</v>
      </c>
      <c r="T87" s="31" t="s">
        <v>513</v>
      </c>
      <c r="U87" s="31">
        <v>0.5</v>
      </c>
      <c r="V87" s="31" t="s">
        <v>513</v>
      </c>
      <c r="W87" s="31">
        <v>0.92166950332662856</v>
      </c>
    </row>
    <row r="88" spans="2:23" x14ac:dyDescent="0.2">
      <c r="B88" s="27" t="s">
        <v>31</v>
      </c>
      <c r="C88" s="27" t="s">
        <v>32</v>
      </c>
      <c r="D88" s="28" t="s">
        <v>136</v>
      </c>
      <c r="E88" s="29" t="s">
        <v>177</v>
      </c>
      <c r="F88" s="29" t="s">
        <v>178</v>
      </c>
      <c r="G88" s="30">
        <v>772.13043478260875</v>
      </c>
      <c r="H88" s="30">
        <v>747.13043478260875</v>
      </c>
      <c r="I88" s="30">
        <v>0</v>
      </c>
      <c r="J88" s="30">
        <v>25</v>
      </c>
      <c r="K88" s="30">
        <v>0</v>
      </c>
      <c r="L88" s="30"/>
      <c r="M88" s="30">
        <v>716.304347826087</v>
      </c>
      <c r="N88" s="30">
        <v>699.23913043478262</v>
      </c>
      <c r="O88" s="30">
        <v>0</v>
      </c>
      <c r="P88" s="30">
        <v>17.065217391304348</v>
      </c>
      <c r="Q88" s="30">
        <v>0</v>
      </c>
      <c r="R88" s="29"/>
      <c r="S88" s="31">
        <v>0.92769863167971167</v>
      </c>
      <c r="T88" s="31">
        <v>0.93589967411545616</v>
      </c>
      <c r="U88" s="31" t="s">
        <v>513</v>
      </c>
      <c r="V88" s="31">
        <v>0.68260869565217386</v>
      </c>
      <c r="W88" s="31" t="s">
        <v>513</v>
      </c>
    </row>
    <row r="89" spans="2:23" x14ac:dyDescent="0.2">
      <c r="B89" s="27" t="s">
        <v>31</v>
      </c>
      <c r="C89" s="27" t="s">
        <v>32</v>
      </c>
      <c r="D89" s="28" t="s">
        <v>136</v>
      </c>
      <c r="E89" s="29" t="s">
        <v>179</v>
      </c>
      <c r="F89" s="29" t="s">
        <v>180</v>
      </c>
      <c r="G89" s="30">
        <v>648</v>
      </c>
      <c r="H89" s="30">
        <v>591</v>
      </c>
      <c r="I89" s="30">
        <v>0</v>
      </c>
      <c r="J89" s="30">
        <v>57</v>
      </c>
      <c r="K89" s="30">
        <v>0</v>
      </c>
      <c r="L89" s="30"/>
      <c r="M89" s="30">
        <v>620</v>
      </c>
      <c r="N89" s="30">
        <v>589.57608695652175</v>
      </c>
      <c r="O89" s="30">
        <v>0</v>
      </c>
      <c r="P89" s="30">
        <v>30.423913043478262</v>
      </c>
      <c r="Q89" s="30">
        <v>0</v>
      </c>
      <c r="R89" s="29"/>
      <c r="S89" s="31">
        <v>0.95679012345679015</v>
      </c>
      <c r="T89" s="31">
        <v>0.99759067166924154</v>
      </c>
      <c r="U89" s="31" t="s">
        <v>513</v>
      </c>
      <c r="V89" s="31">
        <v>0.53375286041189929</v>
      </c>
      <c r="W89" s="31" t="s">
        <v>513</v>
      </c>
    </row>
    <row r="90" spans="2:23" x14ac:dyDescent="0.2">
      <c r="B90" s="27" t="s">
        <v>31</v>
      </c>
      <c r="C90" s="27" t="s">
        <v>32</v>
      </c>
      <c r="D90" s="28" t="s">
        <v>136</v>
      </c>
      <c r="E90" s="29" t="s">
        <v>181</v>
      </c>
      <c r="F90" s="29" t="s">
        <v>182</v>
      </c>
      <c r="G90" s="30">
        <v>142.97826086956522</v>
      </c>
      <c r="H90" s="30">
        <v>0</v>
      </c>
      <c r="I90" s="30">
        <v>7</v>
      </c>
      <c r="J90" s="30">
        <v>0</v>
      </c>
      <c r="K90" s="30">
        <v>135.97826086956522</v>
      </c>
      <c r="L90" s="30"/>
      <c r="M90" s="30">
        <v>129.58695652173913</v>
      </c>
      <c r="N90" s="30">
        <v>0</v>
      </c>
      <c r="O90" s="30">
        <v>2.1739130434782608</v>
      </c>
      <c r="P90" s="30">
        <v>0</v>
      </c>
      <c r="Q90" s="30">
        <v>127.41304347826087</v>
      </c>
      <c r="R90" s="29"/>
      <c r="S90" s="31">
        <v>0.90634027672190964</v>
      </c>
      <c r="T90" s="31" t="s">
        <v>513</v>
      </c>
      <c r="U90" s="31">
        <v>0.3105590062111801</v>
      </c>
      <c r="V90" s="31" t="s">
        <v>513</v>
      </c>
      <c r="W90" s="31">
        <v>0.93701039168665068</v>
      </c>
    </row>
    <row r="91" spans="2:23" x14ac:dyDescent="0.2">
      <c r="B91" s="27" t="s">
        <v>31</v>
      </c>
      <c r="C91" s="27" t="s">
        <v>32</v>
      </c>
      <c r="D91" s="28" t="s">
        <v>136</v>
      </c>
      <c r="E91" s="29" t="s">
        <v>183</v>
      </c>
      <c r="F91" s="29" t="s">
        <v>184</v>
      </c>
      <c r="G91" s="30">
        <v>438.85869565217394</v>
      </c>
      <c r="H91" s="30">
        <v>0</v>
      </c>
      <c r="I91" s="30">
        <v>0</v>
      </c>
      <c r="J91" s="30">
        <v>0</v>
      </c>
      <c r="K91" s="30">
        <v>438.85869565217394</v>
      </c>
      <c r="L91" s="30"/>
      <c r="M91" s="30">
        <v>397.67391304347825</v>
      </c>
      <c r="N91" s="30">
        <v>0</v>
      </c>
      <c r="O91" s="30">
        <v>0</v>
      </c>
      <c r="P91" s="30">
        <v>0</v>
      </c>
      <c r="Q91" s="30">
        <v>397.67391304347825</v>
      </c>
      <c r="R91" s="29"/>
      <c r="S91" s="31">
        <v>0.90615479876160987</v>
      </c>
      <c r="T91" s="31" t="s">
        <v>513</v>
      </c>
      <c r="U91" s="31" t="s">
        <v>513</v>
      </c>
      <c r="V91" s="31" t="s">
        <v>513</v>
      </c>
      <c r="W91" s="31">
        <v>0.90615479876160987</v>
      </c>
    </row>
    <row r="92" spans="2:23" x14ac:dyDescent="0.2">
      <c r="B92" s="27" t="s">
        <v>31</v>
      </c>
      <c r="C92" s="27" t="s">
        <v>32</v>
      </c>
      <c r="D92" s="28" t="s">
        <v>136</v>
      </c>
      <c r="E92" s="29" t="s">
        <v>185</v>
      </c>
      <c r="F92" s="29" t="s">
        <v>186</v>
      </c>
      <c r="G92" s="30">
        <v>1877.858695652174</v>
      </c>
      <c r="H92" s="30">
        <v>1746.858695652174</v>
      </c>
      <c r="I92" s="30">
        <v>0</v>
      </c>
      <c r="J92" s="30">
        <v>131</v>
      </c>
      <c r="K92" s="30">
        <v>0</v>
      </c>
      <c r="L92" s="30"/>
      <c r="M92" s="30">
        <v>1738.9021739130435</v>
      </c>
      <c r="N92" s="30">
        <v>1685.391304347826</v>
      </c>
      <c r="O92" s="30">
        <v>0</v>
      </c>
      <c r="P92" s="30">
        <v>53.510869565217391</v>
      </c>
      <c r="Q92" s="30">
        <v>0</v>
      </c>
      <c r="R92" s="29"/>
      <c r="S92" s="31">
        <v>0.9260026741837083</v>
      </c>
      <c r="T92" s="31">
        <v>0.96481261394677398</v>
      </c>
      <c r="U92" s="31" t="s">
        <v>513</v>
      </c>
      <c r="V92" s="31">
        <v>0.40847992034517094</v>
      </c>
      <c r="W92" s="31" t="s">
        <v>513</v>
      </c>
    </row>
    <row r="93" spans="2:23" x14ac:dyDescent="0.2">
      <c r="B93" s="27" t="s">
        <v>31</v>
      </c>
      <c r="C93" s="27" t="s">
        <v>32</v>
      </c>
      <c r="D93" s="28" t="s">
        <v>187</v>
      </c>
      <c r="E93" s="29" t="s">
        <v>188</v>
      </c>
      <c r="F93" s="29" t="s">
        <v>189</v>
      </c>
      <c r="G93" s="30">
        <v>188.19565217391303</v>
      </c>
      <c r="H93" s="30">
        <v>37.315217391304351</v>
      </c>
      <c r="I93" s="30">
        <v>0</v>
      </c>
      <c r="J93" s="30">
        <v>0</v>
      </c>
      <c r="K93" s="30">
        <v>150.88043478260869</v>
      </c>
      <c r="L93" s="30"/>
      <c r="M93" s="30">
        <v>172.55434782608697</v>
      </c>
      <c r="N93" s="30">
        <v>34.413043478260867</v>
      </c>
      <c r="O93" s="30">
        <v>0</v>
      </c>
      <c r="P93" s="30">
        <v>0</v>
      </c>
      <c r="Q93" s="30">
        <v>138.14130434782609</v>
      </c>
      <c r="R93" s="29"/>
      <c r="S93" s="31">
        <v>0.91688806745985918</v>
      </c>
      <c r="T93" s="31">
        <v>0.92222545878240592</v>
      </c>
      <c r="U93" s="31" t="s">
        <v>513</v>
      </c>
      <c r="V93" s="31" t="s">
        <v>513</v>
      </c>
      <c r="W93" s="31">
        <v>0.91556804264822422</v>
      </c>
    </row>
    <row r="94" spans="2:23" x14ac:dyDescent="0.2">
      <c r="B94" s="27" t="s">
        <v>31</v>
      </c>
      <c r="C94" s="27" t="s">
        <v>32</v>
      </c>
      <c r="D94" s="28" t="s">
        <v>187</v>
      </c>
      <c r="E94" s="29" t="s">
        <v>190</v>
      </c>
      <c r="F94" s="29" t="s">
        <v>191</v>
      </c>
      <c r="G94" s="30">
        <v>521.9021739130435</v>
      </c>
      <c r="H94" s="30">
        <v>498.11956521739131</v>
      </c>
      <c r="I94" s="30">
        <v>0</v>
      </c>
      <c r="J94" s="30">
        <v>23.782608695652176</v>
      </c>
      <c r="K94" s="30">
        <v>0</v>
      </c>
      <c r="L94" s="30"/>
      <c r="M94" s="30">
        <v>459.38043478260869</v>
      </c>
      <c r="N94" s="30">
        <v>443.41304347826087</v>
      </c>
      <c r="O94" s="30">
        <v>0</v>
      </c>
      <c r="P94" s="30">
        <v>15.967391304347826</v>
      </c>
      <c r="Q94" s="30">
        <v>0</v>
      </c>
      <c r="R94" s="29"/>
      <c r="S94" s="31">
        <v>0.88020410288451523</v>
      </c>
      <c r="T94" s="31">
        <v>0.89017391494097364</v>
      </c>
      <c r="U94" s="31" t="s">
        <v>513</v>
      </c>
      <c r="V94" s="31">
        <v>0.67138939670932352</v>
      </c>
      <c r="W94" s="31" t="s">
        <v>513</v>
      </c>
    </row>
    <row r="95" spans="2:23" x14ac:dyDescent="0.2">
      <c r="B95" s="27" t="s">
        <v>31</v>
      </c>
      <c r="C95" s="27" t="s">
        <v>32</v>
      </c>
      <c r="D95" s="28" t="s">
        <v>187</v>
      </c>
      <c r="E95" s="29" t="s">
        <v>192</v>
      </c>
      <c r="F95" s="29" t="s">
        <v>193</v>
      </c>
      <c r="G95" s="30">
        <v>555.67391304347825</v>
      </c>
      <c r="H95" s="30">
        <v>521.67391304347825</v>
      </c>
      <c r="I95" s="30">
        <v>0</v>
      </c>
      <c r="J95" s="30">
        <v>34</v>
      </c>
      <c r="K95" s="30">
        <v>0</v>
      </c>
      <c r="L95" s="30"/>
      <c r="M95" s="30">
        <v>505.4021739130435</v>
      </c>
      <c r="N95" s="30">
        <v>484.97826086956519</v>
      </c>
      <c r="O95" s="30">
        <v>0</v>
      </c>
      <c r="P95" s="30">
        <v>20.423913043478262</v>
      </c>
      <c r="Q95" s="30">
        <v>0</v>
      </c>
      <c r="R95" s="29"/>
      <c r="S95" s="31">
        <v>0.90953014357810735</v>
      </c>
      <c r="T95" s="31">
        <v>0.92965787390090426</v>
      </c>
      <c r="U95" s="31" t="s">
        <v>513</v>
      </c>
      <c r="V95" s="31">
        <v>0.60070332480818411</v>
      </c>
      <c r="W95" s="31" t="s">
        <v>513</v>
      </c>
    </row>
    <row r="96" spans="2:23" x14ac:dyDescent="0.2">
      <c r="B96" s="27" t="s">
        <v>31</v>
      </c>
      <c r="C96" s="27" t="s">
        <v>32</v>
      </c>
      <c r="D96" s="28" t="s">
        <v>187</v>
      </c>
      <c r="E96" s="29" t="s">
        <v>194</v>
      </c>
      <c r="F96" s="29" t="s">
        <v>195</v>
      </c>
      <c r="G96" s="30">
        <v>970.18478260869563</v>
      </c>
      <c r="H96" s="30">
        <v>102</v>
      </c>
      <c r="I96" s="30">
        <v>68.554347826086953</v>
      </c>
      <c r="J96" s="30">
        <v>0</v>
      </c>
      <c r="K96" s="30">
        <v>799.63043478260875</v>
      </c>
      <c r="L96" s="30"/>
      <c r="M96" s="30">
        <v>858.97826086956525</v>
      </c>
      <c r="N96" s="30">
        <v>83.630434782608702</v>
      </c>
      <c r="O96" s="30">
        <v>60.445652173913047</v>
      </c>
      <c r="P96" s="30">
        <v>0</v>
      </c>
      <c r="Q96" s="30">
        <v>714.9021739130435</v>
      </c>
      <c r="R96" s="29"/>
      <c r="S96" s="31">
        <v>0.88537593690130756</v>
      </c>
      <c r="T96" s="31">
        <v>0.81990622335890884</v>
      </c>
      <c r="U96" s="31">
        <v>0.88171872522593953</v>
      </c>
      <c r="V96" s="31" t="s">
        <v>513</v>
      </c>
      <c r="W96" s="31">
        <v>0.89404072533507328</v>
      </c>
    </row>
    <row r="97" spans="2:23" x14ac:dyDescent="0.2">
      <c r="B97" s="27" t="s">
        <v>31</v>
      </c>
      <c r="C97" s="27" t="s">
        <v>32</v>
      </c>
      <c r="D97" s="28" t="s">
        <v>187</v>
      </c>
      <c r="E97" s="29" t="s">
        <v>196</v>
      </c>
      <c r="F97" s="29" t="s">
        <v>197</v>
      </c>
      <c r="G97" s="30">
        <v>519.5</v>
      </c>
      <c r="H97" s="30">
        <v>440.5</v>
      </c>
      <c r="I97" s="30">
        <v>0</v>
      </c>
      <c r="J97" s="30">
        <v>79</v>
      </c>
      <c r="K97" s="30">
        <v>0</v>
      </c>
      <c r="L97" s="30"/>
      <c r="M97" s="30">
        <v>416.05434782608694</v>
      </c>
      <c r="N97" s="30">
        <v>379.02173913043481</v>
      </c>
      <c r="O97" s="30">
        <v>0</v>
      </c>
      <c r="P97" s="30">
        <v>37.032608695652172</v>
      </c>
      <c r="Q97" s="30">
        <v>0</v>
      </c>
      <c r="R97" s="29"/>
      <c r="S97" s="31">
        <v>0.80087458676821355</v>
      </c>
      <c r="T97" s="31">
        <v>0.86043527611903481</v>
      </c>
      <c r="U97" s="31" t="s">
        <v>513</v>
      </c>
      <c r="V97" s="31">
        <v>0.46876719867914141</v>
      </c>
      <c r="W97" s="31" t="s">
        <v>513</v>
      </c>
    </row>
    <row r="98" spans="2:23" x14ac:dyDescent="0.2">
      <c r="B98" s="27" t="s">
        <v>31</v>
      </c>
      <c r="C98" s="27" t="s">
        <v>32</v>
      </c>
      <c r="D98" s="28" t="s">
        <v>187</v>
      </c>
      <c r="E98" s="29" t="s">
        <v>198</v>
      </c>
      <c r="F98" s="29" t="s">
        <v>199</v>
      </c>
      <c r="G98" s="30">
        <v>1380.304347826087</v>
      </c>
      <c r="H98" s="30">
        <v>1316.304347826087</v>
      </c>
      <c r="I98" s="30">
        <v>0</v>
      </c>
      <c r="J98" s="30">
        <v>64</v>
      </c>
      <c r="K98" s="30">
        <v>0</v>
      </c>
      <c r="L98" s="30"/>
      <c r="M98" s="30">
        <v>1227.0108695652175</v>
      </c>
      <c r="N98" s="30">
        <v>1168.445652173913</v>
      </c>
      <c r="O98" s="30">
        <v>0</v>
      </c>
      <c r="P98" s="30">
        <v>58.565217391304351</v>
      </c>
      <c r="Q98" s="30">
        <v>0</v>
      </c>
      <c r="R98" s="29"/>
      <c r="S98" s="31">
        <v>0.88894226226100104</v>
      </c>
      <c r="T98" s="31">
        <v>0.88767134599504538</v>
      </c>
      <c r="U98" s="31" t="s">
        <v>513</v>
      </c>
      <c r="V98" s="31">
        <v>0.91508152173913049</v>
      </c>
      <c r="W98" s="31" t="s">
        <v>513</v>
      </c>
    </row>
    <row r="99" spans="2:23" x14ac:dyDescent="0.2">
      <c r="B99" s="27" t="s">
        <v>31</v>
      </c>
      <c r="C99" s="27" t="s">
        <v>32</v>
      </c>
      <c r="D99" s="28" t="s">
        <v>187</v>
      </c>
      <c r="E99" s="29" t="s">
        <v>200</v>
      </c>
      <c r="F99" s="29" t="s">
        <v>201</v>
      </c>
      <c r="G99" s="30">
        <v>692.14130434782612</v>
      </c>
      <c r="H99" s="30">
        <v>644.14130434782612</v>
      </c>
      <c r="I99" s="30">
        <v>0</v>
      </c>
      <c r="J99" s="30">
        <v>48</v>
      </c>
      <c r="K99" s="30">
        <v>0</v>
      </c>
      <c r="L99" s="30"/>
      <c r="M99" s="30">
        <v>618.5978260869565</v>
      </c>
      <c r="N99" s="30">
        <v>588.47826086956525</v>
      </c>
      <c r="O99" s="30">
        <v>0</v>
      </c>
      <c r="P99" s="30">
        <v>30.119565217391305</v>
      </c>
      <c r="Q99" s="30">
        <v>0</v>
      </c>
      <c r="R99" s="29"/>
      <c r="S99" s="31">
        <v>0.89374499426794596</v>
      </c>
      <c r="T99" s="31">
        <v>0.91358566342113701</v>
      </c>
      <c r="U99" s="31" t="s">
        <v>513</v>
      </c>
      <c r="V99" s="31">
        <v>0.62749094202898548</v>
      </c>
      <c r="W99" s="31" t="s">
        <v>513</v>
      </c>
    </row>
    <row r="100" spans="2:23" x14ac:dyDescent="0.2">
      <c r="B100" s="27" t="s">
        <v>31</v>
      </c>
      <c r="C100" s="27" t="s">
        <v>32</v>
      </c>
      <c r="D100" s="28" t="s">
        <v>187</v>
      </c>
      <c r="E100" s="29" t="s">
        <v>202</v>
      </c>
      <c r="F100" s="29" t="s">
        <v>203</v>
      </c>
      <c r="G100" s="30">
        <v>1159.1304347826087</v>
      </c>
      <c r="H100" s="30">
        <v>1084.1304347826087</v>
      </c>
      <c r="I100" s="30">
        <v>0</v>
      </c>
      <c r="J100" s="30">
        <v>75</v>
      </c>
      <c r="K100" s="30">
        <v>0</v>
      </c>
      <c r="L100" s="30"/>
      <c r="M100" s="30">
        <v>1069.1847826086957</v>
      </c>
      <c r="N100" s="30">
        <v>1063.4673913043478</v>
      </c>
      <c r="O100" s="30">
        <v>0</v>
      </c>
      <c r="P100" s="30">
        <v>5.7173913043478262</v>
      </c>
      <c r="Q100" s="30">
        <v>0</v>
      </c>
      <c r="R100" s="29"/>
      <c r="S100" s="31">
        <v>0.92240247561890476</v>
      </c>
      <c r="T100" s="31">
        <v>0.98094044515740919</v>
      </c>
      <c r="U100" s="31" t="s">
        <v>513</v>
      </c>
      <c r="V100" s="31">
        <v>7.6231884057971017E-2</v>
      </c>
      <c r="W100" s="31" t="s">
        <v>513</v>
      </c>
    </row>
    <row r="101" spans="2:23" x14ac:dyDescent="0.2">
      <c r="B101" s="27" t="s">
        <v>31</v>
      </c>
      <c r="C101" s="27" t="s">
        <v>32</v>
      </c>
      <c r="D101" s="28" t="s">
        <v>187</v>
      </c>
      <c r="E101" s="29" t="s">
        <v>204</v>
      </c>
      <c r="F101" s="29" t="s">
        <v>205</v>
      </c>
      <c r="G101" s="30">
        <v>133.85869565217391</v>
      </c>
      <c r="H101" s="30">
        <v>133.85869565217391</v>
      </c>
      <c r="I101" s="30">
        <v>0</v>
      </c>
      <c r="J101" s="30">
        <v>0</v>
      </c>
      <c r="K101" s="30">
        <v>0</v>
      </c>
      <c r="L101" s="30"/>
      <c r="M101" s="30">
        <v>111.1304347826087</v>
      </c>
      <c r="N101" s="30">
        <v>111.1304347826087</v>
      </c>
      <c r="O101" s="30">
        <v>0</v>
      </c>
      <c r="P101" s="30">
        <v>0</v>
      </c>
      <c r="Q101" s="30">
        <v>0</v>
      </c>
      <c r="R101" s="29"/>
      <c r="S101" s="31">
        <v>0.83020706455542026</v>
      </c>
      <c r="T101" s="31">
        <v>0.83020706455542026</v>
      </c>
      <c r="U101" s="31" t="s">
        <v>513</v>
      </c>
      <c r="V101" s="31" t="s">
        <v>513</v>
      </c>
      <c r="W101" s="31" t="s">
        <v>513</v>
      </c>
    </row>
    <row r="102" spans="2:23" x14ac:dyDescent="0.2">
      <c r="B102" s="27" t="s">
        <v>31</v>
      </c>
      <c r="C102" s="27" t="s">
        <v>32</v>
      </c>
      <c r="D102" s="28" t="s">
        <v>187</v>
      </c>
      <c r="E102" s="29" t="s">
        <v>206</v>
      </c>
      <c r="F102" s="29" t="s">
        <v>207</v>
      </c>
      <c r="G102" s="30">
        <v>918.21739130434787</v>
      </c>
      <c r="H102" s="30">
        <v>868.21739130434787</v>
      </c>
      <c r="I102" s="30">
        <v>0</v>
      </c>
      <c r="J102" s="30">
        <v>50</v>
      </c>
      <c r="K102" s="30">
        <v>0</v>
      </c>
      <c r="L102" s="30"/>
      <c r="M102" s="30">
        <v>852.45652173913038</v>
      </c>
      <c r="N102" s="30">
        <v>810.56521739130437</v>
      </c>
      <c r="O102" s="30">
        <v>0</v>
      </c>
      <c r="P102" s="30">
        <v>41.891304347826086</v>
      </c>
      <c r="Q102" s="30">
        <v>0</v>
      </c>
      <c r="R102" s="29"/>
      <c r="S102" s="31">
        <v>0.92838202566409389</v>
      </c>
      <c r="T102" s="31">
        <v>0.93359707546697379</v>
      </c>
      <c r="U102" s="31" t="s">
        <v>513</v>
      </c>
      <c r="V102" s="31">
        <v>0.83782608695652172</v>
      </c>
      <c r="W102" s="31" t="s">
        <v>513</v>
      </c>
    </row>
    <row r="103" spans="2:23" x14ac:dyDescent="0.2">
      <c r="B103" s="27" t="s">
        <v>31</v>
      </c>
      <c r="C103" s="27" t="s">
        <v>32</v>
      </c>
      <c r="D103" s="28" t="s">
        <v>187</v>
      </c>
      <c r="E103" s="29" t="s">
        <v>208</v>
      </c>
      <c r="F103" s="29" t="s">
        <v>209</v>
      </c>
      <c r="G103" s="30">
        <v>297.6521739130435</v>
      </c>
      <c r="H103" s="30">
        <v>280.6521739130435</v>
      </c>
      <c r="I103" s="30">
        <v>0</v>
      </c>
      <c r="J103" s="30">
        <v>17</v>
      </c>
      <c r="K103" s="30">
        <v>0</v>
      </c>
      <c r="L103" s="30"/>
      <c r="M103" s="30">
        <v>278.67391304347825</v>
      </c>
      <c r="N103" s="30">
        <v>269.16304347826087</v>
      </c>
      <c r="O103" s="30">
        <v>0</v>
      </c>
      <c r="P103" s="30">
        <v>9.5108695652173907</v>
      </c>
      <c r="Q103" s="30">
        <v>0</v>
      </c>
      <c r="R103" s="29"/>
      <c r="S103" s="31">
        <v>0.93624014022787017</v>
      </c>
      <c r="T103" s="31">
        <v>0.95906274206041819</v>
      </c>
      <c r="U103" s="31" t="s">
        <v>513</v>
      </c>
      <c r="V103" s="31">
        <v>0.55946291560102301</v>
      </c>
      <c r="W103" s="31" t="s">
        <v>513</v>
      </c>
    </row>
    <row r="104" spans="2:23" x14ac:dyDescent="0.2">
      <c r="B104" s="27" t="s">
        <v>31</v>
      </c>
      <c r="C104" s="27" t="s">
        <v>32</v>
      </c>
      <c r="D104" s="28" t="s">
        <v>187</v>
      </c>
      <c r="E104" s="29" t="s">
        <v>210</v>
      </c>
      <c r="F104" s="29" t="s">
        <v>211</v>
      </c>
      <c r="G104" s="30">
        <v>358.02173913043481</v>
      </c>
      <c r="H104" s="30">
        <v>343.30434782608694</v>
      </c>
      <c r="I104" s="30">
        <v>0</v>
      </c>
      <c r="J104" s="30">
        <v>14.717391304347826</v>
      </c>
      <c r="K104" s="30">
        <v>0</v>
      </c>
      <c r="L104" s="30"/>
      <c r="M104" s="30">
        <v>358.02173913043481</v>
      </c>
      <c r="N104" s="30">
        <v>343.30434782608694</v>
      </c>
      <c r="O104" s="30">
        <v>0</v>
      </c>
      <c r="P104" s="30">
        <v>14.717391304347826</v>
      </c>
      <c r="Q104" s="30">
        <v>0</v>
      </c>
      <c r="R104" s="29"/>
      <c r="S104" s="31">
        <v>1</v>
      </c>
      <c r="T104" s="31">
        <v>1</v>
      </c>
      <c r="U104" s="31" t="s">
        <v>513</v>
      </c>
      <c r="V104" s="31">
        <v>1</v>
      </c>
      <c r="W104" s="31" t="s">
        <v>513</v>
      </c>
    </row>
    <row r="105" spans="2:23" x14ac:dyDescent="0.2">
      <c r="B105" s="27" t="s">
        <v>31</v>
      </c>
      <c r="C105" s="27" t="s">
        <v>32</v>
      </c>
      <c r="D105" s="28" t="s">
        <v>187</v>
      </c>
      <c r="E105" s="29" t="s">
        <v>212</v>
      </c>
      <c r="F105" s="29" t="s">
        <v>213</v>
      </c>
      <c r="G105" s="30">
        <v>169.11956521739131</v>
      </c>
      <c r="H105" s="30">
        <v>0</v>
      </c>
      <c r="I105" s="30">
        <v>11.739130434782609</v>
      </c>
      <c r="J105" s="30">
        <v>0</v>
      </c>
      <c r="K105" s="30">
        <v>157.38043478260869</v>
      </c>
      <c r="L105" s="30"/>
      <c r="M105" s="30">
        <v>138.89130434782609</v>
      </c>
      <c r="N105" s="30">
        <v>0</v>
      </c>
      <c r="O105" s="30">
        <v>7.1739130434782608</v>
      </c>
      <c r="P105" s="30">
        <v>0</v>
      </c>
      <c r="Q105" s="30">
        <v>131.71739130434781</v>
      </c>
      <c r="R105" s="29"/>
      <c r="S105" s="31">
        <v>0.82126100649141975</v>
      </c>
      <c r="T105" s="31" t="s">
        <v>513</v>
      </c>
      <c r="U105" s="31">
        <v>0.61111111111111105</v>
      </c>
      <c r="V105" s="31" t="s">
        <v>513</v>
      </c>
      <c r="W105" s="31">
        <v>0.83693625250362591</v>
      </c>
    </row>
    <row r="106" spans="2:23" x14ac:dyDescent="0.2">
      <c r="B106" s="27" t="s">
        <v>31</v>
      </c>
      <c r="C106" s="27" t="s">
        <v>32</v>
      </c>
      <c r="D106" s="28" t="s">
        <v>187</v>
      </c>
      <c r="E106" s="29" t="s">
        <v>214</v>
      </c>
      <c r="F106" s="29" t="s">
        <v>215</v>
      </c>
      <c r="G106" s="30">
        <v>660.42391304347825</v>
      </c>
      <c r="H106" s="30">
        <v>611.42391304347825</v>
      </c>
      <c r="I106" s="30">
        <v>0</v>
      </c>
      <c r="J106" s="30">
        <v>49</v>
      </c>
      <c r="K106" s="30">
        <v>0</v>
      </c>
      <c r="L106" s="30"/>
      <c r="M106" s="30">
        <v>637.1521739130435</v>
      </c>
      <c r="N106" s="30">
        <v>610.25</v>
      </c>
      <c r="O106" s="30">
        <v>0</v>
      </c>
      <c r="P106" s="30">
        <v>26.902173913043477</v>
      </c>
      <c r="Q106" s="30">
        <v>0</v>
      </c>
      <c r="R106" s="29"/>
      <c r="S106" s="31">
        <v>0.96476242202801232</v>
      </c>
      <c r="T106" s="31">
        <v>0.9980800341327265</v>
      </c>
      <c r="U106" s="31" t="s">
        <v>513</v>
      </c>
      <c r="V106" s="31">
        <v>0.54902395740905052</v>
      </c>
      <c r="W106" s="31" t="s">
        <v>513</v>
      </c>
    </row>
    <row r="107" spans="2:23" x14ac:dyDescent="0.2">
      <c r="B107" s="27" t="s">
        <v>31</v>
      </c>
      <c r="C107" s="27" t="s">
        <v>32</v>
      </c>
      <c r="D107" s="28" t="s">
        <v>187</v>
      </c>
      <c r="E107" s="29" t="s">
        <v>216</v>
      </c>
      <c r="F107" s="29" t="s">
        <v>217</v>
      </c>
      <c r="G107" s="30">
        <v>607.85869565217388</v>
      </c>
      <c r="H107" s="30">
        <v>558.85869565217388</v>
      </c>
      <c r="I107" s="30">
        <v>0</v>
      </c>
      <c r="J107" s="30">
        <v>49</v>
      </c>
      <c r="K107" s="30">
        <v>0</v>
      </c>
      <c r="L107" s="30"/>
      <c r="M107" s="30">
        <v>574.11956521739125</v>
      </c>
      <c r="N107" s="30">
        <v>543.98913043478262</v>
      </c>
      <c r="O107" s="30">
        <v>0</v>
      </c>
      <c r="P107" s="30">
        <v>30.130434782608695</v>
      </c>
      <c r="Q107" s="30">
        <v>0</v>
      </c>
      <c r="R107" s="29"/>
      <c r="S107" s="31">
        <v>0.94449510934678038</v>
      </c>
      <c r="T107" s="31">
        <v>0.97339297870271335</v>
      </c>
      <c r="U107" s="31" t="s">
        <v>513</v>
      </c>
      <c r="V107" s="31">
        <v>0.61490683229813659</v>
      </c>
      <c r="W107" s="31" t="s">
        <v>513</v>
      </c>
    </row>
    <row r="108" spans="2:23" x14ac:dyDescent="0.2">
      <c r="B108" s="27" t="s">
        <v>31</v>
      </c>
      <c r="C108" s="27" t="s">
        <v>32</v>
      </c>
      <c r="D108" s="28" t="s">
        <v>187</v>
      </c>
      <c r="E108" s="29" t="s">
        <v>218</v>
      </c>
      <c r="F108" s="29" t="s">
        <v>219</v>
      </c>
      <c r="G108" s="30">
        <v>746.695652173913</v>
      </c>
      <c r="H108" s="30">
        <v>675.93478260869563</v>
      </c>
      <c r="I108" s="30">
        <v>0</v>
      </c>
      <c r="J108" s="30">
        <v>70.760869565217391</v>
      </c>
      <c r="K108" s="30">
        <v>0</v>
      </c>
      <c r="L108" s="30"/>
      <c r="M108" s="30">
        <v>627.38043478260875</v>
      </c>
      <c r="N108" s="30">
        <v>589.25</v>
      </c>
      <c r="O108" s="30">
        <v>0</v>
      </c>
      <c r="P108" s="30">
        <v>38.130434782608695</v>
      </c>
      <c r="Q108" s="30">
        <v>0</v>
      </c>
      <c r="R108" s="29"/>
      <c r="S108" s="31">
        <v>0.84020903691626891</v>
      </c>
      <c r="T108" s="31">
        <v>0.87175570064001551</v>
      </c>
      <c r="U108" s="31" t="s">
        <v>513</v>
      </c>
      <c r="V108" s="31">
        <v>0.53886328725038402</v>
      </c>
      <c r="W108" s="31" t="s">
        <v>513</v>
      </c>
    </row>
    <row r="109" spans="2:23" x14ac:dyDescent="0.2">
      <c r="B109" s="27" t="s">
        <v>31</v>
      </c>
      <c r="C109" s="27" t="s">
        <v>32</v>
      </c>
      <c r="D109" s="28" t="s">
        <v>187</v>
      </c>
      <c r="E109" s="29" t="s">
        <v>220</v>
      </c>
      <c r="F109" s="29" t="s">
        <v>221</v>
      </c>
      <c r="G109" s="30">
        <v>334.08695652173913</v>
      </c>
      <c r="H109" s="30">
        <v>198.08695652173913</v>
      </c>
      <c r="I109" s="30">
        <v>0</v>
      </c>
      <c r="J109" s="30">
        <v>0</v>
      </c>
      <c r="K109" s="30">
        <v>136</v>
      </c>
      <c r="L109" s="30"/>
      <c r="M109" s="30">
        <v>297.41304347826087</v>
      </c>
      <c r="N109" s="30">
        <v>109.43478260869566</v>
      </c>
      <c r="O109" s="30">
        <v>0</v>
      </c>
      <c r="P109" s="30">
        <v>0</v>
      </c>
      <c r="Q109" s="30">
        <v>187.97826086956522</v>
      </c>
      <c r="R109" s="29"/>
      <c r="S109" s="31">
        <v>0.89022644456012501</v>
      </c>
      <c r="T109" s="31">
        <v>0.55245829675153646</v>
      </c>
      <c r="U109" s="31" t="s">
        <v>513</v>
      </c>
      <c r="V109" s="31" t="s">
        <v>513</v>
      </c>
      <c r="W109" s="31">
        <v>1.3821930946291561</v>
      </c>
    </row>
    <row r="110" spans="2:23" x14ac:dyDescent="0.2">
      <c r="B110" s="27" t="s">
        <v>31</v>
      </c>
      <c r="C110" s="27" t="s">
        <v>32</v>
      </c>
      <c r="D110" s="28" t="s">
        <v>187</v>
      </c>
      <c r="E110" s="29" t="s">
        <v>222</v>
      </c>
      <c r="F110" s="29" t="s">
        <v>223</v>
      </c>
      <c r="G110" s="30">
        <v>189.59782608695653</v>
      </c>
      <c r="H110" s="30">
        <v>0</v>
      </c>
      <c r="I110" s="30">
        <v>0</v>
      </c>
      <c r="J110" s="30">
        <v>0</v>
      </c>
      <c r="K110" s="30">
        <v>189.59782608695653</v>
      </c>
      <c r="L110" s="30"/>
      <c r="M110" s="30">
        <v>153.38043478260869</v>
      </c>
      <c r="N110" s="30">
        <v>0</v>
      </c>
      <c r="O110" s="30">
        <v>0</v>
      </c>
      <c r="P110" s="30">
        <v>0</v>
      </c>
      <c r="Q110" s="30">
        <v>153.38043478260869</v>
      </c>
      <c r="R110" s="29"/>
      <c r="S110" s="31">
        <v>0.80897781344952124</v>
      </c>
      <c r="T110" s="31" t="s">
        <v>513</v>
      </c>
      <c r="U110" s="31" t="s">
        <v>513</v>
      </c>
      <c r="V110" s="31" t="s">
        <v>513</v>
      </c>
      <c r="W110" s="31">
        <v>0.80897781344952124</v>
      </c>
    </row>
    <row r="111" spans="2:23" x14ac:dyDescent="0.2">
      <c r="B111" s="27" t="s">
        <v>31</v>
      </c>
      <c r="C111" s="27" t="s">
        <v>32</v>
      </c>
      <c r="D111" s="28" t="s">
        <v>187</v>
      </c>
      <c r="E111" s="29" t="s">
        <v>224</v>
      </c>
      <c r="F111" s="29" t="s">
        <v>225</v>
      </c>
      <c r="G111" s="30">
        <v>399.18478260869563</v>
      </c>
      <c r="H111" s="30">
        <v>274.28260869565219</v>
      </c>
      <c r="I111" s="30">
        <v>0</v>
      </c>
      <c r="J111" s="30">
        <v>100.90217391304348</v>
      </c>
      <c r="K111" s="30">
        <v>24</v>
      </c>
      <c r="L111" s="30"/>
      <c r="M111" s="30">
        <v>299.68478260869563</v>
      </c>
      <c r="N111" s="30">
        <v>220.06521739130434</v>
      </c>
      <c r="O111" s="30">
        <v>0</v>
      </c>
      <c r="P111" s="30">
        <v>65.641304347826093</v>
      </c>
      <c r="Q111" s="30">
        <v>13.978260869565217</v>
      </c>
      <c r="R111" s="29"/>
      <c r="S111" s="31">
        <v>0.7507420013614704</v>
      </c>
      <c r="T111" s="31">
        <v>0.80233018942696355</v>
      </c>
      <c r="U111" s="31" t="s">
        <v>513</v>
      </c>
      <c r="V111" s="31">
        <v>0.65054400517074229</v>
      </c>
      <c r="W111" s="31">
        <v>0.58242753623188404</v>
      </c>
    </row>
    <row r="112" spans="2:23" x14ac:dyDescent="0.2">
      <c r="B112" s="27" t="s">
        <v>31</v>
      </c>
      <c r="C112" s="27" t="s">
        <v>32</v>
      </c>
      <c r="D112" s="28" t="s">
        <v>187</v>
      </c>
      <c r="E112" s="29" t="s">
        <v>226</v>
      </c>
      <c r="F112" s="29" t="s">
        <v>227</v>
      </c>
      <c r="G112" s="30">
        <v>467.82608695652175</v>
      </c>
      <c r="H112" s="30">
        <v>160</v>
      </c>
      <c r="I112" s="30">
        <v>12</v>
      </c>
      <c r="J112" s="30">
        <v>0</v>
      </c>
      <c r="K112" s="30">
        <v>295.82608695652175</v>
      </c>
      <c r="L112" s="30"/>
      <c r="M112" s="30">
        <v>408.72826086956519</v>
      </c>
      <c r="N112" s="30">
        <v>146.55434782608697</v>
      </c>
      <c r="O112" s="30">
        <v>9.2173913043478262</v>
      </c>
      <c r="P112" s="30">
        <v>0</v>
      </c>
      <c r="Q112" s="30">
        <v>252.95652173913044</v>
      </c>
      <c r="R112" s="29"/>
      <c r="S112" s="31">
        <v>0.87367565055762075</v>
      </c>
      <c r="T112" s="31">
        <v>0.91596467391304359</v>
      </c>
      <c r="U112" s="31">
        <v>0.76811594202898548</v>
      </c>
      <c r="V112" s="31" t="s">
        <v>513</v>
      </c>
      <c r="W112" s="31">
        <v>0.85508524397413288</v>
      </c>
    </row>
    <row r="113" spans="2:23" x14ac:dyDescent="0.2">
      <c r="B113" s="27" t="s">
        <v>31</v>
      </c>
      <c r="C113" s="27" t="s">
        <v>32</v>
      </c>
      <c r="D113" s="28" t="s">
        <v>187</v>
      </c>
      <c r="E113" s="29" t="s">
        <v>228</v>
      </c>
      <c r="F113" s="29" t="s">
        <v>229</v>
      </c>
      <c r="G113" s="30">
        <v>117.93478260869566</v>
      </c>
      <c r="H113" s="30">
        <v>117.93478260869566</v>
      </c>
      <c r="I113" s="30">
        <v>0</v>
      </c>
      <c r="J113" s="30">
        <v>0</v>
      </c>
      <c r="K113" s="30">
        <v>0</v>
      </c>
      <c r="L113" s="30"/>
      <c r="M113" s="30">
        <v>81.728260869565219</v>
      </c>
      <c r="N113" s="30">
        <v>81.728260869565219</v>
      </c>
      <c r="O113" s="30">
        <v>0</v>
      </c>
      <c r="P113" s="30">
        <v>0</v>
      </c>
      <c r="Q113" s="30">
        <v>0</v>
      </c>
      <c r="R113" s="29"/>
      <c r="S113" s="31">
        <v>0.69299539170506907</v>
      </c>
      <c r="T113" s="31">
        <v>0.69299539170506907</v>
      </c>
      <c r="U113" s="31" t="s">
        <v>513</v>
      </c>
      <c r="V113" s="31" t="s">
        <v>513</v>
      </c>
      <c r="W113" s="31" t="s">
        <v>513</v>
      </c>
    </row>
    <row r="114" spans="2:23" x14ac:dyDescent="0.2">
      <c r="B114" s="27" t="s">
        <v>31</v>
      </c>
      <c r="C114" s="27" t="s">
        <v>32</v>
      </c>
      <c r="D114" s="28" t="s">
        <v>187</v>
      </c>
      <c r="E114" s="29" t="s">
        <v>230</v>
      </c>
      <c r="F114" s="29" t="s">
        <v>231</v>
      </c>
      <c r="G114" s="30">
        <v>2663</v>
      </c>
      <c r="H114" s="30">
        <v>2523</v>
      </c>
      <c r="I114" s="30">
        <v>0</v>
      </c>
      <c r="J114" s="30">
        <v>140</v>
      </c>
      <c r="K114" s="30">
        <v>0</v>
      </c>
      <c r="L114" s="30"/>
      <c r="M114" s="30">
        <v>2596.4239130434785</v>
      </c>
      <c r="N114" s="30">
        <v>2464.228260869565</v>
      </c>
      <c r="O114" s="30">
        <v>0</v>
      </c>
      <c r="P114" s="30">
        <v>132.19565217391303</v>
      </c>
      <c r="Q114" s="30">
        <v>0</v>
      </c>
      <c r="R114" s="29"/>
      <c r="S114" s="31">
        <v>0.97499959183007079</v>
      </c>
      <c r="T114" s="31">
        <v>0.97670561271088585</v>
      </c>
      <c r="U114" s="31" t="s">
        <v>513</v>
      </c>
      <c r="V114" s="31">
        <v>0.94425465838509304</v>
      </c>
      <c r="W114" s="31" t="s">
        <v>513</v>
      </c>
    </row>
    <row r="115" spans="2:23" x14ac:dyDescent="0.2">
      <c r="B115" s="27" t="s">
        <v>31</v>
      </c>
      <c r="C115" s="27" t="s">
        <v>32</v>
      </c>
      <c r="D115" s="28" t="s">
        <v>187</v>
      </c>
      <c r="E115" s="29" t="s">
        <v>232</v>
      </c>
      <c r="F115" s="29" t="s">
        <v>233</v>
      </c>
      <c r="G115" s="30">
        <v>1550.2826086956522</v>
      </c>
      <c r="H115" s="30">
        <v>1433.3478260869565</v>
      </c>
      <c r="I115" s="30">
        <v>0</v>
      </c>
      <c r="J115" s="30">
        <v>116.93478260869566</v>
      </c>
      <c r="K115" s="30">
        <v>0</v>
      </c>
      <c r="L115" s="30"/>
      <c r="M115" s="30">
        <v>1401.1304347826087</v>
      </c>
      <c r="N115" s="30">
        <v>1339</v>
      </c>
      <c r="O115" s="30">
        <v>0</v>
      </c>
      <c r="P115" s="30">
        <v>62.130434782608695</v>
      </c>
      <c r="Q115" s="30">
        <v>0</v>
      </c>
      <c r="R115" s="29"/>
      <c r="S115" s="31">
        <v>0.90379033275840304</v>
      </c>
      <c r="T115" s="31">
        <v>0.93417660084326748</v>
      </c>
      <c r="U115" s="31" t="s">
        <v>513</v>
      </c>
      <c r="V115" s="31">
        <v>0.53132552519055587</v>
      </c>
      <c r="W115" s="31" t="s">
        <v>513</v>
      </c>
    </row>
    <row r="116" spans="2:23" x14ac:dyDescent="0.2">
      <c r="B116" s="27" t="s">
        <v>31</v>
      </c>
      <c r="C116" s="27" t="s">
        <v>32</v>
      </c>
      <c r="D116" s="28" t="s">
        <v>187</v>
      </c>
      <c r="E116" s="29" t="s">
        <v>234</v>
      </c>
      <c r="F116" s="29" t="s">
        <v>235</v>
      </c>
      <c r="G116" s="30">
        <v>1174.9130434782608</v>
      </c>
      <c r="H116" s="30">
        <v>1010.9130434782609</v>
      </c>
      <c r="I116" s="30">
        <v>0</v>
      </c>
      <c r="J116" s="30">
        <v>164</v>
      </c>
      <c r="K116" s="30">
        <v>0</v>
      </c>
      <c r="L116" s="30"/>
      <c r="M116" s="30">
        <v>945.71739130434787</v>
      </c>
      <c r="N116" s="30">
        <v>835.47826086956525</v>
      </c>
      <c r="O116" s="30">
        <v>0</v>
      </c>
      <c r="P116" s="30">
        <v>110.23913043478261</v>
      </c>
      <c r="Q116" s="30">
        <v>0</v>
      </c>
      <c r="R116" s="29"/>
      <c r="S116" s="31">
        <v>0.80492543388964966</v>
      </c>
      <c r="T116" s="31">
        <v>0.82645907702894505</v>
      </c>
      <c r="U116" s="31" t="s">
        <v>513</v>
      </c>
      <c r="V116" s="31">
        <v>0.67218981972428415</v>
      </c>
      <c r="W116" s="31" t="s">
        <v>513</v>
      </c>
    </row>
    <row r="117" spans="2:23" x14ac:dyDescent="0.2">
      <c r="B117" s="27" t="s">
        <v>31</v>
      </c>
      <c r="C117" s="27" t="s">
        <v>32</v>
      </c>
      <c r="D117" s="28" t="s">
        <v>187</v>
      </c>
      <c r="E117" s="29" t="s">
        <v>236</v>
      </c>
      <c r="F117" s="29" t="s">
        <v>237</v>
      </c>
      <c r="G117" s="30">
        <v>1803.6630434782608</v>
      </c>
      <c r="H117" s="30">
        <v>1679.6630434782608</v>
      </c>
      <c r="I117" s="30">
        <v>0</v>
      </c>
      <c r="J117" s="30">
        <v>124</v>
      </c>
      <c r="K117" s="30">
        <v>0</v>
      </c>
      <c r="L117" s="30"/>
      <c r="M117" s="30">
        <v>1614.6195652173913</v>
      </c>
      <c r="N117" s="30">
        <v>1535.9021739130435</v>
      </c>
      <c r="O117" s="30">
        <v>0</v>
      </c>
      <c r="P117" s="30">
        <v>78.717391304347828</v>
      </c>
      <c r="Q117" s="30">
        <v>0</v>
      </c>
      <c r="R117" s="29"/>
      <c r="S117" s="31">
        <v>0.89518913804636702</v>
      </c>
      <c r="T117" s="31">
        <v>0.91441088727682185</v>
      </c>
      <c r="U117" s="31" t="s">
        <v>513</v>
      </c>
      <c r="V117" s="31">
        <v>0.63481767180925663</v>
      </c>
      <c r="W117" s="31" t="s">
        <v>513</v>
      </c>
    </row>
    <row r="118" spans="2:23" x14ac:dyDescent="0.2">
      <c r="B118" s="27" t="s">
        <v>31</v>
      </c>
      <c r="C118" s="27" t="s">
        <v>32</v>
      </c>
      <c r="D118" s="28" t="s">
        <v>187</v>
      </c>
      <c r="E118" s="29" t="s">
        <v>238</v>
      </c>
      <c r="F118" s="29" t="s">
        <v>239</v>
      </c>
      <c r="G118" s="30">
        <v>814.695652173913</v>
      </c>
      <c r="H118" s="30">
        <v>752.695652173913</v>
      </c>
      <c r="I118" s="30">
        <v>0</v>
      </c>
      <c r="J118" s="30">
        <v>62</v>
      </c>
      <c r="K118" s="30">
        <v>0</v>
      </c>
      <c r="L118" s="30"/>
      <c r="M118" s="30">
        <v>733.3478260869565</v>
      </c>
      <c r="N118" s="30">
        <v>695.83695652173913</v>
      </c>
      <c r="O118" s="30">
        <v>0</v>
      </c>
      <c r="P118" s="30">
        <v>37.510869565217391</v>
      </c>
      <c r="Q118" s="30">
        <v>0</v>
      </c>
      <c r="R118" s="29"/>
      <c r="S118" s="31">
        <v>0.90014942896787276</v>
      </c>
      <c r="T118" s="31">
        <v>0.92445991219963031</v>
      </c>
      <c r="U118" s="31" t="s">
        <v>513</v>
      </c>
      <c r="V118" s="31">
        <v>0.60501402524544179</v>
      </c>
      <c r="W118" s="31" t="s">
        <v>513</v>
      </c>
    </row>
    <row r="119" spans="2:23" x14ac:dyDescent="0.2">
      <c r="B119" s="27" t="s">
        <v>31</v>
      </c>
      <c r="C119" s="27" t="s">
        <v>32</v>
      </c>
      <c r="D119" s="28" t="s">
        <v>187</v>
      </c>
      <c r="E119" s="29" t="s">
        <v>240</v>
      </c>
      <c r="F119" s="29" t="s">
        <v>241</v>
      </c>
      <c r="G119" s="30">
        <v>1770.8260869565217</v>
      </c>
      <c r="H119" s="30">
        <v>1650.8260869565217</v>
      </c>
      <c r="I119" s="30">
        <v>0</v>
      </c>
      <c r="J119" s="30">
        <v>120</v>
      </c>
      <c r="K119" s="30">
        <v>0</v>
      </c>
      <c r="L119" s="30"/>
      <c r="M119" s="30">
        <v>1547.8695652173913</v>
      </c>
      <c r="N119" s="30">
        <v>1472.25</v>
      </c>
      <c r="O119" s="30">
        <v>0</v>
      </c>
      <c r="P119" s="30">
        <v>75.619565217391298</v>
      </c>
      <c r="Q119" s="30">
        <v>0</v>
      </c>
      <c r="R119" s="29"/>
      <c r="S119" s="31">
        <v>0.87409462545115268</v>
      </c>
      <c r="T119" s="31">
        <v>0.8918262266585899</v>
      </c>
      <c r="U119" s="31" t="s">
        <v>513</v>
      </c>
      <c r="V119" s="31">
        <v>0.6301630434782608</v>
      </c>
      <c r="W119" s="31" t="s">
        <v>513</v>
      </c>
    </row>
    <row r="120" spans="2:23" x14ac:dyDescent="0.2">
      <c r="B120" s="27" t="s">
        <v>31</v>
      </c>
      <c r="C120" s="27" t="s">
        <v>32</v>
      </c>
      <c r="D120" s="28" t="s">
        <v>187</v>
      </c>
      <c r="E120" s="29" t="s">
        <v>242</v>
      </c>
      <c r="F120" s="29" t="s">
        <v>243</v>
      </c>
      <c r="G120" s="30">
        <v>679.35869565217388</v>
      </c>
      <c r="H120" s="30">
        <v>617.35869565217388</v>
      </c>
      <c r="I120" s="30">
        <v>0</v>
      </c>
      <c r="J120" s="30">
        <v>62</v>
      </c>
      <c r="K120" s="30">
        <v>0</v>
      </c>
      <c r="L120" s="30"/>
      <c r="M120" s="30">
        <v>638.60869565217388</v>
      </c>
      <c r="N120" s="30">
        <v>596.29347826086962</v>
      </c>
      <c r="O120" s="30">
        <v>0</v>
      </c>
      <c r="P120" s="30">
        <v>42.315217391304351</v>
      </c>
      <c r="Q120" s="30">
        <v>0</v>
      </c>
      <c r="R120" s="29"/>
      <c r="S120" s="31">
        <v>0.9400169597286443</v>
      </c>
      <c r="T120" s="31">
        <v>0.96587847949715666</v>
      </c>
      <c r="U120" s="31" t="s">
        <v>513</v>
      </c>
      <c r="V120" s="31">
        <v>0.68250350631136047</v>
      </c>
      <c r="W120" s="31" t="s">
        <v>513</v>
      </c>
    </row>
    <row r="121" spans="2:23" x14ac:dyDescent="0.2">
      <c r="B121" s="27" t="s">
        <v>31</v>
      </c>
      <c r="C121" s="27" t="s">
        <v>32</v>
      </c>
      <c r="D121" s="28" t="s">
        <v>187</v>
      </c>
      <c r="E121" s="29" t="s">
        <v>244</v>
      </c>
      <c r="F121" s="29" t="s">
        <v>245</v>
      </c>
      <c r="G121" s="30">
        <v>230.83695652173913</v>
      </c>
      <c r="H121" s="30">
        <v>0</v>
      </c>
      <c r="I121" s="30">
        <v>0</v>
      </c>
      <c r="J121" s="30">
        <v>0</v>
      </c>
      <c r="K121" s="30">
        <v>230.83695652173913</v>
      </c>
      <c r="L121" s="30"/>
      <c r="M121" s="30">
        <v>207.81521739130434</v>
      </c>
      <c r="N121" s="30">
        <v>0</v>
      </c>
      <c r="O121" s="30">
        <v>0</v>
      </c>
      <c r="P121" s="30">
        <v>0</v>
      </c>
      <c r="Q121" s="30">
        <v>207.81521739130434</v>
      </c>
      <c r="R121" s="29"/>
      <c r="S121" s="31">
        <v>0.90026839949145365</v>
      </c>
      <c r="T121" s="31" t="s">
        <v>513</v>
      </c>
      <c r="U121" s="31" t="s">
        <v>513</v>
      </c>
      <c r="V121" s="31" t="s">
        <v>513</v>
      </c>
      <c r="W121" s="31">
        <v>0.90026839949145365</v>
      </c>
    </row>
    <row r="122" spans="2:23" x14ac:dyDescent="0.2">
      <c r="B122" s="27" t="s">
        <v>31</v>
      </c>
      <c r="C122" s="27" t="s">
        <v>32</v>
      </c>
      <c r="D122" s="28" t="s">
        <v>187</v>
      </c>
      <c r="E122" s="29" t="s">
        <v>246</v>
      </c>
      <c r="F122" s="29" t="s">
        <v>247</v>
      </c>
      <c r="G122" s="30">
        <v>635.304347826087</v>
      </c>
      <c r="H122" s="30">
        <v>0</v>
      </c>
      <c r="I122" s="30">
        <v>0</v>
      </c>
      <c r="J122" s="30">
        <v>0</v>
      </c>
      <c r="K122" s="30">
        <v>635.304347826087</v>
      </c>
      <c r="L122" s="30"/>
      <c r="M122" s="30">
        <v>594.98913043478262</v>
      </c>
      <c r="N122" s="30">
        <v>0</v>
      </c>
      <c r="O122" s="30">
        <v>0</v>
      </c>
      <c r="P122" s="30">
        <v>0</v>
      </c>
      <c r="Q122" s="30">
        <v>594.98913043478262</v>
      </c>
      <c r="R122" s="29"/>
      <c r="S122" s="31">
        <v>0.9365418833835204</v>
      </c>
      <c r="T122" s="31" t="s">
        <v>513</v>
      </c>
      <c r="U122" s="31" t="s">
        <v>513</v>
      </c>
      <c r="V122" s="31" t="s">
        <v>513</v>
      </c>
      <c r="W122" s="31">
        <v>0.9365418833835204</v>
      </c>
    </row>
    <row r="123" spans="2:23" x14ac:dyDescent="0.2">
      <c r="B123" s="27" t="s">
        <v>31</v>
      </c>
      <c r="C123" s="27" t="s">
        <v>32</v>
      </c>
      <c r="D123" s="28" t="s">
        <v>187</v>
      </c>
      <c r="E123" s="29" t="s">
        <v>248</v>
      </c>
      <c r="F123" s="29" t="s">
        <v>249</v>
      </c>
      <c r="G123" s="30">
        <v>793.9021739130435</v>
      </c>
      <c r="H123" s="30">
        <v>756.9021739130435</v>
      </c>
      <c r="I123" s="30">
        <v>0</v>
      </c>
      <c r="J123" s="30">
        <v>37</v>
      </c>
      <c r="K123" s="30">
        <v>0</v>
      </c>
      <c r="L123" s="30"/>
      <c r="M123" s="30">
        <v>736.45652173913038</v>
      </c>
      <c r="N123" s="30">
        <v>713.16304347826087</v>
      </c>
      <c r="O123" s="30">
        <v>0</v>
      </c>
      <c r="P123" s="30">
        <v>23.293478260869566</v>
      </c>
      <c r="Q123" s="30">
        <v>0</v>
      </c>
      <c r="R123" s="29"/>
      <c r="S123" s="31">
        <v>0.92764139706184356</v>
      </c>
      <c r="T123" s="31">
        <v>0.94221296761685935</v>
      </c>
      <c r="U123" s="31" t="s">
        <v>513</v>
      </c>
      <c r="V123" s="31">
        <v>0.62955346650998822</v>
      </c>
      <c r="W123" s="31" t="s">
        <v>513</v>
      </c>
    </row>
    <row r="124" spans="2:23" x14ac:dyDescent="0.2">
      <c r="B124" s="27" t="s">
        <v>31</v>
      </c>
      <c r="C124" s="27" t="s">
        <v>32</v>
      </c>
      <c r="D124" s="28" t="s">
        <v>187</v>
      </c>
      <c r="E124" s="29" t="s">
        <v>250</v>
      </c>
      <c r="F124" s="29" t="s">
        <v>251</v>
      </c>
      <c r="G124" s="30">
        <v>38.793478260869563</v>
      </c>
      <c r="H124" s="30">
        <v>0</v>
      </c>
      <c r="I124" s="30">
        <v>19.858695652173914</v>
      </c>
      <c r="J124" s="30">
        <v>0</v>
      </c>
      <c r="K124" s="30">
        <v>18.934782608695652</v>
      </c>
      <c r="L124" s="30"/>
      <c r="M124" s="30">
        <v>21.184782608695652</v>
      </c>
      <c r="N124" s="30">
        <v>0</v>
      </c>
      <c r="O124" s="30">
        <v>7.3369565217391308</v>
      </c>
      <c r="P124" s="30">
        <v>0</v>
      </c>
      <c r="Q124" s="30">
        <v>13.847826086956522</v>
      </c>
      <c r="R124" s="29"/>
      <c r="S124" s="31">
        <v>0.54609134211263666</v>
      </c>
      <c r="T124" s="31" t="s">
        <v>513</v>
      </c>
      <c r="U124" s="31">
        <v>0.36945812807881773</v>
      </c>
      <c r="V124" s="31" t="s">
        <v>513</v>
      </c>
      <c r="W124" s="31">
        <v>0.73134328358208955</v>
      </c>
    </row>
    <row r="125" spans="2:23" x14ac:dyDescent="0.2">
      <c r="B125" s="27" t="s">
        <v>31</v>
      </c>
      <c r="C125" s="27" t="s">
        <v>32</v>
      </c>
      <c r="D125" s="28" t="s">
        <v>187</v>
      </c>
      <c r="E125" s="29" t="s">
        <v>252</v>
      </c>
      <c r="F125" s="29" t="s">
        <v>253</v>
      </c>
      <c r="G125" s="30">
        <v>325</v>
      </c>
      <c r="H125" s="30">
        <v>0</v>
      </c>
      <c r="I125" s="30">
        <v>74</v>
      </c>
      <c r="J125" s="30">
        <v>0</v>
      </c>
      <c r="K125" s="30">
        <v>251</v>
      </c>
      <c r="L125" s="30"/>
      <c r="M125" s="30">
        <v>244.72826086956522</v>
      </c>
      <c r="N125" s="30">
        <v>0</v>
      </c>
      <c r="O125" s="30">
        <v>50.565217391304351</v>
      </c>
      <c r="P125" s="30">
        <v>0</v>
      </c>
      <c r="Q125" s="30">
        <v>194.16304347826087</v>
      </c>
      <c r="R125" s="29"/>
      <c r="S125" s="31">
        <v>0.7530100334448161</v>
      </c>
      <c r="T125" s="31" t="s">
        <v>513</v>
      </c>
      <c r="U125" s="31">
        <v>0.68331374853113991</v>
      </c>
      <c r="V125" s="31" t="s">
        <v>513</v>
      </c>
      <c r="W125" s="31">
        <v>0.7735579421444656</v>
      </c>
    </row>
    <row r="126" spans="2:23" x14ac:dyDescent="0.2">
      <c r="B126" s="27" t="s">
        <v>31</v>
      </c>
      <c r="C126" s="27" t="s">
        <v>32</v>
      </c>
      <c r="D126" s="28" t="s">
        <v>187</v>
      </c>
      <c r="E126" s="29" t="s">
        <v>254</v>
      </c>
      <c r="F126" s="29" t="s">
        <v>255</v>
      </c>
      <c r="G126" s="30">
        <v>243</v>
      </c>
      <c r="H126" s="30">
        <v>243</v>
      </c>
      <c r="I126" s="30">
        <v>0</v>
      </c>
      <c r="J126" s="30">
        <v>0</v>
      </c>
      <c r="K126" s="30">
        <v>0</v>
      </c>
      <c r="L126" s="30"/>
      <c r="M126" s="30">
        <v>137.19565217391303</v>
      </c>
      <c r="N126" s="30">
        <v>137.19565217391303</v>
      </c>
      <c r="O126" s="30">
        <v>0</v>
      </c>
      <c r="P126" s="30">
        <v>0</v>
      </c>
      <c r="Q126" s="30">
        <v>0</v>
      </c>
      <c r="R126" s="29"/>
      <c r="S126" s="31">
        <v>0.56459116120951869</v>
      </c>
      <c r="T126" s="31">
        <v>0.56459116120951869</v>
      </c>
      <c r="U126" s="31" t="s">
        <v>513</v>
      </c>
      <c r="V126" s="31" t="s">
        <v>513</v>
      </c>
      <c r="W126" s="31" t="s">
        <v>513</v>
      </c>
    </row>
    <row r="127" spans="2:23" x14ac:dyDescent="0.2">
      <c r="B127" s="27" t="s">
        <v>31</v>
      </c>
      <c r="C127" s="27" t="s">
        <v>32</v>
      </c>
      <c r="D127" s="28" t="s">
        <v>187</v>
      </c>
      <c r="E127" s="29" t="s">
        <v>256</v>
      </c>
      <c r="F127" s="29" t="s">
        <v>257</v>
      </c>
      <c r="G127" s="30">
        <v>326.3478260869565</v>
      </c>
      <c r="H127" s="30">
        <v>0</v>
      </c>
      <c r="I127" s="30">
        <v>30.869565217391305</v>
      </c>
      <c r="J127" s="30">
        <v>0</v>
      </c>
      <c r="K127" s="30">
        <v>295.47826086956519</v>
      </c>
      <c r="L127" s="30"/>
      <c r="M127" s="30">
        <v>288.52173913043481</v>
      </c>
      <c r="N127" s="30">
        <v>0</v>
      </c>
      <c r="O127" s="30">
        <v>14.326086956521738</v>
      </c>
      <c r="P127" s="30">
        <v>0</v>
      </c>
      <c r="Q127" s="30">
        <v>274.19565217391306</v>
      </c>
      <c r="R127" s="29"/>
      <c r="S127" s="31">
        <v>0.88409272581934462</v>
      </c>
      <c r="T127" s="31" t="s">
        <v>513</v>
      </c>
      <c r="U127" s="31">
        <v>0.46408450704225351</v>
      </c>
      <c r="V127" s="31" t="s">
        <v>513</v>
      </c>
      <c r="W127" s="31">
        <v>0.92797233666862877</v>
      </c>
    </row>
    <row r="128" spans="2:23" x14ac:dyDescent="0.2">
      <c r="B128" s="27" t="s">
        <v>31</v>
      </c>
      <c r="C128" s="27" t="s">
        <v>32</v>
      </c>
      <c r="D128" s="28" t="s">
        <v>258</v>
      </c>
      <c r="E128" s="29" t="s">
        <v>259</v>
      </c>
      <c r="F128" s="29" t="s">
        <v>260</v>
      </c>
      <c r="G128" s="30">
        <v>682.01086956521738</v>
      </c>
      <c r="H128" s="30">
        <v>86.010869565217391</v>
      </c>
      <c r="I128" s="30">
        <v>10</v>
      </c>
      <c r="J128" s="30">
        <v>0</v>
      </c>
      <c r="K128" s="30">
        <v>586</v>
      </c>
      <c r="L128" s="30"/>
      <c r="M128" s="30">
        <v>604.96739130434787</v>
      </c>
      <c r="N128" s="30">
        <v>80.260869565217391</v>
      </c>
      <c r="O128" s="30">
        <v>8.9673913043478262</v>
      </c>
      <c r="P128" s="30">
        <v>0</v>
      </c>
      <c r="Q128" s="30">
        <v>515.73913043478262</v>
      </c>
      <c r="R128" s="29"/>
      <c r="S128" s="31">
        <v>0.88703482349191176</v>
      </c>
      <c r="T128" s="31">
        <v>0.93314798432958423</v>
      </c>
      <c r="U128" s="31">
        <v>0.89673913043478259</v>
      </c>
      <c r="V128" s="31" t="s">
        <v>513</v>
      </c>
      <c r="W128" s="31">
        <v>0.8801009051788099</v>
      </c>
    </row>
    <row r="129" spans="2:23" x14ac:dyDescent="0.2">
      <c r="B129" s="27" t="s">
        <v>31</v>
      </c>
      <c r="C129" s="27" t="s">
        <v>32</v>
      </c>
      <c r="D129" s="28" t="s">
        <v>258</v>
      </c>
      <c r="E129" s="29" t="s">
        <v>261</v>
      </c>
      <c r="F129" s="29" t="s">
        <v>262</v>
      </c>
      <c r="G129" s="30">
        <v>1860.7065217391305</v>
      </c>
      <c r="H129" s="30">
        <v>1718.304347826087</v>
      </c>
      <c r="I129" s="30">
        <v>0</v>
      </c>
      <c r="J129" s="30">
        <v>142.40217391304347</v>
      </c>
      <c r="K129" s="30">
        <v>0</v>
      </c>
      <c r="L129" s="30"/>
      <c r="M129" s="30">
        <v>1719.25</v>
      </c>
      <c r="N129" s="30">
        <v>1624.7173913043478</v>
      </c>
      <c r="O129" s="30">
        <v>0</v>
      </c>
      <c r="P129" s="30">
        <v>94.532608695652172</v>
      </c>
      <c r="Q129" s="30">
        <v>0</v>
      </c>
      <c r="R129" s="29"/>
      <c r="S129" s="31">
        <v>0.9239769839647165</v>
      </c>
      <c r="T129" s="31">
        <v>0.94553528503833395</v>
      </c>
      <c r="U129" s="31" t="s">
        <v>513</v>
      </c>
      <c r="V129" s="31">
        <v>0.6638424547744447</v>
      </c>
      <c r="W129" s="31" t="s">
        <v>513</v>
      </c>
    </row>
    <row r="130" spans="2:23" x14ac:dyDescent="0.2">
      <c r="B130" s="27" t="s">
        <v>31</v>
      </c>
      <c r="C130" s="27" t="s">
        <v>32</v>
      </c>
      <c r="D130" s="28" t="s">
        <v>258</v>
      </c>
      <c r="E130" s="29" t="s">
        <v>263</v>
      </c>
      <c r="F130" s="29" t="s">
        <v>264</v>
      </c>
      <c r="G130" s="30">
        <v>1168.3260869565217</v>
      </c>
      <c r="H130" s="30">
        <v>1071.25</v>
      </c>
      <c r="I130" s="30">
        <v>0</v>
      </c>
      <c r="J130" s="30">
        <v>97.076086956521735</v>
      </c>
      <c r="K130" s="30">
        <v>0</v>
      </c>
      <c r="L130" s="30"/>
      <c r="M130" s="30">
        <v>1137.9021739130435</v>
      </c>
      <c r="N130" s="30">
        <v>1065.858695652174</v>
      </c>
      <c r="O130" s="30">
        <v>0</v>
      </c>
      <c r="P130" s="30">
        <v>72.043478260869563</v>
      </c>
      <c r="Q130" s="30">
        <v>0</v>
      </c>
      <c r="R130" s="29"/>
      <c r="S130" s="31">
        <v>0.97395939936363807</v>
      </c>
      <c r="T130" s="31">
        <v>0.9949672771548882</v>
      </c>
      <c r="U130" s="31" t="s">
        <v>513</v>
      </c>
      <c r="V130" s="31">
        <v>0.74213413951405216</v>
      </c>
      <c r="W130" s="31" t="s">
        <v>513</v>
      </c>
    </row>
    <row r="131" spans="2:23" x14ac:dyDescent="0.2">
      <c r="B131" s="27" t="s">
        <v>31</v>
      </c>
      <c r="C131" s="27" t="s">
        <v>32</v>
      </c>
      <c r="D131" s="28" t="s">
        <v>258</v>
      </c>
      <c r="E131" s="29" t="s">
        <v>265</v>
      </c>
      <c r="F131" s="29" t="s">
        <v>266</v>
      </c>
      <c r="G131" s="30">
        <v>547.76086956521738</v>
      </c>
      <c r="H131" s="30">
        <v>528.554347826087</v>
      </c>
      <c r="I131" s="30">
        <v>0</v>
      </c>
      <c r="J131" s="30">
        <v>19.206521739130434</v>
      </c>
      <c r="K131" s="30">
        <v>0</v>
      </c>
      <c r="L131" s="30"/>
      <c r="M131" s="30">
        <v>509.54347826086956</v>
      </c>
      <c r="N131" s="30">
        <v>497.6521739130435</v>
      </c>
      <c r="O131" s="30">
        <v>0</v>
      </c>
      <c r="P131" s="30">
        <v>11.891304347826088</v>
      </c>
      <c r="Q131" s="30">
        <v>0</v>
      </c>
      <c r="R131" s="29"/>
      <c r="S131" s="31">
        <v>0.93022978926062627</v>
      </c>
      <c r="T131" s="31">
        <v>0.94153453842515467</v>
      </c>
      <c r="U131" s="31" t="s">
        <v>513</v>
      </c>
      <c r="V131" s="31">
        <v>0.61912846632710816</v>
      </c>
      <c r="W131" s="31" t="s">
        <v>513</v>
      </c>
    </row>
    <row r="132" spans="2:23" x14ac:dyDescent="0.2">
      <c r="B132" s="27" t="s">
        <v>31</v>
      </c>
      <c r="C132" s="27" t="s">
        <v>32</v>
      </c>
      <c r="D132" s="28" t="s">
        <v>258</v>
      </c>
      <c r="E132" s="29" t="s">
        <v>267</v>
      </c>
      <c r="F132" s="29" t="s">
        <v>268</v>
      </c>
      <c r="G132" s="30">
        <v>555</v>
      </c>
      <c r="H132" s="30">
        <v>519</v>
      </c>
      <c r="I132" s="30">
        <v>0</v>
      </c>
      <c r="J132" s="30">
        <v>36</v>
      </c>
      <c r="K132" s="30">
        <v>0</v>
      </c>
      <c r="L132" s="30"/>
      <c r="M132" s="30">
        <v>508.07608695652175</v>
      </c>
      <c r="N132" s="30">
        <v>477.1521739130435</v>
      </c>
      <c r="O132" s="30">
        <v>0</v>
      </c>
      <c r="P132" s="30">
        <v>30.923913043478262</v>
      </c>
      <c r="Q132" s="30">
        <v>0</v>
      </c>
      <c r="R132" s="29"/>
      <c r="S132" s="31">
        <v>0.91545240893066981</v>
      </c>
      <c r="T132" s="31">
        <v>0.91936835050682753</v>
      </c>
      <c r="U132" s="31" t="s">
        <v>513</v>
      </c>
      <c r="V132" s="31">
        <v>0.85899758454106279</v>
      </c>
      <c r="W132" s="31" t="s">
        <v>513</v>
      </c>
    </row>
    <row r="133" spans="2:23" x14ac:dyDescent="0.2">
      <c r="B133" s="27" t="s">
        <v>31</v>
      </c>
      <c r="C133" s="27" t="s">
        <v>32</v>
      </c>
      <c r="D133" s="28" t="s">
        <v>258</v>
      </c>
      <c r="E133" s="29" t="s">
        <v>269</v>
      </c>
      <c r="F133" s="29" t="s">
        <v>270</v>
      </c>
      <c r="G133" s="30">
        <v>1234.0652173913043</v>
      </c>
      <c r="H133" s="30">
        <v>1170.0652173913043</v>
      </c>
      <c r="I133" s="30">
        <v>0</v>
      </c>
      <c r="J133" s="30">
        <v>64</v>
      </c>
      <c r="K133" s="30">
        <v>0</v>
      </c>
      <c r="L133" s="30"/>
      <c r="M133" s="30">
        <v>1164.1847826086957</v>
      </c>
      <c r="N133" s="30">
        <v>1124.6847826086957</v>
      </c>
      <c r="O133" s="30">
        <v>0</v>
      </c>
      <c r="P133" s="30">
        <v>39.5</v>
      </c>
      <c r="Q133" s="30">
        <v>0</v>
      </c>
      <c r="R133" s="29"/>
      <c r="S133" s="31">
        <v>0.94337379111103292</v>
      </c>
      <c r="T133" s="31">
        <v>0.96121546550731118</v>
      </c>
      <c r="U133" s="31" t="s">
        <v>513</v>
      </c>
      <c r="V133" s="31">
        <v>0.6171875</v>
      </c>
      <c r="W133" s="31" t="s">
        <v>513</v>
      </c>
    </row>
    <row r="134" spans="2:23" x14ac:dyDescent="0.2">
      <c r="B134" s="27" t="s">
        <v>31</v>
      </c>
      <c r="C134" s="27" t="s">
        <v>32</v>
      </c>
      <c r="D134" s="28" t="s">
        <v>258</v>
      </c>
      <c r="E134" s="29" t="s">
        <v>271</v>
      </c>
      <c r="F134" s="29" t="s">
        <v>272</v>
      </c>
      <c r="G134" s="30">
        <v>241.2391304347826</v>
      </c>
      <c r="H134" s="30">
        <v>241.2391304347826</v>
      </c>
      <c r="I134" s="30">
        <v>0</v>
      </c>
      <c r="J134" s="30">
        <v>0</v>
      </c>
      <c r="K134" s="30">
        <v>0</v>
      </c>
      <c r="L134" s="30"/>
      <c r="M134" s="30">
        <v>174.47826086956522</v>
      </c>
      <c r="N134" s="30">
        <v>174.47826086956522</v>
      </c>
      <c r="O134" s="30">
        <v>0</v>
      </c>
      <c r="P134" s="30">
        <v>0</v>
      </c>
      <c r="Q134" s="30">
        <v>0</v>
      </c>
      <c r="R134" s="29"/>
      <c r="S134" s="31">
        <v>0.72325853834369658</v>
      </c>
      <c r="T134" s="31">
        <v>0.72325853834369658</v>
      </c>
      <c r="U134" s="31" t="s">
        <v>513</v>
      </c>
      <c r="V134" s="31" t="s">
        <v>513</v>
      </c>
      <c r="W134" s="31" t="s">
        <v>513</v>
      </c>
    </row>
    <row r="135" spans="2:23" x14ac:dyDescent="0.2">
      <c r="B135" s="27" t="s">
        <v>31</v>
      </c>
      <c r="C135" s="27" t="s">
        <v>32</v>
      </c>
      <c r="D135" s="28" t="s">
        <v>258</v>
      </c>
      <c r="E135" s="29" t="s">
        <v>273</v>
      </c>
      <c r="F135" s="29" t="s">
        <v>274</v>
      </c>
      <c r="G135" s="30">
        <v>1028.0434782608695</v>
      </c>
      <c r="H135" s="30">
        <v>919.04347826086962</v>
      </c>
      <c r="I135" s="30">
        <v>0</v>
      </c>
      <c r="J135" s="30">
        <v>109</v>
      </c>
      <c r="K135" s="30">
        <v>0</v>
      </c>
      <c r="L135" s="30"/>
      <c r="M135" s="30">
        <v>883.9021739130435</v>
      </c>
      <c r="N135" s="30">
        <v>838.39130434782612</v>
      </c>
      <c r="O135" s="30">
        <v>0</v>
      </c>
      <c r="P135" s="30">
        <v>45.510869565217391</v>
      </c>
      <c r="Q135" s="30">
        <v>0</v>
      </c>
      <c r="R135" s="29"/>
      <c r="S135" s="31">
        <v>0.85979065341509842</v>
      </c>
      <c r="T135" s="31">
        <v>0.91224335320276273</v>
      </c>
      <c r="U135" s="31" t="s">
        <v>513</v>
      </c>
      <c r="V135" s="31">
        <v>0.41753091344236137</v>
      </c>
      <c r="W135" s="31" t="s">
        <v>513</v>
      </c>
    </row>
    <row r="136" spans="2:23" x14ac:dyDescent="0.2">
      <c r="B136" s="27" t="s">
        <v>31</v>
      </c>
      <c r="C136" s="27" t="s">
        <v>32</v>
      </c>
      <c r="D136" s="28" t="s">
        <v>258</v>
      </c>
      <c r="E136" s="29" t="s">
        <v>275</v>
      </c>
      <c r="F136" s="29" t="s">
        <v>276</v>
      </c>
      <c r="G136" s="30">
        <v>458.57608695652175</v>
      </c>
      <c r="H136" s="30">
        <v>427</v>
      </c>
      <c r="I136" s="30">
        <v>0</v>
      </c>
      <c r="J136" s="30">
        <v>31.576086956521738</v>
      </c>
      <c r="K136" s="30">
        <v>0</v>
      </c>
      <c r="L136" s="30"/>
      <c r="M136" s="30">
        <v>359.64130434782606</v>
      </c>
      <c r="N136" s="30">
        <v>345.42391304347825</v>
      </c>
      <c r="O136" s="30">
        <v>0</v>
      </c>
      <c r="P136" s="30">
        <v>14.217391304347826</v>
      </c>
      <c r="Q136" s="30">
        <v>0</v>
      </c>
      <c r="R136" s="29"/>
      <c r="S136" s="31">
        <v>0.78425655976676378</v>
      </c>
      <c r="T136" s="31">
        <v>0.8089552998676306</v>
      </c>
      <c r="U136" s="31" t="s">
        <v>513</v>
      </c>
      <c r="V136" s="31">
        <v>0.45025817555938041</v>
      </c>
      <c r="W136" s="31" t="s">
        <v>513</v>
      </c>
    </row>
    <row r="137" spans="2:23" x14ac:dyDescent="0.2">
      <c r="B137" s="27" t="s">
        <v>31</v>
      </c>
      <c r="C137" s="27" t="s">
        <v>32</v>
      </c>
      <c r="D137" s="28" t="s">
        <v>258</v>
      </c>
      <c r="E137" s="29" t="s">
        <v>277</v>
      </c>
      <c r="F137" s="29" t="s">
        <v>278</v>
      </c>
      <c r="G137" s="30">
        <v>525.32608695652175</v>
      </c>
      <c r="H137" s="30">
        <v>440.36956521739131</v>
      </c>
      <c r="I137" s="30">
        <v>0</v>
      </c>
      <c r="J137" s="30">
        <v>84.956521739130437</v>
      </c>
      <c r="K137" s="30">
        <v>0</v>
      </c>
      <c r="L137" s="30"/>
      <c r="M137" s="30">
        <v>395.8478260869565</v>
      </c>
      <c r="N137" s="30">
        <v>383.6521739130435</v>
      </c>
      <c r="O137" s="30">
        <v>0</v>
      </c>
      <c r="P137" s="30">
        <v>12.195652173913043</v>
      </c>
      <c r="Q137" s="30">
        <v>0</v>
      </c>
      <c r="R137" s="29"/>
      <c r="S137" s="31">
        <v>0.75352782950548314</v>
      </c>
      <c r="T137" s="31">
        <v>0.87120501555018026</v>
      </c>
      <c r="U137" s="31" t="s">
        <v>513</v>
      </c>
      <c r="V137" s="31">
        <v>0.14355168884339814</v>
      </c>
      <c r="W137" s="31" t="s">
        <v>513</v>
      </c>
    </row>
    <row r="138" spans="2:23" x14ac:dyDescent="0.2">
      <c r="B138" s="27" t="s">
        <v>31</v>
      </c>
      <c r="C138" s="27" t="s">
        <v>32</v>
      </c>
      <c r="D138" s="28" t="s">
        <v>258</v>
      </c>
      <c r="E138" s="29" t="s">
        <v>279</v>
      </c>
      <c r="F138" s="29" t="s">
        <v>280</v>
      </c>
      <c r="G138" s="30">
        <v>1050.0326086956522</v>
      </c>
      <c r="H138" s="30">
        <v>993.195652173913</v>
      </c>
      <c r="I138" s="30">
        <v>0</v>
      </c>
      <c r="J138" s="30">
        <v>56.836956521739133</v>
      </c>
      <c r="K138" s="30">
        <v>0</v>
      </c>
      <c r="L138" s="30"/>
      <c r="M138" s="30">
        <v>1000.5108695652174</v>
      </c>
      <c r="N138" s="30">
        <v>956.5978260869565</v>
      </c>
      <c r="O138" s="30">
        <v>0</v>
      </c>
      <c r="P138" s="30">
        <v>43.913043478260867</v>
      </c>
      <c r="Q138" s="30">
        <v>0</v>
      </c>
      <c r="R138" s="29"/>
      <c r="S138" s="31">
        <v>0.95283790358477471</v>
      </c>
      <c r="T138" s="31">
        <v>0.96315144351784976</v>
      </c>
      <c r="U138" s="31" t="s">
        <v>513</v>
      </c>
      <c r="V138" s="31">
        <v>0.77261426659017018</v>
      </c>
      <c r="W138" s="31" t="s">
        <v>513</v>
      </c>
    </row>
    <row r="139" spans="2:23" x14ac:dyDescent="0.2">
      <c r="B139" s="27" t="s">
        <v>31</v>
      </c>
      <c r="C139" s="27" t="s">
        <v>32</v>
      </c>
      <c r="D139" s="28" t="s">
        <v>258</v>
      </c>
      <c r="E139" s="29" t="s">
        <v>281</v>
      </c>
      <c r="F139" s="29" t="s">
        <v>282</v>
      </c>
      <c r="G139" s="30">
        <v>1097.4673913043478</v>
      </c>
      <c r="H139" s="30">
        <v>1017.945652173913</v>
      </c>
      <c r="I139" s="30">
        <v>0</v>
      </c>
      <c r="J139" s="30">
        <v>79.521739130434781</v>
      </c>
      <c r="K139" s="30">
        <v>0</v>
      </c>
      <c r="L139" s="30"/>
      <c r="M139" s="30">
        <v>1005.0978260869565</v>
      </c>
      <c r="N139" s="30">
        <v>967.91304347826087</v>
      </c>
      <c r="O139" s="30">
        <v>0</v>
      </c>
      <c r="P139" s="30">
        <v>37.184782608695649</v>
      </c>
      <c r="Q139" s="30">
        <v>0</v>
      </c>
      <c r="R139" s="29"/>
      <c r="S139" s="31">
        <v>0.91583388631929252</v>
      </c>
      <c r="T139" s="31">
        <v>0.95084943033176372</v>
      </c>
      <c r="U139" s="31" t="s">
        <v>513</v>
      </c>
      <c r="V139" s="31">
        <v>0.46760524876981951</v>
      </c>
      <c r="W139" s="31" t="s">
        <v>513</v>
      </c>
    </row>
    <row r="140" spans="2:23" x14ac:dyDescent="0.2">
      <c r="B140" s="27" t="s">
        <v>31</v>
      </c>
      <c r="C140" s="27" t="s">
        <v>32</v>
      </c>
      <c r="D140" s="28" t="s">
        <v>258</v>
      </c>
      <c r="E140" s="29" t="s">
        <v>283</v>
      </c>
      <c r="F140" s="29" t="s">
        <v>284</v>
      </c>
      <c r="G140" s="30">
        <v>394.96739130434781</v>
      </c>
      <c r="H140" s="30">
        <v>0</v>
      </c>
      <c r="I140" s="30">
        <v>6</v>
      </c>
      <c r="J140" s="30">
        <v>0</v>
      </c>
      <c r="K140" s="30">
        <v>388.96739130434781</v>
      </c>
      <c r="L140" s="30"/>
      <c r="M140" s="30">
        <v>363.38043478260869</v>
      </c>
      <c r="N140" s="30">
        <v>0</v>
      </c>
      <c r="O140" s="30">
        <v>2.9347826086956523</v>
      </c>
      <c r="P140" s="30">
        <v>0</v>
      </c>
      <c r="Q140" s="30">
        <v>360.44565217391306</v>
      </c>
      <c r="R140" s="29"/>
      <c r="S140" s="31">
        <v>0.92002641935217544</v>
      </c>
      <c r="T140" s="31" t="s">
        <v>513</v>
      </c>
      <c r="U140" s="31">
        <v>0.4891304347826087</v>
      </c>
      <c r="V140" s="31" t="s">
        <v>513</v>
      </c>
      <c r="W140" s="31">
        <v>0.9266731870895627</v>
      </c>
    </row>
    <row r="141" spans="2:23" x14ac:dyDescent="0.2">
      <c r="B141" s="27" t="s">
        <v>31</v>
      </c>
      <c r="C141" s="27" t="s">
        <v>32</v>
      </c>
      <c r="D141" s="28" t="s">
        <v>258</v>
      </c>
      <c r="E141" s="29" t="s">
        <v>285</v>
      </c>
      <c r="F141" s="29" t="s">
        <v>286</v>
      </c>
      <c r="G141" s="30">
        <v>483</v>
      </c>
      <c r="H141" s="30">
        <v>418</v>
      </c>
      <c r="I141" s="30">
        <v>0</v>
      </c>
      <c r="J141" s="30">
        <v>65</v>
      </c>
      <c r="K141" s="30">
        <v>0</v>
      </c>
      <c r="L141" s="30"/>
      <c r="M141" s="30">
        <v>404.23913043478262</v>
      </c>
      <c r="N141" s="30">
        <v>375.35869565217394</v>
      </c>
      <c r="O141" s="30">
        <v>0</v>
      </c>
      <c r="P141" s="30">
        <v>28.880434782608695</v>
      </c>
      <c r="Q141" s="30">
        <v>0</v>
      </c>
      <c r="R141" s="29"/>
      <c r="S141" s="31">
        <v>0.83693401746331808</v>
      </c>
      <c r="T141" s="31">
        <v>0.89798731017266487</v>
      </c>
      <c r="U141" s="31" t="s">
        <v>513</v>
      </c>
      <c r="V141" s="31">
        <v>0.444314381270903</v>
      </c>
      <c r="W141" s="31" t="s">
        <v>513</v>
      </c>
    </row>
    <row r="142" spans="2:23" x14ac:dyDescent="0.2">
      <c r="B142" s="27" t="s">
        <v>31</v>
      </c>
      <c r="C142" s="27" t="s">
        <v>32</v>
      </c>
      <c r="D142" s="28" t="s">
        <v>258</v>
      </c>
      <c r="E142" s="29" t="s">
        <v>287</v>
      </c>
      <c r="F142" s="29" t="s">
        <v>288</v>
      </c>
      <c r="G142" s="30">
        <v>338.08695652173913</v>
      </c>
      <c r="H142" s="30">
        <v>104.09782608695652</v>
      </c>
      <c r="I142" s="30">
        <v>9.9891304347826093</v>
      </c>
      <c r="J142" s="30">
        <v>0</v>
      </c>
      <c r="K142" s="30">
        <v>224</v>
      </c>
      <c r="L142" s="30"/>
      <c r="M142" s="30">
        <v>247.63043478260869</v>
      </c>
      <c r="N142" s="30">
        <v>69.032608695652172</v>
      </c>
      <c r="O142" s="30">
        <v>2.4782608695652173</v>
      </c>
      <c r="P142" s="30">
        <v>0</v>
      </c>
      <c r="Q142" s="30">
        <v>176.11956521739131</v>
      </c>
      <c r="R142" s="29"/>
      <c r="S142" s="31">
        <v>0.73244598765432101</v>
      </c>
      <c r="T142" s="31">
        <v>0.66315129998955835</v>
      </c>
      <c r="U142" s="31">
        <v>0.24809575625680086</v>
      </c>
      <c r="V142" s="31" t="s">
        <v>513</v>
      </c>
      <c r="W142" s="31">
        <v>0.7862480590062112</v>
      </c>
    </row>
    <row r="143" spans="2:23" x14ac:dyDescent="0.2">
      <c r="B143" s="27" t="s">
        <v>31</v>
      </c>
      <c r="C143" s="27" t="s">
        <v>32</v>
      </c>
      <c r="D143" s="28" t="s">
        <v>258</v>
      </c>
      <c r="E143" s="29" t="s">
        <v>289</v>
      </c>
      <c r="F143" s="29" t="s">
        <v>290</v>
      </c>
      <c r="G143" s="30">
        <v>733</v>
      </c>
      <c r="H143" s="30">
        <v>663</v>
      </c>
      <c r="I143" s="30">
        <v>0</v>
      </c>
      <c r="J143" s="30">
        <v>70</v>
      </c>
      <c r="K143" s="30">
        <v>0</v>
      </c>
      <c r="L143" s="30"/>
      <c r="M143" s="30">
        <v>623.86956521739125</v>
      </c>
      <c r="N143" s="30">
        <v>596.08695652173913</v>
      </c>
      <c r="O143" s="30">
        <v>0</v>
      </c>
      <c r="P143" s="30">
        <v>27.782608695652176</v>
      </c>
      <c r="Q143" s="30">
        <v>0</v>
      </c>
      <c r="R143" s="29"/>
      <c r="S143" s="31">
        <v>0.8511180971587875</v>
      </c>
      <c r="T143" s="31">
        <v>0.8990753492032264</v>
      </c>
      <c r="U143" s="31" t="s">
        <v>513</v>
      </c>
      <c r="V143" s="31">
        <v>0.39689440993788822</v>
      </c>
      <c r="W143" s="31" t="s">
        <v>513</v>
      </c>
    </row>
    <row r="144" spans="2:23" x14ac:dyDescent="0.2">
      <c r="B144" s="27" t="s">
        <v>31</v>
      </c>
      <c r="C144" s="27" t="s">
        <v>32</v>
      </c>
      <c r="D144" s="28" t="s">
        <v>258</v>
      </c>
      <c r="E144" s="29" t="s">
        <v>291</v>
      </c>
      <c r="F144" s="29" t="s">
        <v>292</v>
      </c>
      <c r="G144" s="30">
        <v>625.23913043478262</v>
      </c>
      <c r="H144" s="30">
        <v>551.054347826087</v>
      </c>
      <c r="I144" s="30">
        <v>0</v>
      </c>
      <c r="J144" s="30">
        <v>74.184782608695656</v>
      </c>
      <c r="K144" s="30">
        <v>0</v>
      </c>
      <c r="L144" s="30"/>
      <c r="M144" s="30">
        <v>566.1521739130435</v>
      </c>
      <c r="N144" s="30">
        <v>518.31521739130437</v>
      </c>
      <c r="O144" s="30">
        <v>0</v>
      </c>
      <c r="P144" s="30">
        <v>47.836956521739133</v>
      </c>
      <c r="Q144" s="30">
        <v>0</v>
      </c>
      <c r="R144" s="29"/>
      <c r="S144" s="31">
        <v>0.90549702722436631</v>
      </c>
      <c r="T144" s="31">
        <v>0.94058820048523584</v>
      </c>
      <c r="U144" s="31" t="s">
        <v>513</v>
      </c>
      <c r="V144" s="31">
        <v>0.64483516483516479</v>
      </c>
      <c r="W144" s="31" t="s">
        <v>513</v>
      </c>
    </row>
    <row r="145" spans="2:23" x14ac:dyDescent="0.2">
      <c r="B145" s="27" t="s">
        <v>31</v>
      </c>
      <c r="C145" s="27" t="s">
        <v>32</v>
      </c>
      <c r="D145" s="28" t="s">
        <v>258</v>
      </c>
      <c r="E145" s="29" t="s">
        <v>293</v>
      </c>
      <c r="F145" s="29" t="s">
        <v>294</v>
      </c>
      <c r="G145" s="30">
        <v>391.71739130434781</v>
      </c>
      <c r="H145" s="30">
        <v>0</v>
      </c>
      <c r="I145" s="30">
        <v>57</v>
      </c>
      <c r="J145" s="30">
        <v>0</v>
      </c>
      <c r="K145" s="30">
        <v>334.71739130434781</v>
      </c>
      <c r="L145" s="30"/>
      <c r="M145" s="30">
        <v>355.3478260869565</v>
      </c>
      <c r="N145" s="30">
        <v>0</v>
      </c>
      <c r="O145" s="30">
        <v>51.576086956521742</v>
      </c>
      <c r="P145" s="30">
        <v>0</v>
      </c>
      <c r="Q145" s="30">
        <v>303.77173913043481</v>
      </c>
      <c r="R145" s="29"/>
      <c r="S145" s="31">
        <v>0.90715356013097281</v>
      </c>
      <c r="T145" s="31" t="s">
        <v>513</v>
      </c>
      <c r="U145" s="31">
        <v>0.90484363081617092</v>
      </c>
      <c r="V145" s="31" t="s">
        <v>513</v>
      </c>
      <c r="W145" s="31">
        <v>0.90754692472559606</v>
      </c>
    </row>
    <row r="146" spans="2:23" x14ac:dyDescent="0.2">
      <c r="B146" s="27" t="s">
        <v>31</v>
      </c>
      <c r="C146" s="27" t="s">
        <v>32</v>
      </c>
      <c r="D146" s="28" t="s">
        <v>258</v>
      </c>
      <c r="E146" s="29" t="s">
        <v>295</v>
      </c>
      <c r="F146" s="29" t="s">
        <v>296</v>
      </c>
      <c r="G146" s="30">
        <v>72.989130434782609</v>
      </c>
      <c r="H146" s="30">
        <v>71.641304347826093</v>
      </c>
      <c r="I146" s="30">
        <v>1.3478260869565217</v>
      </c>
      <c r="J146" s="30">
        <v>0</v>
      </c>
      <c r="K146" s="30">
        <v>0</v>
      </c>
      <c r="L146" s="30"/>
      <c r="M146" s="30">
        <v>70.989130434782609</v>
      </c>
      <c r="N146" s="30">
        <v>69.641304347826093</v>
      </c>
      <c r="O146" s="30">
        <v>1.3478260869565217</v>
      </c>
      <c r="P146" s="30">
        <v>0</v>
      </c>
      <c r="Q146" s="30">
        <v>0</v>
      </c>
      <c r="R146" s="29"/>
      <c r="S146" s="31">
        <v>0.97259865971705139</v>
      </c>
      <c r="T146" s="31">
        <v>0.97208314368077686</v>
      </c>
      <c r="U146" s="31">
        <v>1</v>
      </c>
      <c r="V146" s="31" t="s">
        <v>513</v>
      </c>
      <c r="W146" s="31" t="s">
        <v>513</v>
      </c>
    </row>
    <row r="147" spans="2:23" x14ac:dyDescent="0.2">
      <c r="B147" s="27" t="s">
        <v>31</v>
      </c>
      <c r="C147" s="27" t="s">
        <v>32</v>
      </c>
      <c r="D147" s="28" t="s">
        <v>297</v>
      </c>
      <c r="E147" s="29" t="s">
        <v>298</v>
      </c>
      <c r="F147" s="29" t="s">
        <v>299</v>
      </c>
      <c r="G147" s="30">
        <v>2329.8152173913045</v>
      </c>
      <c r="H147" s="30">
        <v>2110.8260869565215</v>
      </c>
      <c r="I147" s="30">
        <v>0</v>
      </c>
      <c r="J147" s="30">
        <v>206.9891304347826</v>
      </c>
      <c r="K147" s="30">
        <v>12</v>
      </c>
      <c r="L147" s="30"/>
      <c r="M147" s="30">
        <v>2144.0108695652175</v>
      </c>
      <c r="N147" s="30">
        <v>1978.1739130434783</v>
      </c>
      <c r="O147" s="30">
        <v>0</v>
      </c>
      <c r="P147" s="30">
        <v>154.53260869565219</v>
      </c>
      <c r="Q147" s="30">
        <v>11.304347826086957</v>
      </c>
      <c r="R147" s="29"/>
      <c r="S147" s="31">
        <v>0.92024932001511595</v>
      </c>
      <c r="T147" s="31">
        <v>0.93715627510350374</v>
      </c>
      <c r="U147" s="31" t="s">
        <v>513</v>
      </c>
      <c r="V147" s="31">
        <v>0.74657354408444054</v>
      </c>
      <c r="W147" s="31">
        <v>0.94202898550724645</v>
      </c>
    </row>
    <row r="148" spans="2:23" x14ac:dyDescent="0.2">
      <c r="B148" s="27" t="s">
        <v>31</v>
      </c>
      <c r="C148" s="27" t="s">
        <v>32</v>
      </c>
      <c r="D148" s="28" t="s">
        <v>297</v>
      </c>
      <c r="E148" s="29" t="s">
        <v>300</v>
      </c>
      <c r="F148" s="29" t="s">
        <v>301</v>
      </c>
      <c r="G148" s="30">
        <v>808.804347826087</v>
      </c>
      <c r="H148" s="30">
        <v>776.804347826087</v>
      </c>
      <c r="I148" s="30">
        <v>0</v>
      </c>
      <c r="J148" s="30">
        <v>32</v>
      </c>
      <c r="K148" s="30">
        <v>0</v>
      </c>
      <c r="L148" s="30"/>
      <c r="M148" s="30">
        <v>746.41304347826087</v>
      </c>
      <c r="N148" s="30">
        <v>727.60869565217388</v>
      </c>
      <c r="O148" s="30">
        <v>0</v>
      </c>
      <c r="P148" s="30">
        <v>18.804347826086957</v>
      </c>
      <c r="Q148" s="30">
        <v>0</v>
      </c>
      <c r="R148" s="29"/>
      <c r="S148" s="31">
        <v>0.92285983066792099</v>
      </c>
      <c r="T148" s="31">
        <v>0.93666918534687815</v>
      </c>
      <c r="U148" s="31" t="s">
        <v>513</v>
      </c>
      <c r="V148" s="31">
        <v>0.58763586956521741</v>
      </c>
      <c r="W148" s="31" t="s">
        <v>513</v>
      </c>
    </row>
    <row r="149" spans="2:23" x14ac:dyDescent="0.2">
      <c r="B149" s="27" t="s">
        <v>31</v>
      </c>
      <c r="C149" s="27" t="s">
        <v>32</v>
      </c>
      <c r="D149" s="28" t="s">
        <v>297</v>
      </c>
      <c r="E149" s="29" t="s">
        <v>302</v>
      </c>
      <c r="F149" s="29" t="s">
        <v>303</v>
      </c>
      <c r="G149" s="30">
        <v>782.98913043478262</v>
      </c>
      <c r="H149" s="30">
        <v>745.98913043478262</v>
      </c>
      <c r="I149" s="30">
        <v>0</v>
      </c>
      <c r="J149" s="30">
        <v>37</v>
      </c>
      <c r="K149" s="30">
        <v>0</v>
      </c>
      <c r="L149" s="30"/>
      <c r="M149" s="30">
        <v>752.82608695652175</v>
      </c>
      <c r="N149" s="30">
        <v>729.0978260869565</v>
      </c>
      <c r="O149" s="30">
        <v>0</v>
      </c>
      <c r="P149" s="30">
        <v>23.728260869565219</v>
      </c>
      <c r="Q149" s="30">
        <v>0</v>
      </c>
      <c r="R149" s="29"/>
      <c r="S149" s="31">
        <v>0.96147705976261544</v>
      </c>
      <c r="T149" s="31">
        <v>0.97735717095773045</v>
      </c>
      <c r="U149" s="31" t="s">
        <v>513</v>
      </c>
      <c r="V149" s="31">
        <v>0.64130434782608703</v>
      </c>
      <c r="W149" s="31" t="s">
        <v>513</v>
      </c>
    </row>
    <row r="150" spans="2:23" x14ac:dyDescent="0.2">
      <c r="B150" s="27" t="s">
        <v>31</v>
      </c>
      <c r="C150" s="27" t="s">
        <v>32</v>
      </c>
      <c r="D150" s="28" t="s">
        <v>297</v>
      </c>
      <c r="E150" s="29" t="s">
        <v>304</v>
      </c>
      <c r="F150" s="29" t="s">
        <v>305</v>
      </c>
      <c r="G150" s="30">
        <v>203.55434782608697</v>
      </c>
      <c r="H150" s="30">
        <v>203.55434782608697</v>
      </c>
      <c r="I150" s="30">
        <v>0</v>
      </c>
      <c r="J150" s="30">
        <v>0</v>
      </c>
      <c r="K150" s="30">
        <v>0</v>
      </c>
      <c r="L150" s="30"/>
      <c r="M150" s="30">
        <v>145.75</v>
      </c>
      <c r="N150" s="30">
        <v>145.75</v>
      </c>
      <c r="O150" s="30">
        <v>0</v>
      </c>
      <c r="P150" s="30">
        <v>0</v>
      </c>
      <c r="Q150" s="30">
        <v>0</v>
      </c>
      <c r="R150" s="29"/>
      <c r="S150" s="31">
        <v>0.71602499065520364</v>
      </c>
      <c r="T150" s="31">
        <v>0.71602499065520364</v>
      </c>
      <c r="U150" s="31" t="s">
        <v>513</v>
      </c>
      <c r="V150" s="31" t="s">
        <v>513</v>
      </c>
      <c r="W150" s="31" t="s">
        <v>513</v>
      </c>
    </row>
    <row r="151" spans="2:23" x14ac:dyDescent="0.2">
      <c r="B151" s="27" t="s">
        <v>31</v>
      </c>
      <c r="C151" s="27" t="s">
        <v>32</v>
      </c>
      <c r="D151" s="28" t="s">
        <v>297</v>
      </c>
      <c r="E151" s="29" t="s">
        <v>306</v>
      </c>
      <c r="F151" s="29" t="s">
        <v>307</v>
      </c>
      <c r="G151" s="30">
        <v>228.35869565217391</v>
      </c>
      <c r="H151" s="30">
        <v>219.35869565217391</v>
      </c>
      <c r="I151" s="30">
        <v>0</v>
      </c>
      <c r="J151" s="30">
        <v>0</v>
      </c>
      <c r="K151" s="30">
        <v>9</v>
      </c>
      <c r="L151" s="30"/>
      <c r="M151" s="30">
        <v>193.60869565217391</v>
      </c>
      <c r="N151" s="30">
        <v>185.91304347826087</v>
      </c>
      <c r="O151" s="30">
        <v>0</v>
      </c>
      <c r="P151" s="30">
        <v>0</v>
      </c>
      <c r="Q151" s="30">
        <v>7.6956521739130439</v>
      </c>
      <c r="R151" s="29"/>
      <c r="S151" s="31">
        <v>0.84782712170974339</v>
      </c>
      <c r="T151" s="31">
        <v>0.84752985481393395</v>
      </c>
      <c r="U151" s="31" t="s">
        <v>513</v>
      </c>
      <c r="V151" s="31" t="s">
        <v>513</v>
      </c>
      <c r="W151" s="31">
        <v>0.85507246376811596</v>
      </c>
    </row>
    <row r="152" spans="2:23" x14ac:dyDescent="0.2">
      <c r="B152" s="27" t="s">
        <v>31</v>
      </c>
      <c r="C152" s="27" t="s">
        <v>32</v>
      </c>
      <c r="D152" s="28" t="s">
        <v>297</v>
      </c>
      <c r="E152" s="29" t="s">
        <v>308</v>
      </c>
      <c r="F152" s="29" t="s">
        <v>309</v>
      </c>
      <c r="G152" s="30">
        <v>560.60869565217388</v>
      </c>
      <c r="H152" s="30">
        <v>533.60869565217388</v>
      </c>
      <c r="I152" s="30">
        <v>0</v>
      </c>
      <c r="J152" s="30">
        <v>27</v>
      </c>
      <c r="K152" s="30">
        <v>0</v>
      </c>
      <c r="L152" s="30"/>
      <c r="M152" s="30">
        <v>492.69565217391306</v>
      </c>
      <c r="N152" s="30">
        <v>483.56521739130437</v>
      </c>
      <c r="O152" s="30">
        <v>0</v>
      </c>
      <c r="P152" s="30">
        <v>9.1304347826086953</v>
      </c>
      <c r="Q152" s="30">
        <v>0</v>
      </c>
      <c r="R152" s="29"/>
      <c r="S152" s="31">
        <v>0.8788583837443773</v>
      </c>
      <c r="T152" s="31">
        <v>0.90621689888372858</v>
      </c>
      <c r="U152" s="31" t="s">
        <v>513</v>
      </c>
      <c r="V152" s="31">
        <v>0.33816425120772947</v>
      </c>
      <c r="W152" s="31" t="s">
        <v>513</v>
      </c>
    </row>
    <row r="153" spans="2:23" x14ac:dyDescent="0.2">
      <c r="B153" s="27" t="s">
        <v>31</v>
      </c>
      <c r="C153" s="27" t="s">
        <v>32</v>
      </c>
      <c r="D153" s="28" t="s">
        <v>297</v>
      </c>
      <c r="E153" s="29" t="s">
        <v>310</v>
      </c>
      <c r="F153" s="29" t="s">
        <v>311</v>
      </c>
      <c r="G153" s="30">
        <v>173.28260869565219</v>
      </c>
      <c r="H153" s="30">
        <v>173.28260869565219</v>
      </c>
      <c r="I153" s="30">
        <v>0</v>
      </c>
      <c r="J153" s="30">
        <v>0</v>
      </c>
      <c r="K153" s="30">
        <v>0</v>
      </c>
      <c r="L153" s="30"/>
      <c r="M153" s="30">
        <v>158.60869565217391</v>
      </c>
      <c r="N153" s="30">
        <v>158.60869565217391</v>
      </c>
      <c r="O153" s="30">
        <v>0</v>
      </c>
      <c r="P153" s="30">
        <v>0</v>
      </c>
      <c r="Q153" s="30">
        <v>0</v>
      </c>
      <c r="R153" s="29"/>
      <c r="S153" s="31">
        <v>0.91531802785095961</v>
      </c>
      <c r="T153" s="31">
        <v>0.91531802785095961</v>
      </c>
      <c r="U153" s="31" t="s">
        <v>513</v>
      </c>
      <c r="V153" s="31" t="s">
        <v>513</v>
      </c>
      <c r="W153" s="31" t="s">
        <v>513</v>
      </c>
    </row>
    <row r="154" spans="2:23" x14ac:dyDescent="0.2">
      <c r="B154" s="27" t="s">
        <v>31</v>
      </c>
      <c r="C154" s="27" t="s">
        <v>32</v>
      </c>
      <c r="D154" s="28" t="s">
        <v>297</v>
      </c>
      <c r="E154" s="29" t="s">
        <v>312</v>
      </c>
      <c r="F154" s="29" t="s">
        <v>313</v>
      </c>
      <c r="G154" s="30">
        <v>1494.4891304347825</v>
      </c>
      <c r="H154" s="30">
        <v>1494.4891304347825</v>
      </c>
      <c r="I154" s="30">
        <v>0</v>
      </c>
      <c r="J154" s="30">
        <v>0</v>
      </c>
      <c r="K154" s="30">
        <v>0</v>
      </c>
      <c r="L154" s="30"/>
      <c r="M154" s="30">
        <v>1485.8478260869565</v>
      </c>
      <c r="N154" s="30">
        <v>1485.8478260869565</v>
      </c>
      <c r="O154" s="30">
        <v>0</v>
      </c>
      <c r="P154" s="30">
        <v>0</v>
      </c>
      <c r="Q154" s="30">
        <v>0</v>
      </c>
      <c r="R154" s="29"/>
      <c r="S154" s="31">
        <v>0.99421788745608874</v>
      </c>
      <c r="T154" s="31">
        <v>0.99421788745608874</v>
      </c>
      <c r="U154" s="31" t="s">
        <v>513</v>
      </c>
      <c r="V154" s="31" t="s">
        <v>513</v>
      </c>
      <c r="W154" s="31" t="s">
        <v>513</v>
      </c>
    </row>
    <row r="155" spans="2:23" x14ac:dyDescent="0.2">
      <c r="B155" s="27" t="s">
        <v>31</v>
      </c>
      <c r="C155" s="27" t="s">
        <v>32</v>
      </c>
      <c r="D155" s="28" t="s">
        <v>297</v>
      </c>
      <c r="E155" s="29" t="s">
        <v>314</v>
      </c>
      <c r="F155" s="29" t="s">
        <v>315</v>
      </c>
      <c r="G155" s="30">
        <v>98.260869565217391</v>
      </c>
      <c r="H155" s="30">
        <v>98.260869565217391</v>
      </c>
      <c r="I155" s="30">
        <v>0</v>
      </c>
      <c r="J155" s="30">
        <v>0</v>
      </c>
      <c r="K155" s="30">
        <v>0</v>
      </c>
      <c r="L155" s="30"/>
      <c r="M155" s="30">
        <v>88.576086956521735</v>
      </c>
      <c r="N155" s="30">
        <v>88.576086956521735</v>
      </c>
      <c r="O155" s="30">
        <v>0</v>
      </c>
      <c r="P155" s="30">
        <v>0</v>
      </c>
      <c r="Q155" s="30">
        <v>0</v>
      </c>
      <c r="R155" s="29"/>
      <c r="S155" s="31">
        <v>0.90143805309734515</v>
      </c>
      <c r="T155" s="31">
        <v>0.90143805309734515</v>
      </c>
      <c r="U155" s="31" t="s">
        <v>513</v>
      </c>
      <c r="V155" s="31" t="s">
        <v>513</v>
      </c>
      <c r="W155" s="31" t="s">
        <v>513</v>
      </c>
    </row>
    <row r="156" spans="2:23" x14ac:dyDescent="0.2">
      <c r="B156" s="27" t="s">
        <v>31</v>
      </c>
      <c r="C156" s="27" t="s">
        <v>32</v>
      </c>
      <c r="D156" s="28" t="s">
        <v>297</v>
      </c>
      <c r="E156" s="29" t="s">
        <v>316</v>
      </c>
      <c r="F156" s="29" t="s">
        <v>317</v>
      </c>
      <c r="G156" s="30">
        <v>110.22826086956522</v>
      </c>
      <c r="H156" s="30">
        <v>24.108695652173914</v>
      </c>
      <c r="I156" s="30">
        <v>0</v>
      </c>
      <c r="J156" s="30">
        <v>86.119565217391298</v>
      </c>
      <c r="K156" s="30">
        <v>0</v>
      </c>
      <c r="L156" s="30"/>
      <c r="M156" s="30">
        <v>79.163043478260875</v>
      </c>
      <c r="N156" s="30">
        <v>16.054347826086957</v>
      </c>
      <c r="O156" s="30">
        <v>0</v>
      </c>
      <c r="P156" s="30">
        <v>63.108695652173914</v>
      </c>
      <c r="Q156" s="30">
        <v>0</v>
      </c>
      <c r="R156" s="29"/>
      <c r="S156" s="31">
        <v>0.71817375012326201</v>
      </c>
      <c r="T156" s="31">
        <v>0.66591523895401261</v>
      </c>
      <c r="U156" s="31" t="s">
        <v>513</v>
      </c>
      <c r="V156" s="31">
        <v>0.7328032310993311</v>
      </c>
      <c r="W156" s="31" t="s">
        <v>513</v>
      </c>
    </row>
    <row r="157" spans="2:23" x14ac:dyDescent="0.2">
      <c r="B157" s="27" t="s">
        <v>31</v>
      </c>
      <c r="C157" s="27" t="s">
        <v>32</v>
      </c>
      <c r="D157" s="28" t="s">
        <v>297</v>
      </c>
      <c r="E157" s="29" t="s">
        <v>318</v>
      </c>
      <c r="F157" s="29" t="s">
        <v>319</v>
      </c>
      <c r="G157" s="30">
        <v>149.35869565217391</v>
      </c>
      <c r="H157" s="30">
        <v>149.35869565217391</v>
      </c>
      <c r="I157" s="30">
        <v>0</v>
      </c>
      <c r="J157" s="30">
        <v>0</v>
      </c>
      <c r="K157" s="30">
        <v>0</v>
      </c>
      <c r="L157" s="30"/>
      <c r="M157" s="30">
        <v>124.59782608695652</v>
      </c>
      <c r="N157" s="30">
        <v>124.59782608695652</v>
      </c>
      <c r="O157" s="30">
        <v>0</v>
      </c>
      <c r="P157" s="30">
        <v>0</v>
      </c>
      <c r="Q157" s="30">
        <v>0</v>
      </c>
      <c r="R157" s="29"/>
      <c r="S157" s="31">
        <v>0.8342187613710792</v>
      </c>
      <c r="T157" s="31">
        <v>0.8342187613710792</v>
      </c>
      <c r="U157" s="31" t="s">
        <v>513</v>
      </c>
      <c r="V157" s="31" t="s">
        <v>513</v>
      </c>
      <c r="W157" s="31" t="s">
        <v>513</v>
      </c>
    </row>
    <row r="158" spans="2:23" x14ac:dyDescent="0.2">
      <c r="B158" s="27" t="s">
        <v>31</v>
      </c>
      <c r="C158" s="27" t="s">
        <v>32</v>
      </c>
      <c r="D158" s="28" t="s">
        <v>297</v>
      </c>
      <c r="E158" s="29" t="s">
        <v>320</v>
      </c>
      <c r="F158" s="29" t="s">
        <v>321</v>
      </c>
      <c r="G158" s="30">
        <v>354.27173913043481</v>
      </c>
      <c r="H158" s="30">
        <v>354.27173913043481</v>
      </c>
      <c r="I158" s="30">
        <v>0</v>
      </c>
      <c r="J158" s="30">
        <v>0</v>
      </c>
      <c r="K158" s="30">
        <v>0</v>
      </c>
      <c r="L158" s="30"/>
      <c r="M158" s="30">
        <v>332.94565217391306</v>
      </c>
      <c r="N158" s="30">
        <v>332.94565217391306</v>
      </c>
      <c r="O158" s="30">
        <v>0</v>
      </c>
      <c r="P158" s="30">
        <v>0</v>
      </c>
      <c r="Q158" s="30">
        <v>0</v>
      </c>
      <c r="R158" s="29"/>
      <c r="S158" s="31">
        <v>0.9398030251894578</v>
      </c>
      <c r="T158" s="31">
        <v>0.9398030251894578</v>
      </c>
      <c r="U158" s="31" t="s">
        <v>513</v>
      </c>
      <c r="V158" s="31" t="s">
        <v>513</v>
      </c>
      <c r="W158" s="31" t="s">
        <v>513</v>
      </c>
    </row>
    <row r="159" spans="2:23" x14ac:dyDescent="0.2">
      <c r="B159" s="27" t="s">
        <v>31</v>
      </c>
      <c r="C159" s="27" t="s">
        <v>32</v>
      </c>
      <c r="D159" s="28" t="s">
        <v>297</v>
      </c>
      <c r="E159" s="29" t="s">
        <v>322</v>
      </c>
      <c r="F159" s="29" t="s">
        <v>323</v>
      </c>
      <c r="G159" s="30">
        <v>509.52173913043481</v>
      </c>
      <c r="H159" s="30">
        <v>468.52173913043481</v>
      </c>
      <c r="I159" s="30">
        <v>0</v>
      </c>
      <c r="J159" s="30">
        <v>41</v>
      </c>
      <c r="K159" s="30">
        <v>0</v>
      </c>
      <c r="L159" s="30"/>
      <c r="M159" s="30">
        <v>424.32608695652175</v>
      </c>
      <c r="N159" s="30">
        <v>388.51086956521738</v>
      </c>
      <c r="O159" s="30">
        <v>0</v>
      </c>
      <c r="P159" s="30">
        <v>35.815217391304351</v>
      </c>
      <c r="Q159" s="30">
        <v>0</v>
      </c>
      <c r="R159" s="29"/>
      <c r="S159" s="31">
        <v>0.83279290041812437</v>
      </c>
      <c r="T159" s="31">
        <v>0.82922698589458044</v>
      </c>
      <c r="U159" s="31" t="s">
        <v>513</v>
      </c>
      <c r="V159" s="31">
        <v>0.87354188759278906</v>
      </c>
      <c r="W159" s="31" t="s">
        <v>513</v>
      </c>
    </row>
    <row r="160" spans="2:23" x14ac:dyDescent="0.2">
      <c r="B160" s="27" t="s">
        <v>31</v>
      </c>
      <c r="C160" s="27" t="s">
        <v>32</v>
      </c>
      <c r="D160" s="28" t="s">
        <v>297</v>
      </c>
      <c r="E160" s="29" t="s">
        <v>324</v>
      </c>
      <c r="F160" s="29" t="s">
        <v>325</v>
      </c>
      <c r="G160" s="30">
        <v>1660.0434782608695</v>
      </c>
      <c r="H160" s="30">
        <v>1592.445652173913</v>
      </c>
      <c r="I160" s="30">
        <v>0</v>
      </c>
      <c r="J160" s="30">
        <v>67.597826086956516</v>
      </c>
      <c r="K160" s="30">
        <v>0</v>
      </c>
      <c r="L160" s="30"/>
      <c r="M160" s="30">
        <v>1519.7934782608695</v>
      </c>
      <c r="N160" s="30">
        <v>1472.4021739130435</v>
      </c>
      <c r="O160" s="30">
        <v>0</v>
      </c>
      <c r="P160" s="30">
        <v>47.391304347826086</v>
      </c>
      <c r="Q160" s="30">
        <v>0</v>
      </c>
      <c r="R160" s="29"/>
      <c r="S160" s="31">
        <v>0.91551426101987898</v>
      </c>
      <c r="T160" s="31">
        <v>0.92461690727278933</v>
      </c>
      <c r="U160" s="31" t="s">
        <v>513</v>
      </c>
      <c r="V160" s="31">
        <v>0.7010773436243769</v>
      </c>
      <c r="W160" s="31" t="s">
        <v>513</v>
      </c>
    </row>
    <row r="161" spans="2:23" x14ac:dyDescent="0.2">
      <c r="B161" s="27" t="s">
        <v>31</v>
      </c>
      <c r="C161" s="27" t="s">
        <v>32</v>
      </c>
      <c r="D161" s="28" t="s">
        <v>297</v>
      </c>
      <c r="E161" s="29" t="s">
        <v>326</v>
      </c>
      <c r="F161" s="29" t="s">
        <v>327</v>
      </c>
      <c r="G161" s="30">
        <v>694.21739130434787</v>
      </c>
      <c r="H161" s="30">
        <v>616.21739130434787</v>
      </c>
      <c r="I161" s="30">
        <v>0</v>
      </c>
      <c r="J161" s="30">
        <v>78</v>
      </c>
      <c r="K161" s="30">
        <v>0</v>
      </c>
      <c r="L161" s="30"/>
      <c r="M161" s="30">
        <v>602.22826086956525</v>
      </c>
      <c r="N161" s="30">
        <v>548.4021739130435</v>
      </c>
      <c r="O161" s="30">
        <v>0</v>
      </c>
      <c r="P161" s="30">
        <v>53.826086956521742</v>
      </c>
      <c r="Q161" s="30">
        <v>0</v>
      </c>
      <c r="R161" s="29"/>
      <c r="S161" s="31">
        <v>0.86749232792634812</v>
      </c>
      <c r="T161" s="31">
        <v>0.88994919918154236</v>
      </c>
      <c r="U161" s="31" t="s">
        <v>513</v>
      </c>
      <c r="V161" s="31">
        <v>0.69007803790412492</v>
      </c>
      <c r="W161" s="31" t="s">
        <v>513</v>
      </c>
    </row>
    <row r="162" spans="2:23" x14ac:dyDescent="0.2">
      <c r="B162" s="27" t="s">
        <v>31</v>
      </c>
      <c r="C162" s="27" t="s">
        <v>32</v>
      </c>
      <c r="D162" s="28" t="s">
        <v>297</v>
      </c>
      <c r="E162" s="29" t="s">
        <v>328</v>
      </c>
      <c r="F162" s="29" t="s">
        <v>329</v>
      </c>
      <c r="G162" s="30">
        <v>448.3478260869565</v>
      </c>
      <c r="H162" s="30">
        <v>416.28260869565219</v>
      </c>
      <c r="I162" s="30">
        <v>0</v>
      </c>
      <c r="J162" s="30">
        <v>32.065217391304351</v>
      </c>
      <c r="K162" s="30">
        <v>0</v>
      </c>
      <c r="L162" s="30"/>
      <c r="M162" s="30">
        <v>406.07608695652175</v>
      </c>
      <c r="N162" s="30">
        <v>390.03260869565219</v>
      </c>
      <c r="O162" s="30">
        <v>0</v>
      </c>
      <c r="P162" s="30">
        <v>16.043478260869566</v>
      </c>
      <c r="Q162" s="30">
        <v>0</v>
      </c>
      <c r="R162" s="29"/>
      <c r="S162" s="31">
        <v>0.90571664080682701</v>
      </c>
      <c r="T162" s="31">
        <v>0.93694187686041042</v>
      </c>
      <c r="U162" s="31" t="s">
        <v>513</v>
      </c>
      <c r="V162" s="31">
        <v>0.50033898305084745</v>
      </c>
      <c r="W162" s="31" t="s">
        <v>513</v>
      </c>
    </row>
    <row r="163" spans="2:23" x14ac:dyDescent="0.2">
      <c r="B163" s="27" t="s">
        <v>31</v>
      </c>
      <c r="C163" s="27" t="s">
        <v>32</v>
      </c>
      <c r="D163" s="28" t="s">
        <v>297</v>
      </c>
      <c r="E163" s="29" t="s">
        <v>330</v>
      </c>
      <c r="F163" s="29" t="s">
        <v>331</v>
      </c>
      <c r="G163" s="30">
        <v>629.195652173913</v>
      </c>
      <c r="H163" s="30">
        <v>601.195652173913</v>
      </c>
      <c r="I163" s="30">
        <v>0</v>
      </c>
      <c r="J163" s="30">
        <v>28</v>
      </c>
      <c r="K163" s="30">
        <v>0</v>
      </c>
      <c r="L163" s="30"/>
      <c r="M163" s="30">
        <v>514.95652173913038</v>
      </c>
      <c r="N163" s="30">
        <v>495.05434782608694</v>
      </c>
      <c r="O163" s="30">
        <v>0</v>
      </c>
      <c r="P163" s="30">
        <v>19.902173913043477</v>
      </c>
      <c r="Q163" s="30">
        <v>0</v>
      </c>
      <c r="R163" s="29"/>
      <c r="S163" s="31">
        <v>0.81843623674118093</v>
      </c>
      <c r="T163" s="31">
        <v>0.82344964744169236</v>
      </c>
      <c r="U163" s="31" t="s">
        <v>513</v>
      </c>
      <c r="V163" s="31">
        <v>0.71079192546583847</v>
      </c>
      <c r="W163" s="31" t="s">
        <v>513</v>
      </c>
    </row>
    <row r="164" spans="2:23" x14ac:dyDescent="0.2">
      <c r="B164" s="27" t="s">
        <v>31</v>
      </c>
      <c r="C164" s="27" t="s">
        <v>32</v>
      </c>
      <c r="D164" s="28" t="s">
        <v>297</v>
      </c>
      <c r="E164" s="29" t="s">
        <v>332</v>
      </c>
      <c r="F164" s="29" t="s">
        <v>333</v>
      </c>
      <c r="G164" s="30">
        <v>499.04347826086956</v>
      </c>
      <c r="H164" s="30">
        <v>0</v>
      </c>
      <c r="I164" s="30">
        <v>0</v>
      </c>
      <c r="J164" s="30">
        <v>0</v>
      </c>
      <c r="K164" s="30">
        <v>499.04347826086956</v>
      </c>
      <c r="L164" s="30"/>
      <c r="M164" s="30">
        <v>438.43478260869563</v>
      </c>
      <c r="N164" s="30">
        <v>0</v>
      </c>
      <c r="O164" s="30">
        <v>0</v>
      </c>
      <c r="P164" s="30">
        <v>0</v>
      </c>
      <c r="Q164" s="30">
        <v>438.43478260869563</v>
      </c>
      <c r="R164" s="29"/>
      <c r="S164" s="31">
        <v>0.87855027008189579</v>
      </c>
      <c r="T164" s="31" t="s">
        <v>513</v>
      </c>
      <c r="U164" s="31" t="s">
        <v>513</v>
      </c>
      <c r="V164" s="31" t="s">
        <v>513</v>
      </c>
      <c r="W164" s="31">
        <v>0.87855027008189579</v>
      </c>
    </row>
    <row r="165" spans="2:23" x14ac:dyDescent="0.2">
      <c r="B165" s="27" t="s">
        <v>31</v>
      </c>
      <c r="C165" s="27" t="s">
        <v>32</v>
      </c>
      <c r="D165" s="28" t="s">
        <v>297</v>
      </c>
      <c r="E165" s="29" t="s">
        <v>334</v>
      </c>
      <c r="F165" s="29" t="s">
        <v>335</v>
      </c>
      <c r="G165" s="30">
        <v>680</v>
      </c>
      <c r="H165" s="30">
        <v>642.52173913043475</v>
      </c>
      <c r="I165" s="30">
        <v>0</v>
      </c>
      <c r="J165" s="30">
        <v>37.478260869565219</v>
      </c>
      <c r="K165" s="30">
        <v>0</v>
      </c>
      <c r="L165" s="30"/>
      <c r="M165" s="30">
        <v>610</v>
      </c>
      <c r="N165" s="30">
        <v>591.10869565217388</v>
      </c>
      <c r="O165" s="30">
        <v>0</v>
      </c>
      <c r="P165" s="30">
        <v>18.891304347826086</v>
      </c>
      <c r="Q165" s="30">
        <v>0</v>
      </c>
      <c r="R165" s="29"/>
      <c r="S165" s="31">
        <v>0.8970588235294118</v>
      </c>
      <c r="T165" s="31">
        <v>0.91998240627960481</v>
      </c>
      <c r="U165" s="31" t="s">
        <v>513</v>
      </c>
      <c r="V165" s="31">
        <v>0.50406032482598606</v>
      </c>
      <c r="W165" s="31" t="s">
        <v>513</v>
      </c>
    </row>
    <row r="166" spans="2:23" x14ac:dyDescent="0.2">
      <c r="B166" s="27" t="s">
        <v>31</v>
      </c>
      <c r="C166" s="27" t="s">
        <v>32</v>
      </c>
      <c r="D166" s="28" t="s">
        <v>297</v>
      </c>
      <c r="E166" s="29" t="s">
        <v>336</v>
      </c>
      <c r="F166" s="29" t="s">
        <v>337</v>
      </c>
      <c r="G166" s="30">
        <v>473.36956521739131</v>
      </c>
      <c r="H166" s="30">
        <v>444.32608695652175</v>
      </c>
      <c r="I166" s="30">
        <v>0</v>
      </c>
      <c r="J166" s="30">
        <v>29.043478260869566</v>
      </c>
      <c r="K166" s="30">
        <v>0</v>
      </c>
      <c r="L166" s="30"/>
      <c r="M166" s="30">
        <v>405.85869565217394</v>
      </c>
      <c r="N166" s="30">
        <v>394.60869565217394</v>
      </c>
      <c r="O166" s="30">
        <v>0</v>
      </c>
      <c r="P166" s="30">
        <v>11.25</v>
      </c>
      <c r="Q166" s="30">
        <v>0</v>
      </c>
      <c r="R166" s="29"/>
      <c r="S166" s="31">
        <v>0.85738231917336394</v>
      </c>
      <c r="T166" s="31">
        <v>0.88810607172562261</v>
      </c>
      <c r="U166" s="31" t="s">
        <v>513</v>
      </c>
      <c r="V166" s="31">
        <v>0.38735029940119758</v>
      </c>
      <c r="W166" s="31" t="s">
        <v>513</v>
      </c>
    </row>
    <row r="167" spans="2:23" x14ac:dyDescent="0.2">
      <c r="B167" s="27" t="s">
        <v>31</v>
      </c>
      <c r="C167" s="27" t="s">
        <v>32</v>
      </c>
      <c r="D167" s="28" t="s">
        <v>297</v>
      </c>
      <c r="E167" s="29" t="s">
        <v>338</v>
      </c>
      <c r="F167" s="29" t="s">
        <v>339</v>
      </c>
      <c r="G167" s="30">
        <v>872.14130434782612</v>
      </c>
      <c r="H167" s="30">
        <v>0</v>
      </c>
      <c r="I167" s="30">
        <v>106</v>
      </c>
      <c r="J167" s="30">
        <v>0</v>
      </c>
      <c r="K167" s="30">
        <v>766.14130434782612</v>
      </c>
      <c r="L167" s="30"/>
      <c r="M167" s="30">
        <v>793.6521739130435</v>
      </c>
      <c r="N167" s="30">
        <v>0</v>
      </c>
      <c r="O167" s="30">
        <v>80.228260869565219</v>
      </c>
      <c r="P167" s="30">
        <v>0</v>
      </c>
      <c r="Q167" s="30">
        <v>713.42391304347825</v>
      </c>
      <c r="R167" s="29"/>
      <c r="S167" s="31">
        <v>0.91000411281578319</v>
      </c>
      <c r="T167" s="31" t="s">
        <v>513</v>
      </c>
      <c r="U167" s="31">
        <v>0.75687038556193598</v>
      </c>
      <c r="V167" s="31" t="s">
        <v>513</v>
      </c>
      <c r="W167" s="31">
        <v>0.93119103355323818</v>
      </c>
    </row>
    <row r="168" spans="2:23" x14ac:dyDescent="0.2">
      <c r="B168" s="27" t="s">
        <v>31</v>
      </c>
      <c r="C168" s="27" t="s">
        <v>32</v>
      </c>
      <c r="D168" s="28" t="s">
        <v>297</v>
      </c>
      <c r="E168" s="29" t="s">
        <v>340</v>
      </c>
      <c r="F168" s="29" t="s">
        <v>341</v>
      </c>
      <c r="G168" s="30">
        <v>576.14130434782612</v>
      </c>
      <c r="H168" s="30">
        <v>0</v>
      </c>
      <c r="I168" s="30">
        <v>0</v>
      </c>
      <c r="J168" s="30">
        <v>0</v>
      </c>
      <c r="K168" s="30">
        <v>576.14130434782612</v>
      </c>
      <c r="L168" s="30"/>
      <c r="M168" s="30">
        <v>534.85869565217388</v>
      </c>
      <c r="N168" s="30">
        <v>0</v>
      </c>
      <c r="O168" s="30">
        <v>0</v>
      </c>
      <c r="P168" s="30">
        <v>0</v>
      </c>
      <c r="Q168" s="30">
        <v>534.85869565217388</v>
      </c>
      <c r="R168" s="29"/>
      <c r="S168" s="31">
        <v>0.92834638241675305</v>
      </c>
      <c r="T168" s="31" t="s">
        <v>513</v>
      </c>
      <c r="U168" s="31" t="s">
        <v>513</v>
      </c>
      <c r="V168" s="31" t="s">
        <v>513</v>
      </c>
      <c r="W168" s="31">
        <v>0.92834638241675305</v>
      </c>
    </row>
    <row r="169" spans="2:23" x14ac:dyDescent="0.2">
      <c r="B169" s="27" t="s">
        <v>31</v>
      </c>
      <c r="C169" s="27" t="s">
        <v>32</v>
      </c>
      <c r="D169" s="28" t="s">
        <v>297</v>
      </c>
      <c r="E169" s="29" t="s">
        <v>342</v>
      </c>
      <c r="F169" s="29" t="s">
        <v>343</v>
      </c>
      <c r="G169" s="30">
        <v>688.08695652173913</v>
      </c>
      <c r="H169" s="30">
        <v>640.86956521739125</v>
      </c>
      <c r="I169" s="30">
        <v>0</v>
      </c>
      <c r="J169" s="30">
        <v>47.217391304347828</v>
      </c>
      <c r="K169" s="30">
        <v>0</v>
      </c>
      <c r="L169" s="30"/>
      <c r="M169" s="30">
        <v>623.47826086956525</v>
      </c>
      <c r="N169" s="30">
        <v>596.86956521739125</v>
      </c>
      <c r="O169" s="30">
        <v>0</v>
      </c>
      <c r="P169" s="30">
        <v>26.608695652173914</v>
      </c>
      <c r="Q169" s="30">
        <v>0</v>
      </c>
      <c r="R169" s="29"/>
      <c r="S169" s="31">
        <v>0.90610387969164674</v>
      </c>
      <c r="T169" s="31">
        <v>0.93134328358208951</v>
      </c>
      <c r="U169" s="31" t="s">
        <v>513</v>
      </c>
      <c r="V169" s="31">
        <v>0.56353591160220995</v>
      </c>
      <c r="W169" s="31" t="s">
        <v>513</v>
      </c>
    </row>
    <row r="170" spans="2:23" x14ac:dyDescent="0.2">
      <c r="B170" s="27" t="s">
        <v>31</v>
      </c>
      <c r="C170" s="27" t="s">
        <v>32</v>
      </c>
      <c r="D170" s="28" t="s">
        <v>297</v>
      </c>
      <c r="E170" s="29" t="s">
        <v>344</v>
      </c>
      <c r="F170" s="29" t="s">
        <v>345</v>
      </c>
      <c r="G170" s="30">
        <v>610.68478260869563</v>
      </c>
      <c r="H170" s="30">
        <v>566.68478260869563</v>
      </c>
      <c r="I170" s="30">
        <v>0</v>
      </c>
      <c r="J170" s="30">
        <v>44</v>
      </c>
      <c r="K170" s="30">
        <v>0</v>
      </c>
      <c r="L170" s="30"/>
      <c r="M170" s="30">
        <v>550.36956521739125</v>
      </c>
      <c r="N170" s="30">
        <v>528.47826086956525</v>
      </c>
      <c r="O170" s="30">
        <v>0</v>
      </c>
      <c r="P170" s="30">
        <v>21.891304347826086</v>
      </c>
      <c r="Q170" s="30">
        <v>0</v>
      </c>
      <c r="R170" s="29"/>
      <c r="S170" s="31">
        <v>0.90123346919886793</v>
      </c>
      <c r="T170" s="31">
        <v>0.93257888174930481</v>
      </c>
      <c r="U170" s="31" t="s">
        <v>513</v>
      </c>
      <c r="V170" s="31">
        <v>0.49752964426877466</v>
      </c>
      <c r="W170" s="31" t="s">
        <v>513</v>
      </c>
    </row>
    <row r="171" spans="2:23" x14ac:dyDescent="0.2">
      <c r="B171" s="27" t="s">
        <v>31</v>
      </c>
      <c r="C171" s="27" t="s">
        <v>32</v>
      </c>
      <c r="D171" s="28" t="s">
        <v>297</v>
      </c>
      <c r="E171" s="29" t="s">
        <v>346</v>
      </c>
      <c r="F171" s="29" t="s">
        <v>347</v>
      </c>
      <c r="G171" s="30">
        <v>283.5978260869565</v>
      </c>
      <c r="H171" s="30">
        <v>0</v>
      </c>
      <c r="I171" s="30">
        <v>17.521739130434781</v>
      </c>
      <c r="J171" s="30">
        <v>0</v>
      </c>
      <c r="K171" s="30">
        <v>266.07608695652175</v>
      </c>
      <c r="L171" s="30"/>
      <c r="M171" s="30">
        <v>262.95652173913044</v>
      </c>
      <c r="N171" s="30">
        <v>0</v>
      </c>
      <c r="O171" s="30">
        <v>16.858695652173914</v>
      </c>
      <c r="P171" s="30">
        <v>0</v>
      </c>
      <c r="Q171" s="30">
        <v>246.09782608695653</v>
      </c>
      <c r="R171" s="29"/>
      <c r="S171" s="31">
        <v>0.92721628147637125</v>
      </c>
      <c r="T171" s="31" t="s">
        <v>513</v>
      </c>
      <c r="U171" s="31">
        <v>0.96215880893300265</v>
      </c>
      <c r="V171" s="31" t="s">
        <v>513</v>
      </c>
      <c r="W171" s="31">
        <v>0.92491523346541937</v>
      </c>
    </row>
    <row r="172" spans="2:23" x14ac:dyDescent="0.2">
      <c r="B172" s="27" t="s">
        <v>31</v>
      </c>
      <c r="C172" s="27" t="s">
        <v>32</v>
      </c>
      <c r="D172" s="28" t="s">
        <v>297</v>
      </c>
      <c r="E172" s="29" t="s">
        <v>348</v>
      </c>
      <c r="F172" s="29" t="s">
        <v>349</v>
      </c>
      <c r="G172" s="30">
        <v>769</v>
      </c>
      <c r="H172" s="30">
        <v>731</v>
      </c>
      <c r="I172" s="30">
        <v>0</v>
      </c>
      <c r="J172" s="30">
        <v>38</v>
      </c>
      <c r="K172" s="30">
        <v>0</v>
      </c>
      <c r="L172" s="30"/>
      <c r="M172" s="30">
        <v>723.5978260869565</v>
      </c>
      <c r="N172" s="30">
        <v>701.5978260869565</v>
      </c>
      <c r="O172" s="30">
        <v>0</v>
      </c>
      <c r="P172" s="30">
        <v>22</v>
      </c>
      <c r="Q172" s="30">
        <v>0</v>
      </c>
      <c r="R172" s="29"/>
      <c r="S172" s="31">
        <v>0.94095946175156897</v>
      </c>
      <c r="T172" s="31">
        <v>0.95977814786177362</v>
      </c>
      <c r="U172" s="31" t="s">
        <v>513</v>
      </c>
      <c r="V172" s="31">
        <v>0.57894736842105265</v>
      </c>
      <c r="W172" s="31" t="s">
        <v>513</v>
      </c>
    </row>
    <row r="173" spans="2:23" x14ac:dyDescent="0.2">
      <c r="B173" s="27" t="s">
        <v>31</v>
      </c>
      <c r="C173" s="27" t="s">
        <v>32</v>
      </c>
      <c r="D173" s="28" t="s">
        <v>297</v>
      </c>
      <c r="E173" s="29" t="s">
        <v>350</v>
      </c>
      <c r="F173" s="29" t="s">
        <v>351</v>
      </c>
      <c r="G173" s="30">
        <v>951.63043478260875</v>
      </c>
      <c r="H173" s="30">
        <v>889.63043478260875</v>
      </c>
      <c r="I173" s="30">
        <v>0</v>
      </c>
      <c r="J173" s="30">
        <v>62</v>
      </c>
      <c r="K173" s="30">
        <v>0</v>
      </c>
      <c r="L173" s="30"/>
      <c r="M173" s="30">
        <v>874.97826086956525</v>
      </c>
      <c r="N173" s="30">
        <v>844.57608695652175</v>
      </c>
      <c r="O173" s="30">
        <v>0</v>
      </c>
      <c r="P173" s="30">
        <v>30.402173913043477</v>
      </c>
      <c r="Q173" s="30">
        <v>0</v>
      </c>
      <c r="R173" s="29"/>
      <c r="S173" s="31">
        <v>0.91945174186179324</v>
      </c>
      <c r="T173" s="31">
        <v>0.94935610781223267</v>
      </c>
      <c r="U173" s="31" t="s">
        <v>513</v>
      </c>
      <c r="V173" s="31">
        <v>0.49035764375876573</v>
      </c>
      <c r="W173" s="31" t="s">
        <v>513</v>
      </c>
    </row>
    <row r="174" spans="2:23" x14ac:dyDescent="0.2">
      <c r="B174" s="27" t="s">
        <v>31</v>
      </c>
      <c r="C174" s="27" t="s">
        <v>32</v>
      </c>
      <c r="D174" s="28" t="s">
        <v>297</v>
      </c>
      <c r="E174" s="29" t="s">
        <v>352</v>
      </c>
      <c r="F174" s="29" t="s">
        <v>353</v>
      </c>
      <c r="G174" s="30">
        <v>1022.5978260869565</v>
      </c>
      <c r="H174" s="30">
        <v>950.5978260869565</v>
      </c>
      <c r="I174" s="30">
        <v>0</v>
      </c>
      <c r="J174" s="30">
        <v>72</v>
      </c>
      <c r="K174" s="30">
        <v>0</v>
      </c>
      <c r="L174" s="30"/>
      <c r="M174" s="30">
        <v>883.85869565217388</v>
      </c>
      <c r="N174" s="30">
        <v>845.554347826087</v>
      </c>
      <c r="O174" s="30">
        <v>0</v>
      </c>
      <c r="P174" s="30">
        <v>38.304347826086953</v>
      </c>
      <c r="Q174" s="30">
        <v>0</v>
      </c>
      <c r="R174" s="29"/>
      <c r="S174" s="31">
        <v>0.86432678918781025</v>
      </c>
      <c r="T174" s="31">
        <v>0.88949745583442918</v>
      </c>
      <c r="U174" s="31" t="s">
        <v>513</v>
      </c>
      <c r="V174" s="31">
        <v>0.53200483091787432</v>
      </c>
      <c r="W174" s="31" t="s">
        <v>513</v>
      </c>
    </row>
    <row r="175" spans="2:23" x14ac:dyDescent="0.2">
      <c r="B175" s="27" t="s">
        <v>31</v>
      </c>
      <c r="C175" s="27" t="s">
        <v>32</v>
      </c>
      <c r="D175" s="28" t="s">
        <v>297</v>
      </c>
      <c r="E175" s="29" t="s">
        <v>354</v>
      </c>
      <c r="F175" s="29" t="s">
        <v>355</v>
      </c>
      <c r="G175" s="30">
        <v>877</v>
      </c>
      <c r="H175" s="30">
        <v>0</v>
      </c>
      <c r="I175" s="30">
        <v>0</v>
      </c>
      <c r="J175" s="30">
        <v>0</v>
      </c>
      <c r="K175" s="30">
        <v>877</v>
      </c>
      <c r="L175" s="30"/>
      <c r="M175" s="30">
        <v>841.445652173913</v>
      </c>
      <c r="N175" s="30">
        <v>0</v>
      </c>
      <c r="O175" s="30">
        <v>0</v>
      </c>
      <c r="P175" s="30">
        <v>0</v>
      </c>
      <c r="Q175" s="30">
        <v>841.445652173913</v>
      </c>
      <c r="R175" s="29"/>
      <c r="S175" s="31">
        <v>0.95945912448564763</v>
      </c>
      <c r="T175" s="31" t="s">
        <v>513</v>
      </c>
      <c r="U175" s="31" t="s">
        <v>513</v>
      </c>
      <c r="V175" s="31" t="s">
        <v>513</v>
      </c>
      <c r="W175" s="31">
        <v>0.95945912448564763</v>
      </c>
    </row>
    <row r="176" spans="2:23" x14ac:dyDescent="0.2">
      <c r="B176" s="27" t="s">
        <v>31</v>
      </c>
      <c r="C176" s="27" t="s">
        <v>32</v>
      </c>
      <c r="D176" s="28" t="s">
        <v>356</v>
      </c>
      <c r="E176" s="29" t="s">
        <v>357</v>
      </c>
      <c r="F176" s="29" t="s">
        <v>358</v>
      </c>
      <c r="G176" s="30">
        <v>1121.4673913043478</v>
      </c>
      <c r="H176" s="30">
        <v>1121.4673913043478</v>
      </c>
      <c r="I176" s="30">
        <v>0</v>
      </c>
      <c r="J176" s="30">
        <v>0</v>
      </c>
      <c r="K176" s="30">
        <v>0</v>
      </c>
      <c r="L176" s="30"/>
      <c r="M176" s="30">
        <v>987.5</v>
      </c>
      <c r="N176" s="30">
        <v>987.5</v>
      </c>
      <c r="O176" s="30">
        <v>0</v>
      </c>
      <c r="P176" s="30">
        <v>0</v>
      </c>
      <c r="Q176" s="30">
        <v>0</v>
      </c>
      <c r="R176" s="29"/>
      <c r="S176" s="31">
        <v>0.88054276714320334</v>
      </c>
      <c r="T176" s="31">
        <v>0.88054276714320334</v>
      </c>
      <c r="U176" s="31" t="s">
        <v>513</v>
      </c>
      <c r="V176" s="31" t="s">
        <v>513</v>
      </c>
      <c r="W176" s="31" t="s">
        <v>513</v>
      </c>
    </row>
    <row r="177" spans="2:23" x14ac:dyDescent="0.2">
      <c r="B177" s="27" t="s">
        <v>31</v>
      </c>
      <c r="C177" s="27" t="s">
        <v>32</v>
      </c>
      <c r="D177" s="28" t="s">
        <v>356</v>
      </c>
      <c r="E177" s="29" t="s">
        <v>359</v>
      </c>
      <c r="F177" s="29" t="s">
        <v>360</v>
      </c>
      <c r="G177" s="30">
        <v>669.63043478260875</v>
      </c>
      <c r="H177" s="30">
        <v>585.63043478260875</v>
      </c>
      <c r="I177" s="30">
        <v>0</v>
      </c>
      <c r="J177" s="30">
        <v>84</v>
      </c>
      <c r="K177" s="30">
        <v>0</v>
      </c>
      <c r="L177" s="30"/>
      <c r="M177" s="30">
        <v>577.48913043478262</v>
      </c>
      <c r="N177" s="30">
        <v>525.02173913043475</v>
      </c>
      <c r="O177" s="30">
        <v>0</v>
      </c>
      <c r="P177" s="30">
        <v>52.467391304347828</v>
      </c>
      <c r="Q177" s="30">
        <v>0</v>
      </c>
      <c r="R177" s="29"/>
      <c r="S177" s="31">
        <v>0.86239976625653336</v>
      </c>
      <c r="T177" s="31">
        <v>0.89650692304836843</v>
      </c>
      <c r="U177" s="31" t="s">
        <v>513</v>
      </c>
      <c r="V177" s="31">
        <v>0.62461180124223603</v>
      </c>
      <c r="W177" s="31" t="s">
        <v>513</v>
      </c>
    </row>
    <row r="178" spans="2:23" x14ac:dyDescent="0.2">
      <c r="B178" s="27" t="s">
        <v>31</v>
      </c>
      <c r="C178" s="27" t="s">
        <v>32</v>
      </c>
      <c r="D178" s="28" t="s">
        <v>356</v>
      </c>
      <c r="E178" s="29" t="s">
        <v>361</v>
      </c>
      <c r="F178" s="29" t="s">
        <v>362</v>
      </c>
      <c r="G178" s="30">
        <v>1117.6739130434783</v>
      </c>
      <c r="H178" s="30">
        <v>1067.6739130434783</v>
      </c>
      <c r="I178" s="30">
        <v>0</v>
      </c>
      <c r="J178" s="30">
        <v>50</v>
      </c>
      <c r="K178" s="30">
        <v>0</v>
      </c>
      <c r="L178" s="30"/>
      <c r="M178" s="30">
        <v>829.76086956521738</v>
      </c>
      <c r="N178" s="30">
        <v>811.51086956521738</v>
      </c>
      <c r="O178" s="30">
        <v>0</v>
      </c>
      <c r="P178" s="30">
        <v>18.25</v>
      </c>
      <c r="Q178" s="30">
        <v>0</v>
      </c>
      <c r="R178" s="29"/>
      <c r="S178" s="31">
        <v>0.74239978215626401</v>
      </c>
      <c r="T178" s="31">
        <v>0.76007370757233317</v>
      </c>
      <c r="U178" s="31" t="s">
        <v>513</v>
      </c>
      <c r="V178" s="31">
        <v>0.36499999999999999</v>
      </c>
      <c r="W178" s="31" t="s">
        <v>513</v>
      </c>
    </row>
    <row r="179" spans="2:23" x14ac:dyDescent="0.2">
      <c r="B179" s="27" t="s">
        <v>31</v>
      </c>
      <c r="C179" s="27" t="s">
        <v>32</v>
      </c>
      <c r="D179" s="28" t="s">
        <v>356</v>
      </c>
      <c r="E179" s="29" t="s">
        <v>363</v>
      </c>
      <c r="F179" s="29" t="s">
        <v>364</v>
      </c>
      <c r="G179" s="30">
        <v>328.03260869565219</v>
      </c>
      <c r="H179" s="30">
        <v>300.03260869565219</v>
      </c>
      <c r="I179" s="30">
        <v>0</v>
      </c>
      <c r="J179" s="30">
        <v>28</v>
      </c>
      <c r="K179" s="30">
        <v>0</v>
      </c>
      <c r="L179" s="30"/>
      <c r="M179" s="30">
        <v>273.22826086956519</v>
      </c>
      <c r="N179" s="30">
        <v>262.22826086956519</v>
      </c>
      <c r="O179" s="30">
        <v>0</v>
      </c>
      <c r="P179" s="30">
        <v>11</v>
      </c>
      <c r="Q179" s="30">
        <v>0</v>
      </c>
      <c r="R179" s="29"/>
      <c r="S179" s="31">
        <v>0.83293018324000123</v>
      </c>
      <c r="T179" s="31">
        <v>0.87399920298518263</v>
      </c>
      <c r="U179" s="31" t="s">
        <v>513</v>
      </c>
      <c r="V179" s="31">
        <v>0.39285714285714285</v>
      </c>
      <c r="W179" s="31" t="s">
        <v>513</v>
      </c>
    </row>
    <row r="180" spans="2:23" x14ac:dyDescent="0.2">
      <c r="B180" s="27" t="s">
        <v>31</v>
      </c>
      <c r="C180" s="27" t="s">
        <v>32</v>
      </c>
      <c r="D180" s="28" t="s">
        <v>356</v>
      </c>
      <c r="E180" s="29" t="s">
        <v>365</v>
      </c>
      <c r="F180" s="29" t="s">
        <v>366</v>
      </c>
      <c r="G180" s="30">
        <v>369.95652173913044</v>
      </c>
      <c r="H180" s="30">
        <v>334.95652173913044</v>
      </c>
      <c r="I180" s="30">
        <v>0</v>
      </c>
      <c r="J180" s="30">
        <v>35</v>
      </c>
      <c r="K180" s="30">
        <v>0</v>
      </c>
      <c r="L180" s="30"/>
      <c r="M180" s="30">
        <v>328.80434782608694</v>
      </c>
      <c r="N180" s="30">
        <v>318.63043478260869</v>
      </c>
      <c r="O180" s="30">
        <v>0</v>
      </c>
      <c r="P180" s="30">
        <v>10.173913043478262</v>
      </c>
      <c r="Q180" s="30">
        <v>0</v>
      </c>
      <c r="R180" s="29"/>
      <c r="S180" s="31">
        <v>0.88876483723116695</v>
      </c>
      <c r="T180" s="31">
        <v>0.95125908618899269</v>
      </c>
      <c r="U180" s="31" t="s">
        <v>513</v>
      </c>
      <c r="V180" s="31">
        <v>0.29068322981366462</v>
      </c>
      <c r="W180" s="31" t="s">
        <v>513</v>
      </c>
    </row>
    <row r="181" spans="2:23" x14ac:dyDescent="0.2">
      <c r="B181" s="27" t="s">
        <v>31</v>
      </c>
      <c r="C181" s="27" t="s">
        <v>32</v>
      </c>
      <c r="D181" s="28" t="s">
        <v>356</v>
      </c>
      <c r="E181" s="29" t="s">
        <v>367</v>
      </c>
      <c r="F181" s="29" t="s">
        <v>368</v>
      </c>
      <c r="G181" s="30">
        <v>168</v>
      </c>
      <c r="H181" s="30">
        <v>141</v>
      </c>
      <c r="I181" s="30">
        <v>0</v>
      </c>
      <c r="J181" s="30">
        <v>0</v>
      </c>
      <c r="K181" s="30">
        <v>27</v>
      </c>
      <c r="L181" s="30"/>
      <c r="M181" s="30">
        <v>114.71739130434783</v>
      </c>
      <c r="N181" s="30">
        <v>105.42391304347827</v>
      </c>
      <c r="O181" s="30">
        <v>0</v>
      </c>
      <c r="P181" s="30">
        <v>0</v>
      </c>
      <c r="Q181" s="30">
        <v>9.2934782608695645</v>
      </c>
      <c r="R181" s="29"/>
      <c r="S181" s="31">
        <v>0.68284161490683226</v>
      </c>
      <c r="T181" s="31">
        <v>0.74768732654949122</v>
      </c>
      <c r="U181" s="31" t="s">
        <v>513</v>
      </c>
      <c r="V181" s="31" t="s">
        <v>513</v>
      </c>
      <c r="W181" s="31">
        <v>0.34420289855072461</v>
      </c>
    </row>
    <row r="182" spans="2:23" x14ac:dyDescent="0.2">
      <c r="B182" s="27" t="s">
        <v>31</v>
      </c>
      <c r="C182" s="27" t="s">
        <v>32</v>
      </c>
      <c r="D182" s="28" t="s">
        <v>356</v>
      </c>
      <c r="E182" s="29" t="s">
        <v>369</v>
      </c>
      <c r="F182" s="29" t="s">
        <v>370</v>
      </c>
      <c r="G182" s="30">
        <v>470</v>
      </c>
      <c r="H182" s="30">
        <v>437</v>
      </c>
      <c r="I182" s="30">
        <v>0</v>
      </c>
      <c r="J182" s="30">
        <v>33</v>
      </c>
      <c r="K182" s="30">
        <v>0</v>
      </c>
      <c r="L182" s="30"/>
      <c r="M182" s="30">
        <v>420.4021739130435</v>
      </c>
      <c r="N182" s="30">
        <v>397.71739130434781</v>
      </c>
      <c r="O182" s="30">
        <v>0</v>
      </c>
      <c r="P182" s="30">
        <v>22.684782608695652</v>
      </c>
      <c r="Q182" s="30">
        <v>0</v>
      </c>
      <c r="R182" s="29"/>
      <c r="S182" s="31">
        <v>0.89447271045328403</v>
      </c>
      <c r="T182" s="31">
        <v>0.91010844692070436</v>
      </c>
      <c r="U182" s="31" t="s">
        <v>513</v>
      </c>
      <c r="V182" s="31">
        <v>0.68741765480895911</v>
      </c>
      <c r="W182" s="31" t="s">
        <v>513</v>
      </c>
    </row>
    <row r="183" spans="2:23" x14ac:dyDescent="0.2">
      <c r="B183" s="27" t="s">
        <v>31</v>
      </c>
      <c r="C183" s="27" t="s">
        <v>32</v>
      </c>
      <c r="D183" s="28" t="s">
        <v>356</v>
      </c>
      <c r="E183" s="29" t="s">
        <v>371</v>
      </c>
      <c r="F183" s="29" t="s">
        <v>372</v>
      </c>
      <c r="G183" s="30">
        <v>462.14130434782606</v>
      </c>
      <c r="H183" s="30">
        <v>438.30434782608694</v>
      </c>
      <c r="I183" s="30">
        <v>0</v>
      </c>
      <c r="J183" s="30">
        <v>23.836956521739129</v>
      </c>
      <c r="K183" s="30">
        <v>0</v>
      </c>
      <c r="L183" s="30"/>
      <c r="M183" s="30">
        <v>424.76086956521738</v>
      </c>
      <c r="N183" s="30">
        <v>406.1521739130435</v>
      </c>
      <c r="O183" s="30">
        <v>0</v>
      </c>
      <c r="P183" s="30">
        <v>18.608695652173914</v>
      </c>
      <c r="Q183" s="30">
        <v>0</v>
      </c>
      <c r="R183" s="29"/>
      <c r="S183" s="31">
        <v>0.91911470705835319</v>
      </c>
      <c r="T183" s="31">
        <v>0.92664418212478927</v>
      </c>
      <c r="U183" s="31" t="s">
        <v>513</v>
      </c>
      <c r="V183" s="31">
        <v>0.78066575467396271</v>
      </c>
      <c r="W183" s="31" t="s">
        <v>513</v>
      </c>
    </row>
    <row r="184" spans="2:23" x14ac:dyDescent="0.2">
      <c r="B184" s="27" t="s">
        <v>31</v>
      </c>
      <c r="C184" s="27" t="s">
        <v>32</v>
      </c>
      <c r="D184" s="28" t="s">
        <v>356</v>
      </c>
      <c r="E184" s="29" t="s">
        <v>373</v>
      </c>
      <c r="F184" s="29" t="s">
        <v>374</v>
      </c>
      <c r="G184" s="30">
        <v>399.42391304347825</v>
      </c>
      <c r="H184" s="30">
        <v>0</v>
      </c>
      <c r="I184" s="30">
        <v>13</v>
      </c>
      <c r="J184" s="30">
        <v>0</v>
      </c>
      <c r="K184" s="30">
        <v>386.42391304347825</v>
      </c>
      <c r="L184" s="30"/>
      <c r="M184" s="30">
        <v>338.91304347826087</v>
      </c>
      <c r="N184" s="30">
        <v>0</v>
      </c>
      <c r="O184" s="30">
        <v>6.9021739130434785</v>
      </c>
      <c r="P184" s="30">
        <v>0</v>
      </c>
      <c r="Q184" s="30">
        <v>332.01086956521738</v>
      </c>
      <c r="R184" s="29"/>
      <c r="S184" s="31">
        <v>0.84850463983454438</v>
      </c>
      <c r="T184" s="31" t="s">
        <v>513</v>
      </c>
      <c r="U184" s="31">
        <v>0.53093645484949836</v>
      </c>
      <c r="V184" s="31" t="s">
        <v>513</v>
      </c>
      <c r="W184" s="31">
        <v>0.85918820848921262</v>
      </c>
    </row>
    <row r="185" spans="2:23" x14ac:dyDescent="0.2">
      <c r="B185" s="27" t="s">
        <v>31</v>
      </c>
      <c r="C185" s="27" t="s">
        <v>32</v>
      </c>
      <c r="D185" s="28" t="s">
        <v>356</v>
      </c>
      <c r="E185" s="29" t="s">
        <v>375</v>
      </c>
      <c r="F185" s="29" t="s">
        <v>376</v>
      </c>
      <c r="G185" s="30">
        <v>1556.6739130434783</v>
      </c>
      <c r="H185" s="30">
        <v>1490.4347826086957</v>
      </c>
      <c r="I185" s="30">
        <v>0</v>
      </c>
      <c r="J185" s="30">
        <v>66.239130434782609</v>
      </c>
      <c r="K185" s="30">
        <v>0</v>
      </c>
      <c r="L185" s="30"/>
      <c r="M185" s="30">
        <v>1363.7065217391305</v>
      </c>
      <c r="N185" s="30">
        <v>1323.8695652173913</v>
      </c>
      <c r="O185" s="30">
        <v>0</v>
      </c>
      <c r="P185" s="30">
        <v>39.836956521739133</v>
      </c>
      <c r="Q185" s="30">
        <v>0</v>
      </c>
      <c r="R185" s="29"/>
      <c r="S185" s="31">
        <v>0.87603865543871418</v>
      </c>
      <c r="T185" s="31">
        <v>0.8882438739789964</v>
      </c>
      <c r="U185" s="31" t="s">
        <v>513</v>
      </c>
      <c r="V185" s="31">
        <v>0.60141122415490644</v>
      </c>
      <c r="W185" s="31" t="s">
        <v>513</v>
      </c>
    </row>
    <row r="186" spans="2:23" x14ac:dyDescent="0.2">
      <c r="B186" s="27" t="s">
        <v>31</v>
      </c>
      <c r="C186" s="27" t="s">
        <v>32</v>
      </c>
      <c r="D186" s="28" t="s">
        <v>356</v>
      </c>
      <c r="E186" s="29" t="s">
        <v>377</v>
      </c>
      <c r="F186" s="29" t="s">
        <v>378</v>
      </c>
      <c r="G186" s="30">
        <v>701.1521739130435</v>
      </c>
      <c r="H186" s="30">
        <v>632.1521739130435</v>
      </c>
      <c r="I186" s="30">
        <v>0</v>
      </c>
      <c r="J186" s="30">
        <v>69</v>
      </c>
      <c r="K186" s="30">
        <v>0</v>
      </c>
      <c r="L186" s="30"/>
      <c r="M186" s="30">
        <v>615.42391304347825</v>
      </c>
      <c r="N186" s="30">
        <v>587.54347826086962</v>
      </c>
      <c r="O186" s="30">
        <v>0</v>
      </c>
      <c r="P186" s="30">
        <v>27.880434782608695</v>
      </c>
      <c r="Q186" s="30">
        <v>0</v>
      </c>
      <c r="R186" s="29"/>
      <c r="S186" s="31">
        <v>0.87773230397172353</v>
      </c>
      <c r="T186" s="31">
        <v>0.9294336118848654</v>
      </c>
      <c r="U186" s="31" t="s">
        <v>513</v>
      </c>
      <c r="V186" s="31">
        <v>0.4040642722117202</v>
      </c>
      <c r="W186" s="31" t="s">
        <v>513</v>
      </c>
    </row>
    <row r="187" spans="2:23" x14ac:dyDescent="0.2">
      <c r="B187" s="27" t="s">
        <v>31</v>
      </c>
      <c r="C187" s="27" t="s">
        <v>32</v>
      </c>
      <c r="D187" s="28" t="s">
        <v>356</v>
      </c>
      <c r="E187" s="29" t="s">
        <v>379</v>
      </c>
      <c r="F187" s="29" t="s">
        <v>380</v>
      </c>
      <c r="G187" s="30">
        <v>657.64130434782612</v>
      </c>
      <c r="H187" s="30">
        <v>618.64130434782612</v>
      </c>
      <c r="I187" s="30">
        <v>0</v>
      </c>
      <c r="J187" s="30">
        <v>39</v>
      </c>
      <c r="K187" s="30">
        <v>0</v>
      </c>
      <c r="L187" s="30"/>
      <c r="M187" s="30">
        <v>588.29347826086962</v>
      </c>
      <c r="N187" s="30">
        <v>569.5978260869565</v>
      </c>
      <c r="O187" s="30">
        <v>0</v>
      </c>
      <c r="P187" s="30">
        <v>18.695652173913043</v>
      </c>
      <c r="Q187" s="30">
        <v>0</v>
      </c>
      <c r="R187" s="29"/>
      <c r="S187" s="31">
        <v>0.89455068343718502</v>
      </c>
      <c r="T187" s="31">
        <v>0.92072388649740833</v>
      </c>
      <c r="U187" s="31" t="s">
        <v>513</v>
      </c>
      <c r="V187" s="31">
        <v>0.47937569676700109</v>
      </c>
      <c r="W187" s="31" t="s">
        <v>513</v>
      </c>
    </row>
    <row r="188" spans="2:23" x14ac:dyDescent="0.2">
      <c r="B188" s="27" t="s">
        <v>31</v>
      </c>
      <c r="C188" s="27" t="s">
        <v>32</v>
      </c>
      <c r="D188" s="28" t="s">
        <v>356</v>
      </c>
      <c r="E188" s="29" t="s">
        <v>381</v>
      </c>
      <c r="F188" s="29" t="s">
        <v>382</v>
      </c>
      <c r="G188" s="30">
        <v>754</v>
      </c>
      <c r="H188" s="30">
        <v>677</v>
      </c>
      <c r="I188" s="30">
        <v>0</v>
      </c>
      <c r="J188" s="30">
        <v>77</v>
      </c>
      <c r="K188" s="30">
        <v>0</v>
      </c>
      <c r="L188" s="30"/>
      <c r="M188" s="30">
        <v>683.02173913043475</v>
      </c>
      <c r="N188" s="30">
        <v>644.67391304347825</v>
      </c>
      <c r="O188" s="30">
        <v>0</v>
      </c>
      <c r="P188" s="30">
        <v>38.347826086956523</v>
      </c>
      <c r="Q188" s="30">
        <v>0</v>
      </c>
      <c r="R188" s="29"/>
      <c r="S188" s="31">
        <v>0.90586437550455534</v>
      </c>
      <c r="T188" s="31">
        <v>0.95225097938475367</v>
      </c>
      <c r="U188" s="31" t="s">
        <v>513</v>
      </c>
      <c r="V188" s="31">
        <v>0.49802371541501977</v>
      </c>
      <c r="W188" s="31" t="s">
        <v>513</v>
      </c>
    </row>
    <row r="189" spans="2:23" x14ac:dyDescent="0.2">
      <c r="B189" s="27" t="s">
        <v>31</v>
      </c>
      <c r="C189" s="27" t="s">
        <v>32</v>
      </c>
      <c r="D189" s="28" t="s">
        <v>356</v>
      </c>
      <c r="E189" s="29" t="s">
        <v>383</v>
      </c>
      <c r="F189" s="29" t="s">
        <v>384</v>
      </c>
      <c r="G189" s="30">
        <v>504.77173913043481</v>
      </c>
      <c r="H189" s="30">
        <v>463.22826086956519</v>
      </c>
      <c r="I189" s="30">
        <v>0</v>
      </c>
      <c r="J189" s="30">
        <v>15.826086956521738</v>
      </c>
      <c r="K189" s="30">
        <v>25.717391304347824</v>
      </c>
      <c r="L189" s="30"/>
      <c r="M189" s="30">
        <v>480.39130434782606</v>
      </c>
      <c r="N189" s="30">
        <v>451.86956521739131</v>
      </c>
      <c r="O189" s="30">
        <v>0</v>
      </c>
      <c r="P189" s="30">
        <v>11.543478260869565</v>
      </c>
      <c r="Q189" s="30">
        <v>16.978260869565219</v>
      </c>
      <c r="R189" s="29"/>
      <c r="S189" s="31">
        <v>0.9517000796744115</v>
      </c>
      <c r="T189" s="31">
        <v>0.97547926883637992</v>
      </c>
      <c r="U189" s="31" t="s">
        <v>513</v>
      </c>
      <c r="V189" s="31">
        <v>0.72939560439560436</v>
      </c>
      <c r="W189" s="31">
        <v>0.66018596787827566</v>
      </c>
    </row>
    <row r="190" spans="2:23" x14ac:dyDescent="0.2">
      <c r="B190" s="27" t="s">
        <v>31</v>
      </c>
      <c r="C190" s="27" t="s">
        <v>32</v>
      </c>
      <c r="D190" s="28" t="s">
        <v>356</v>
      </c>
      <c r="E190" s="29" t="s">
        <v>385</v>
      </c>
      <c r="F190" s="29" t="s">
        <v>386</v>
      </c>
      <c r="G190" s="30">
        <v>1807.0869565217392</v>
      </c>
      <c r="H190" s="30">
        <v>1671.0652173913043</v>
      </c>
      <c r="I190" s="30">
        <v>0</v>
      </c>
      <c r="J190" s="30">
        <v>136.02173913043478</v>
      </c>
      <c r="K190" s="30">
        <v>0</v>
      </c>
      <c r="L190" s="30"/>
      <c r="M190" s="30">
        <v>1705.0217391304348</v>
      </c>
      <c r="N190" s="30">
        <v>1651.0326086956522</v>
      </c>
      <c r="O190" s="30">
        <v>0</v>
      </c>
      <c r="P190" s="30">
        <v>53.989130434782609</v>
      </c>
      <c r="Q190" s="30">
        <v>0</v>
      </c>
      <c r="R190" s="29"/>
      <c r="S190" s="31">
        <v>0.94351947645742595</v>
      </c>
      <c r="T190" s="31">
        <v>0.98801207248695844</v>
      </c>
      <c r="U190" s="31" t="s">
        <v>513</v>
      </c>
      <c r="V190" s="31">
        <v>0.39691545469074635</v>
      </c>
      <c r="W190" s="31" t="s">
        <v>513</v>
      </c>
    </row>
    <row r="191" spans="2:23" x14ac:dyDescent="0.2">
      <c r="B191" s="27" t="s">
        <v>31</v>
      </c>
      <c r="C191" s="27" t="s">
        <v>32</v>
      </c>
      <c r="D191" s="28" t="s">
        <v>356</v>
      </c>
      <c r="E191" s="29" t="s">
        <v>387</v>
      </c>
      <c r="F191" s="29" t="s">
        <v>388</v>
      </c>
      <c r="G191" s="30">
        <v>1549.3152173913043</v>
      </c>
      <c r="H191" s="30">
        <v>1467.3152173913043</v>
      </c>
      <c r="I191" s="30">
        <v>0</v>
      </c>
      <c r="J191" s="30">
        <v>82</v>
      </c>
      <c r="K191" s="30">
        <v>0</v>
      </c>
      <c r="L191" s="30"/>
      <c r="M191" s="30">
        <v>1333.1304347826087</v>
      </c>
      <c r="N191" s="30">
        <v>1286.304347826087</v>
      </c>
      <c r="O191" s="30">
        <v>0</v>
      </c>
      <c r="P191" s="30">
        <v>46.826086956521742</v>
      </c>
      <c r="Q191" s="30">
        <v>0</v>
      </c>
      <c r="R191" s="29"/>
      <c r="S191" s="31">
        <v>0.86046430049741474</v>
      </c>
      <c r="T191" s="31">
        <v>0.87663804789877997</v>
      </c>
      <c r="U191" s="31" t="s">
        <v>513</v>
      </c>
      <c r="V191" s="31">
        <v>0.571049840933192</v>
      </c>
      <c r="W191" s="31" t="s">
        <v>513</v>
      </c>
    </row>
    <row r="192" spans="2:23" x14ac:dyDescent="0.2">
      <c r="B192" s="27" t="s">
        <v>31</v>
      </c>
      <c r="C192" s="27" t="s">
        <v>32</v>
      </c>
      <c r="D192" s="28" t="s">
        <v>356</v>
      </c>
      <c r="E192" s="29" t="s">
        <v>389</v>
      </c>
      <c r="F192" s="29" t="s">
        <v>390</v>
      </c>
      <c r="G192" s="30">
        <v>896.47826086956525</v>
      </c>
      <c r="H192" s="30">
        <v>834.445652173913</v>
      </c>
      <c r="I192" s="30">
        <v>0</v>
      </c>
      <c r="J192" s="30">
        <v>34.380434782608695</v>
      </c>
      <c r="K192" s="30">
        <v>27.652173913043477</v>
      </c>
      <c r="L192" s="30"/>
      <c r="M192" s="30">
        <v>792.01086956521738</v>
      </c>
      <c r="N192" s="30">
        <v>748.13043478260875</v>
      </c>
      <c r="O192" s="30">
        <v>0</v>
      </c>
      <c r="P192" s="30">
        <v>22.456521739130434</v>
      </c>
      <c r="Q192" s="30">
        <v>21.423913043478262</v>
      </c>
      <c r="R192" s="29"/>
      <c r="S192" s="31">
        <v>0.88346913041369601</v>
      </c>
      <c r="T192" s="31">
        <v>0.89655980929802404</v>
      </c>
      <c r="U192" s="31" t="s">
        <v>513</v>
      </c>
      <c r="V192" s="31">
        <v>0.65317736326272524</v>
      </c>
      <c r="W192" s="31">
        <v>0.77476415094339635</v>
      </c>
    </row>
    <row r="193" spans="2:23" x14ac:dyDescent="0.2">
      <c r="B193" s="27" t="s">
        <v>31</v>
      </c>
      <c r="C193" s="27" t="s">
        <v>32</v>
      </c>
      <c r="D193" s="28" t="s">
        <v>356</v>
      </c>
      <c r="E193" s="29" t="s">
        <v>391</v>
      </c>
      <c r="F193" s="29" t="s">
        <v>392</v>
      </c>
      <c r="G193" s="30">
        <v>920.64130434782612</v>
      </c>
      <c r="H193" s="30">
        <v>881.64130434782612</v>
      </c>
      <c r="I193" s="30">
        <v>0</v>
      </c>
      <c r="J193" s="30">
        <v>39</v>
      </c>
      <c r="K193" s="30">
        <v>0</v>
      </c>
      <c r="L193" s="30"/>
      <c r="M193" s="30">
        <v>830.18478260869563</v>
      </c>
      <c r="N193" s="30">
        <v>798.23913043478262</v>
      </c>
      <c r="O193" s="30">
        <v>0</v>
      </c>
      <c r="P193" s="30">
        <v>31.945652173913043</v>
      </c>
      <c r="Q193" s="30">
        <v>0</v>
      </c>
      <c r="R193" s="29"/>
      <c r="S193" s="31">
        <v>0.90174618354407954</v>
      </c>
      <c r="T193" s="31">
        <v>0.90540124027567159</v>
      </c>
      <c r="U193" s="31" t="s">
        <v>513</v>
      </c>
      <c r="V193" s="31">
        <v>0.81911928651059085</v>
      </c>
      <c r="W193" s="31" t="s">
        <v>513</v>
      </c>
    </row>
    <row r="194" spans="2:23" x14ac:dyDescent="0.2">
      <c r="B194" s="27" t="s">
        <v>31</v>
      </c>
      <c r="C194" s="27" t="s">
        <v>32</v>
      </c>
      <c r="D194" s="28" t="s">
        <v>356</v>
      </c>
      <c r="E194" s="29" t="s">
        <v>393</v>
      </c>
      <c r="F194" s="29" t="s">
        <v>394</v>
      </c>
      <c r="G194" s="30">
        <v>194.90217391304347</v>
      </c>
      <c r="H194" s="30">
        <v>0</v>
      </c>
      <c r="I194" s="30">
        <v>6.9021739130434785</v>
      </c>
      <c r="J194" s="30">
        <v>0</v>
      </c>
      <c r="K194" s="30">
        <v>188</v>
      </c>
      <c r="L194" s="30"/>
      <c r="M194" s="30">
        <v>149.07608695652175</v>
      </c>
      <c r="N194" s="30">
        <v>0</v>
      </c>
      <c r="O194" s="30">
        <v>5.2608695652173916</v>
      </c>
      <c r="P194" s="30">
        <v>0</v>
      </c>
      <c r="Q194" s="30">
        <v>143.81521739130434</v>
      </c>
      <c r="R194" s="29"/>
      <c r="S194" s="31">
        <v>0.7648764709162903</v>
      </c>
      <c r="T194" s="31" t="s">
        <v>513</v>
      </c>
      <c r="U194" s="31">
        <v>0.76220472440944886</v>
      </c>
      <c r="V194" s="31" t="s">
        <v>513</v>
      </c>
      <c r="W194" s="31">
        <v>0.76497456059204438</v>
      </c>
    </row>
    <row r="195" spans="2:23" x14ac:dyDescent="0.2">
      <c r="B195" s="27" t="s">
        <v>31</v>
      </c>
      <c r="C195" s="27" t="s">
        <v>32</v>
      </c>
      <c r="D195" s="28" t="s">
        <v>356</v>
      </c>
      <c r="E195" s="29" t="s">
        <v>395</v>
      </c>
      <c r="F195" s="29" t="s">
        <v>396</v>
      </c>
      <c r="G195" s="30">
        <v>574.78260869565213</v>
      </c>
      <c r="H195" s="30">
        <v>529.78260869565213</v>
      </c>
      <c r="I195" s="30">
        <v>0</v>
      </c>
      <c r="J195" s="30">
        <v>45</v>
      </c>
      <c r="K195" s="30">
        <v>0</v>
      </c>
      <c r="L195" s="30"/>
      <c r="M195" s="30">
        <v>512.51086956521738</v>
      </c>
      <c r="N195" s="30">
        <v>493.76086956521738</v>
      </c>
      <c r="O195" s="30">
        <v>0</v>
      </c>
      <c r="P195" s="30">
        <v>18.75</v>
      </c>
      <c r="Q195" s="30">
        <v>0</v>
      </c>
      <c r="R195" s="29"/>
      <c r="S195" s="31">
        <v>0.89166036308623298</v>
      </c>
      <c r="T195" s="31">
        <v>0.93200656544932303</v>
      </c>
      <c r="U195" s="31" t="s">
        <v>513</v>
      </c>
      <c r="V195" s="31">
        <v>0.41666666666666669</v>
      </c>
      <c r="W195" s="31" t="s">
        <v>513</v>
      </c>
    </row>
    <row r="196" spans="2:23" x14ac:dyDescent="0.2">
      <c r="B196" s="27" t="s">
        <v>31</v>
      </c>
      <c r="C196" s="27" t="s">
        <v>32</v>
      </c>
      <c r="D196" s="28" t="s">
        <v>356</v>
      </c>
      <c r="E196" s="29" t="s">
        <v>397</v>
      </c>
      <c r="F196" s="29" t="s">
        <v>398</v>
      </c>
      <c r="G196" s="30">
        <v>1145.0217391304348</v>
      </c>
      <c r="H196" s="30">
        <v>1069.8478260869565</v>
      </c>
      <c r="I196" s="30">
        <v>0</v>
      </c>
      <c r="J196" s="30">
        <v>75.173913043478265</v>
      </c>
      <c r="K196" s="30">
        <v>0</v>
      </c>
      <c r="L196" s="30"/>
      <c r="M196" s="30">
        <v>1024.0434782608695</v>
      </c>
      <c r="N196" s="30">
        <v>989.42391304347825</v>
      </c>
      <c r="O196" s="30">
        <v>0</v>
      </c>
      <c r="P196" s="30">
        <v>34.619565217391305</v>
      </c>
      <c r="Q196" s="30">
        <v>0</v>
      </c>
      <c r="R196" s="29"/>
      <c r="S196" s="31">
        <v>0.89434413624195475</v>
      </c>
      <c r="T196" s="31">
        <v>0.92482677341352892</v>
      </c>
      <c r="U196" s="31" t="s">
        <v>513</v>
      </c>
      <c r="V196" s="31">
        <v>0.46052631578947367</v>
      </c>
      <c r="W196" s="31" t="s">
        <v>513</v>
      </c>
    </row>
    <row r="197" spans="2:23" x14ac:dyDescent="0.2">
      <c r="B197" s="27" t="s">
        <v>31</v>
      </c>
      <c r="C197" s="27" t="s">
        <v>32</v>
      </c>
      <c r="D197" s="28" t="s">
        <v>356</v>
      </c>
      <c r="E197" s="29" t="s">
        <v>399</v>
      </c>
      <c r="F197" s="29" t="s">
        <v>400</v>
      </c>
      <c r="G197" s="30">
        <v>716.695652173913</v>
      </c>
      <c r="H197" s="30">
        <v>663.56521739130437</v>
      </c>
      <c r="I197" s="30">
        <v>0</v>
      </c>
      <c r="J197" s="30">
        <v>53.130434782608695</v>
      </c>
      <c r="K197" s="30">
        <v>0</v>
      </c>
      <c r="L197" s="30"/>
      <c r="M197" s="30">
        <v>632.63043478260875</v>
      </c>
      <c r="N197" s="30">
        <v>606.5</v>
      </c>
      <c r="O197" s="30">
        <v>0</v>
      </c>
      <c r="P197" s="30">
        <v>26.130434782608695</v>
      </c>
      <c r="Q197" s="30">
        <v>0</v>
      </c>
      <c r="R197" s="29"/>
      <c r="S197" s="31">
        <v>0.88270444066974052</v>
      </c>
      <c r="T197" s="31">
        <v>0.91400209671078492</v>
      </c>
      <c r="U197" s="31" t="s">
        <v>513</v>
      </c>
      <c r="V197" s="31">
        <v>0.49181669394435351</v>
      </c>
      <c r="W197" s="31" t="s">
        <v>513</v>
      </c>
    </row>
    <row r="198" spans="2:23" x14ac:dyDescent="0.2">
      <c r="B198" s="27" t="s">
        <v>31</v>
      </c>
      <c r="C198" s="27" t="s">
        <v>32</v>
      </c>
      <c r="D198" s="28" t="s">
        <v>356</v>
      </c>
      <c r="E198" s="29" t="s">
        <v>401</v>
      </c>
      <c r="F198" s="29" t="s">
        <v>402</v>
      </c>
      <c r="G198" s="30">
        <v>720.79347826086962</v>
      </c>
      <c r="H198" s="30">
        <v>0</v>
      </c>
      <c r="I198" s="30">
        <v>104.92391304347827</v>
      </c>
      <c r="J198" s="30">
        <v>0</v>
      </c>
      <c r="K198" s="30">
        <v>615.86956521739125</v>
      </c>
      <c r="L198" s="30"/>
      <c r="M198" s="30">
        <v>639.39130434782612</v>
      </c>
      <c r="N198" s="30">
        <v>0</v>
      </c>
      <c r="O198" s="30">
        <v>68.271739130434781</v>
      </c>
      <c r="P198" s="30">
        <v>0</v>
      </c>
      <c r="Q198" s="30">
        <v>571.11956521739125</v>
      </c>
      <c r="R198" s="29"/>
      <c r="S198" s="31">
        <v>0.88706588451736457</v>
      </c>
      <c r="T198" s="31" t="s">
        <v>513</v>
      </c>
      <c r="U198" s="31">
        <v>0.65067854552988702</v>
      </c>
      <c r="V198" s="31" t="s">
        <v>513</v>
      </c>
      <c r="W198" s="31">
        <v>0.92733851041298976</v>
      </c>
    </row>
    <row r="199" spans="2:23" x14ac:dyDescent="0.2">
      <c r="B199" s="27" t="s">
        <v>31</v>
      </c>
      <c r="C199" s="27" t="s">
        <v>32</v>
      </c>
      <c r="D199" s="28" t="s">
        <v>356</v>
      </c>
      <c r="E199" s="29" t="s">
        <v>403</v>
      </c>
      <c r="F199" s="29" t="s">
        <v>404</v>
      </c>
      <c r="G199" s="30">
        <v>755</v>
      </c>
      <c r="H199" s="30">
        <v>49</v>
      </c>
      <c r="I199" s="30">
        <v>73</v>
      </c>
      <c r="J199" s="30">
        <v>0</v>
      </c>
      <c r="K199" s="30">
        <v>633</v>
      </c>
      <c r="L199" s="30"/>
      <c r="M199" s="30">
        <v>690.75</v>
      </c>
      <c r="N199" s="30">
        <v>44.978260869565219</v>
      </c>
      <c r="O199" s="30">
        <v>63.021739130434781</v>
      </c>
      <c r="P199" s="30">
        <v>0</v>
      </c>
      <c r="Q199" s="30">
        <v>582.75</v>
      </c>
      <c r="R199" s="29"/>
      <c r="S199" s="31">
        <v>0.91490066225165567</v>
      </c>
      <c r="T199" s="31">
        <v>0.91792369121561668</v>
      </c>
      <c r="U199" s="31">
        <v>0.86331149493746273</v>
      </c>
      <c r="V199" s="31" t="s">
        <v>513</v>
      </c>
      <c r="W199" s="31">
        <v>0.92061611374407581</v>
      </c>
    </row>
    <row r="200" spans="2:23" x14ac:dyDescent="0.2">
      <c r="B200" s="27" t="s">
        <v>31</v>
      </c>
      <c r="C200" s="27" t="s">
        <v>32</v>
      </c>
      <c r="D200" s="28" t="s">
        <v>356</v>
      </c>
      <c r="E200" s="29" t="s">
        <v>405</v>
      </c>
      <c r="F200" s="29" t="s">
        <v>406</v>
      </c>
      <c r="G200" s="30">
        <v>298</v>
      </c>
      <c r="H200" s="30">
        <v>62</v>
      </c>
      <c r="I200" s="30">
        <v>0</v>
      </c>
      <c r="J200" s="30">
        <v>0</v>
      </c>
      <c r="K200" s="30">
        <v>236</v>
      </c>
      <c r="L200" s="30"/>
      <c r="M200" s="30">
        <v>240.61956521739131</v>
      </c>
      <c r="N200" s="30">
        <v>50.586956521739133</v>
      </c>
      <c r="O200" s="30">
        <v>0</v>
      </c>
      <c r="P200" s="30">
        <v>0</v>
      </c>
      <c r="Q200" s="30">
        <v>190.03260869565219</v>
      </c>
      <c r="R200" s="29"/>
      <c r="S200" s="31">
        <v>0.80744820542748763</v>
      </c>
      <c r="T200" s="31">
        <v>0.81591865357643767</v>
      </c>
      <c r="U200" s="31" t="s">
        <v>513</v>
      </c>
      <c r="V200" s="31" t="s">
        <v>513</v>
      </c>
      <c r="W200" s="31">
        <v>0.80522291820191605</v>
      </c>
    </row>
    <row r="201" spans="2:23" x14ac:dyDescent="0.2">
      <c r="B201" s="27" t="s">
        <v>31</v>
      </c>
      <c r="C201" s="27" t="s">
        <v>32</v>
      </c>
      <c r="D201" s="28" t="s">
        <v>356</v>
      </c>
      <c r="E201" s="29" t="s">
        <v>407</v>
      </c>
      <c r="F201" s="29" t="s">
        <v>408</v>
      </c>
      <c r="G201" s="30">
        <v>1090.3478260869565</v>
      </c>
      <c r="H201" s="30">
        <v>1030.3478260869565</v>
      </c>
      <c r="I201" s="30">
        <v>0</v>
      </c>
      <c r="J201" s="30">
        <v>60</v>
      </c>
      <c r="K201" s="30">
        <v>0</v>
      </c>
      <c r="L201" s="30"/>
      <c r="M201" s="30">
        <v>960.48913043478262</v>
      </c>
      <c r="N201" s="30">
        <v>923.76086956521738</v>
      </c>
      <c r="O201" s="30">
        <v>0</v>
      </c>
      <c r="P201" s="30">
        <v>36.728260869565219</v>
      </c>
      <c r="Q201" s="30">
        <v>0</v>
      </c>
      <c r="R201" s="29"/>
      <c r="S201" s="31">
        <v>0.88090158704840904</v>
      </c>
      <c r="T201" s="31">
        <v>0.89655245168368636</v>
      </c>
      <c r="U201" s="31" t="s">
        <v>513</v>
      </c>
      <c r="V201" s="31">
        <v>0.61213768115942035</v>
      </c>
      <c r="W201" s="31" t="s">
        <v>513</v>
      </c>
    </row>
    <row r="202" spans="2:23" x14ac:dyDescent="0.2">
      <c r="B202" s="27" t="s">
        <v>31</v>
      </c>
      <c r="C202" s="27" t="s">
        <v>32</v>
      </c>
      <c r="D202" s="28" t="s">
        <v>356</v>
      </c>
      <c r="E202" s="29" t="s">
        <v>409</v>
      </c>
      <c r="F202" s="29" t="s">
        <v>410</v>
      </c>
      <c r="G202" s="30">
        <v>471</v>
      </c>
      <c r="H202" s="30">
        <v>24</v>
      </c>
      <c r="I202" s="30">
        <v>24</v>
      </c>
      <c r="J202" s="30">
        <v>0</v>
      </c>
      <c r="K202" s="30">
        <v>423</v>
      </c>
      <c r="L202" s="30"/>
      <c r="M202" s="30">
        <v>397.68478260869563</v>
      </c>
      <c r="N202" s="30">
        <v>17.076086956521738</v>
      </c>
      <c r="O202" s="30">
        <v>19.652173913043477</v>
      </c>
      <c r="P202" s="30">
        <v>0</v>
      </c>
      <c r="Q202" s="30">
        <v>360.95652173913044</v>
      </c>
      <c r="R202" s="29"/>
      <c r="S202" s="31">
        <v>0.84434136434967222</v>
      </c>
      <c r="T202" s="31">
        <v>0.71150362318840576</v>
      </c>
      <c r="U202" s="31">
        <v>0.8188405797101449</v>
      </c>
      <c r="V202" s="31" t="s">
        <v>513</v>
      </c>
      <c r="W202" s="31">
        <v>0.85332511049439819</v>
      </c>
    </row>
    <row r="203" spans="2:23" x14ac:dyDescent="0.2">
      <c r="B203" s="27" t="s">
        <v>31</v>
      </c>
      <c r="C203" s="27" t="s">
        <v>32</v>
      </c>
      <c r="D203" s="28" t="s">
        <v>356</v>
      </c>
      <c r="E203" s="29" t="s">
        <v>411</v>
      </c>
      <c r="F203" s="29" t="s">
        <v>412</v>
      </c>
      <c r="G203" s="30">
        <v>948.68478260869563</v>
      </c>
      <c r="H203" s="30">
        <v>902.68478260869563</v>
      </c>
      <c r="I203" s="30">
        <v>0</v>
      </c>
      <c r="J203" s="30">
        <v>46</v>
      </c>
      <c r="K203" s="30">
        <v>0</v>
      </c>
      <c r="L203" s="30"/>
      <c r="M203" s="30">
        <v>873.61956521739125</v>
      </c>
      <c r="N203" s="30">
        <v>842.02173913043475</v>
      </c>
      <c r="O203" s="30">
        <v>0</v>
      </c>
      <c r="P203" s="30">
        <v>31.597826086956523</v>
      </c>
      <c r="Q203" s="30">
        <v>0</v>
      </c>
      <c r="R203" s="29"/>
      <c r="S203" s="31">
        <v>0.92087443714982986</v>
      </c>
      <c r="T203" s="31">
        <v>0.93279709080400253</v>
      </c>
      <c r="U203" s="31" t="s">
        <v>513</v>
      </c>
      <c r="V203" s="31">
        <v>0.68690926275992437</v>
      </c>
      <c r="W203" s="31" t="s">
        <v>513</v>
      </c>
    </row>
    <row r="204" spans="2:23" x14ac:dyDescent="0.2">
      <c r="B204" s="27" t="s">
        <v>31</v>
      </c>
      <c r="C204" s="27" t="s">
        <v>32</v>
      </c>
      <c r="D204" s="28" t="s">
        <v>356</v>
      </c>
      <c r="E204" s="29" t="s">
        <v>413</v>
      </c>
      <c r="F204" s="29" t="s">
        <v>414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/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29"/>
      <c r="S204" s="31" t="s">
        <v>513</v>
      </c>
      <c r="T204" s="31" t="s">
        <v>513</v>
      </c>
      <c r="U204" s="31" t="s">
        <v>513</v>
      </c>
      <c r="V204" s="31" t="s">
        <v>513</v>
      </c>
      <c r="W204" s="31" t="s">
        <v>513</v>
      </c>
    </row>
    <row r="205" spans="2:23" x14ac:dyDescent="0.2">
      <c r="B205" s="27" t="s">
        <v>31</v>
      </c>
      <c r="C205" s="27" t="s">
        <v>32</v>
      </c>
      <c r="D205" s="28" t="s">
        <v>356</v>
      </c>
      <c r="E205" s="29" t="s">
        <v>415</v>
      </c>
      <c r="F205" s="29" t="s">
        <v>416</v>
      </c>
      <c r="G205" s="30">
        <v>206</v>
      </c>
      <c r="H205" s="30">
        <v>0</v>
      </c>
      <c r="I205" s="30">
        <v>6</v>
      </c>
      <c r="J205" s="30">
        <v>0</v>
      </c>
      <c r="K205" s="30">
        <v>200</v>
      </c>
      <c r="L205" s="30"/>
      <c r="M205" s="30">
        <v>160.95652173913044</v>
      </c>
      <c r="N205" s="30">
        <v>0</v>
      </c>
      <c r="O205" s="30">
        <v>4.5108695652173916</v>
      </c>
      <c r="P205" s="30">
        <v>0</v>
      </c>
      <c r="Q205" s="30">
        <v>156.44565217391303</v>
      </c>
      <c r="R205" s="29"/>
      <c r="S205" s="31">
        <v>0.78134233853946811</v>
      </c>
      <c r="T205" s="31" t="s">
        <v>513</v>
      </c>
      <c r="U205" s="31">
        <v>0.75181159420289856</v>
      </c>
      <c r="V205" s="31" t="s">
        <v>513</v>
      </c>
      <c r="W205" s="31">
        <v>0.78222826086956521</v>
      </c>
    </row>
    <row r="206" spans="2:23" x14ac:dyDescent="0.2">
      <c r="B206" s="32" t="s">
        <v>31</v>
      </c>
      <c r="C206" s="32" t="s">
        <v>32</v>
      </c>
      <c r="D206" s="33" t="s">
        <v>356</v>
      </c>
      <c r="E206" s="34" t="s">
        <v>417</v>
      </c>
      <c r="F206" s="34" t="s">
        <v>418</v>
      </c>
      <c r="G206" s="35">
        <v>140.65217391304347</v>
      </c>
      <c r="H206" s="35">
        <v>0</v>
      </c>
      <c r="I206" s="35">
        <v>0</v>
      </c>
      <c r="J206" s="35">
        <v>0</v>
      </c>
      <c r="K206" s="35">
        <v>140.65217391304347</v>
      </c>
      <c r="L206" s="35"/>
      <c r="M206" s="35">
        <v>125.44565217391305</v>
      </c>
      <c r="N206" s="35">
        <v>0</v>
      </c>
      <c r="O206" s="35">
        <v>0</v>
      </c>
      <c r="P206" s="35">
        <v>0</v>
      </c>
      <c r="Q206" s="35">
        <v>125.44565217391305</v>
      </c>
      <c r="R206" s="34"/>
      <c r="S206" s="36">
        <v>0.89188562596599696</v>
      </c>
      <c r="T206" s="36" t="s">
        <v>513</v>
      </c>
      <c r="U206" s="36" t="s">
        <v>513</v>
      </c>
      <c r="V206" s="36" t="s">
        <v>513</v>
      </c>
      <c r="W206" s="36">
        <v>0.89188562596599696</v>
      </c>
    </row>
    <row r="207" spans="2:23" x14ac:dyDescent="0.2">
      <c r="E207" s="37"/>
      <c r="F207" s="37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7"/>
      <c r="S207" s="39"/>
      <c r="T207" s="39"/>
      <c r="U207" s="39"/>
      <c r="V207" s="39"/>
      <c r="W207" s="39"/>
    </row>
    <row r="209" spans="2:2" x14ac:dyDescent="0.2">
      <c r="B209" s="40"/>
    </row>
  </sheetData>
  <mergeCells count="9">
    <mergeCell ref="G14:K14"/>
    <mergeCell ref="M14:Q14"/>
    <mergeCell ref="S14:W14"/>
    <mergeCell ref="C3:F4"/>
    <mergeCell ref="C7:D7"/>
    <mergeCell ref="C8:D8"/>
    <mergeCell ref="C9:D9"/>
    <mergeCell ref="C10:D10"/>
    <mergeCell ref="B13:D13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C3A89-D18E-4762-AE9C-6B234F523CD1}">
  <sheetPr codeName="Sheet8">
    <pageSetUpPr fitToPage="1"/>
  </sheetPr>
  <dimension ref="A1:V24"/>
  <sheetViews>
    <sheetView showGridLines="0" zoomScale="80" workbookViewId="0"/>
  </sheetViews>
  <sheetFormatPr defaultColWidth="9.109375" defaultRowHeight="12.6" x14ac:dyDescent="0.2"/>
  <cols>
    <col min="1" max="1" width="2" style="2" customWidth="1"/>
    <col min="2" max="2" width="12.6640625" style="2" customWidth="1"/>
    <col min="3" max="3" width="12.109375" style="2" customWidth="1"/>
    <col min="4" max="4" width="9.44140625" style="2" customWidth="1"/>
    <col min="5" max="5" width="93.44140625" style="2" bestFit="1" customWidth="1"/>
    <col min="6" max="10" width="13.88671875" style="2" customWidth="1"/>
    <col min="11" max="11" width="1.6640625" style="2" customWidth="1"/>
    <col min="12" max="16" width="13.88671875" style="2" customWidth="1"/>
    <col min="17" max="17" width="1.6640625" style="2" customWidth="1"/>
    <col min="18" max="22" width="13.88671875" style="2" customWidth="1"/>
    <col min="23" max="16384" width="9.109375" style="2"/>
  </cols>
  <sheetData>
    <row r="1" spans="1:22" s="1" customFormat="1" ht="10.5" customHeight="1" x14ac:dyDescent="0.3"/>
    <row r="2" spans="1:22" ht="19.5" customHeight="1" x14ac:dyDescent="0.3">
      <c r="B2" s="3" t="s">
        <v>0</v>
      </c>
      <c r="C2" s="4" t="s">
        <v>1</v>
      </c>
      <c r="D2" s="4"/>
      <c r="F2" s="41"/>
      <c r="G2" s="5"/>
    </row>
    <row r="3" spans="1:22" ht="12.75" customHeight="1" x14ac:dyDescent="0.2">
      <c r="B3" s="3" t="s">
        <v>2</v>
      </c>
      <c r="C3" s="70" t="str">
        <f>'NHS Trust by Sector'!C3:F4</f>
        <v>KH03 is the collection of data to monitor available and occupied beds open overnight that are consultant led.</v>
      </c>
      <c r="D3" s="70"/>
      <c r="E3" s="70"/>
      <c r="F3" s="70"/>
      <c r="G3" s="42"/>
    </row>
    <row r="4" spans="1:22" x14ac:dyDescent="0.2">
      <c r="B4" s="3"/>
      <c r="C4" s="70"/>
      <c r="D4" s="70"/>
      <c r="E4" s="70"/>
      <c r="F4" s="70"/>
    </row>
    <row r="5" spans="1:22" ht="19.5" customHeight="1" x14ac:dyDescent="0.3">
      <c r="B5" s="3" t="s">
        <v>4</v>
      </c>
      <c r="C5" s="6" t="str">
        <f>PublicationPeriod</f>
        <v>October to December 2022</v>
      </c>
      <c r="D5" s="7"/>
      <c r="F5" s="41"/>
    </row>
    <row r="6" spans="1:22" x14ac:dyDescent="0.2">
      <c r="A6" s="8"/>
      <c r="B6" s="3" t="s">
        <v>6</v>
      </c>
      <c r="C6" s="2" t="s">
        <v>7</v>
      </c>
      <c r="F6" s="41"/>
    </row>
    <row r="7" spans="1:22" x14ac:dyDescent="0.2">
      <c r="A7" s="8"/>
      <c r="B7" s="3" t="s">
        <v>8</v>
      </c>
      <c r="C7" s="71" t="s">
        <v>9</v>
      </c>
      <c r="D7" s="71"/>
      <c r="F7" s="41"/>
    </row>
    <row r="8" spans="1:22" x14ac:dyDescent="0.2">
      <c r="A8" s="8"/>
      <c r="B8" s="3" t="s">
        <v>10</v>
      </c>
      <c r="C8" s="71" t="str">
        <f>PublicationDate</f>
        <v>23rd February 2023</v>
      </c>
      <c r="D8" s="71"/>
      <c r="F8" s="41"/>
    </row>
    <row r="9" spans="1:22" x14ac:dyDescent="0.2">
      <c r="A9" s="8"/>
      <c r="B9" s="3" t="s">
        <v>12</v>
      </c>
      <c r="C9" s="71"/>
      <c r="D9" s="71"/>
      <c r="F9" s="41"/>
    </row>
    <row r="10" spans="1:22" x14ac:dyDescent="0.2">
      <c r="B10" s="3" t="s">
        <v>13</v>
      </c>
      <c r="C10" s="71" t="s">
        <v>14</v>
      </c>
      <c r="D10" s="71"/>
      <c r="F10" s="41"/>
    </row>
    <row r="11" spans="1:22" x14ac:dyDescent="0.2">
      <c r="B11" s="3" t="s">
        <v>15</v>
      </c>
      <c r="C11" s="2" t="str">
        <f>'NHS Trust by Sector'!C11</f>
        <v>Michael Moloney - england.nhsdata@nhs.net</v>
      </c>
      <c r="F11" s="41"/>
    </row>
    <row r="12" spans="1:22" x14ac:dyDescent="0.2">
      <c r="F12" s="40"/>
    </row>
    <row r="13" spans="1:22" ht="16.2" x14ac:dyDescent="0.3">
      <c r="B13" s="72" t="s">
        <v>419</v>
      </c>
      <c r="C13" s="72"/>
      <c r="D13" s="72"/>
    </row>
    <row r="14" spans="1:22" ht="12.75" customHeight="1" x14ac:dyDescent="0.2">
      <c r="B14" s="43"/>
      <c r="C14" s="43"/>
      <c r="D14" s="43"/>
      <c r="E14" s="44"/>
      <c r="F14" s="67" t="s">
        <v>18</v>
      </c>
      <c r="G14" s="68"/>
      <c r="H14" s="68"/>
      <c r="I14" s="68"/>
      <c r="J14" s="69"/>
      <c r="K14" s="14"/>
      <c r="L14" s="67" t="s">
        <v>19</v>
      </c>
      <c r="M14" s="68"/>
      <c r="N14" s="68"/>
      <c r="O14" s="68"/>
      <c r="P14" s="69"/>
      <c r="Q14" s="14"/>
      <c r="R14" s="67" t="s">
        <v>20</v>
      </c>
      <c r="S14" s="68"/>
      <c r="T14" s="68"/>
      <c r="U14" s="68"/>
      <c r="V14" s="69"/>
    </row>
    <row r="15" spans="1:22" ht="25.2" x14ac:dyDescent="0.2">
      <c r="B15" s="14" t="s">
        <v>21</v>
      </c>
      <c r="C15" s="14" t="s">
        <v>22</v>
      </c>
      <c r="D15" s="14" t="s">
        <v>23</v>
      </c>
      <c r="E15" s="14" t="s">
        <v>420</v>
      </c>
      <c r="F15" s="14" t="s">
        <v>26</v>
      </c>
      <c r="G15" s="14" t="s">
        <v>27</v>
      </c>
      <c r="H15" s="14" t="s">
        <v>28</v>
      </c>
      <c r="I15" s="14" t="s">
        <v>29</v>
      </c>
      <c r="J15" s="14" t="s">
        <v>30</v>
      </c>
      <c r="K15" s="14"/>
      <c r="L15" s="14" t="s">
        <v>26</v>
      </c>
      <c r="M15" s="14" t="s">
        <v>27</v>
      </c>
      <c r="N15" s="14" t="s">
        <v>28</v>
      </c>
      <c r="O15" s="14" t="s">
        <v>29</v>
      </c>
      <c r="P15" s="14" t="s">
        <v>30</v>
      </c>
      <c r="Q15" s="14"/>
      <c r="R15" s="14" t="s">
        <v>26</v>
      </c>
      <c r="S15" s="14" t="s">
        <v>27</v>
      </c>
      <c r="T15" s="14" t="s">
        <v>28</v>
      </c>
      <c r="U15" s="14" t="s">
        <v>29</v>
      </c>
      <c r="V15" s="14" t="s">
        <v>30</v>
      </c>
    </row>
    <row r="16" spans="1:22" x14ac:dyDescent="0.2">
      <c r="B16" s="45" t="s">
        <v>31</v>
      </c>
      <c r="C16" s="46" t="s">
        <v>32</v>
      </c>
      <c r="D16" s="47"/>
      <c r="E16" s="48" t="s">
        <v>33</v>
      </c>
      <c r="F16" s="49">
        <v>129890.22826086955</v>
      </c>
      <c r="G16" s="49">
        <v>103520.92391304346</v>
      </c>
      <c r="H16" s="49">
        <v>752.39130434782612</v>
      </c>
      <c r="I16" s="49">
        <v>7464.5</v>
      </c>
      <c r="J16" s="49">
        <v>18152.41304347826</v>
      </c>
      <c r="K16" s="49">
        <v>0</v>
      </c>
      <c r="L16" s="49">
        <v>116462.54347826086</v>
      </c>
      <c r="M16" s="49">
        <v>95240.90217391304</v>
      </c>
      <c r="N16" s="49">
        <v>543.11956521739125</v>
      </c>
      <c r="O16" s="49">
        <v>4481.239130434783</v>
      </c>
      <c r="P16" s="49">
        <v>16197.282608695652</v>
      </c>
      <c r="Q16" s="49"/>
      <c r="R16" s="50">
        <v>0.89662282557822026</v>
      </c>
      <c r="S16" s="50">
        <v>0.92001595980648754</v>
      </c>
      <c r="T16" s="50">
        <v>0.72185784455359714</v>
      </c>
      <c r="U16" s="50">
        <v>0.60034016081918185</v>
      </c>
      <c r="V16" s="50">
        <v>0.892293634455115</v>
      </c>
    </row>
    <row r="17" spans="2:22" ht="6.75" customHeight="1" x14ac:dyDescent="0.2">
      <c r="E17" s="51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52"/>
      <c r="S17" s="52"/>
      <c r="T17" s="52"/>
      <c r="U17" s="52"/>
      <c r="V17" s="52"/>
    </row>
    <row r="18" spans="2:22" x14ac:dyDescent="0.2">
      <c r="B18" s="22" t="s">
        <v>31</v>
      </c>
      <c r="C18" s="22" t="s">
        <v>32</v>
      </c>
      <c r="D18" s="23" t="s">
        <v>34</v>
      </c>
      <c r="E18" s="53" t="s">
        <v>421</v>
      </c>
      <c r="F18" s="54">
        <v>20729.217391304344</v>
      </c>
      <c r="G18" s="54">
        <v>15423.532608695654</v>
      </c>
      <c r="H18" s="54">
        <v>35.880434782608695</v>
      </c>
      <c r="I18" s="54">
        <v>1418.4456521739128</v>
      </c>
      <c r="J18" s="54">
        <v>3851.358695652174</v>
      </c>
      <c r="K18" s="54"/>
      <c r="L18" s="54">
        <v>18453.32608695652</v>
      </c>
      <c r="M18" s="54">
        <v>14106.858695652172</v>
      </c>
      <c r="N18" s="54">
        <v>15.956521739130435</v>
      </c>
      <c r="O18" s="54">
        <v>891.02173913043475</v>
      </c>
      <c r="P18" s="54">
        <v>3439.4891304347825</v>
      </c>
      <c r="Q18" s="54"/>
      <c r="R18" s="55">
        <v>0.89020852734640465</v>
      </c>
      <c r="S18" s="55">
        <v>0.91463214385132807</v>
      </c>
      <c r="T18" s="55">
        <v>0.44471372311420782</v>
      </c>
      <c r="U18" s="55">
        <v>0.62816769734170141</v>
      </c>
      <c r="V18" s="55">
        <v>0.89305863261130314</v>
      </c>
    </row>
    <row r="19" spans="2:22" x14ac:dyDescent="0.2">
      <c r="B19" s="27" t="s">
        <v>31</v>
      </c>
      <c r="C19" s="27" t="s">
        <v>32</v>
      </c>
      <c r="D19" s="28" t="s">
        <v>97</v>
      </c>
      <c r="E19" s="56" t="s">
        <v>422</v>
      </c>
      <c r="F19" s="57">
        <v>12517.413043478262</v>
      </c>
      <c r="G19" s="57">
        <v>10408.152173913044</v>
      </c>
      <c r="H19" s="57">
        <v>14.804347826086957</v>
      </c>
      <c r="I19" s="57">
        <v>601.20652173913049</v>
      </c>
      <c r="J19" s="57">
        <v>1493.25</v>
      </c>
      <c r="K19" s="57"/>
      <c r="L19" s="57">
        <v>11321.304347826088</v>
      </c>
      <c r="M19" s="57">
        <v>9678.5434782608681</v>
      </c>
      <c r="N19" s="57">
        <v>14.271739130434781</v>
      </c>
      <c r="O19" s="57">
        <v>340.47826086956525</v>
      </c>
      <c r="P19" s="57">
        <v>1288.0108695652173</v>
      </c>
      <c r="Q19" s="57"/>
      <c r="R19" s="58">
        <v>0.90444441742893811</v>
      </c>
      <c r="S19" s="58">
        <v>0.92990026630463141</v>
      </c>
      <c r="T19" s="58">
        <v>0.9640234948604991</v>
      </c>
      <c r="U19" s="58">
        <v>0.56632496248485831</v>
      </c>
      <c r="V19" s="58">
        <v>0.86255541239927491</v>
      </c>
    </row>
    <row r="20" spans="2:22" x14ac:dyDescent="0.2">
      <c r="B20" s="27" t="s">
        <v>31</v>
      </c>
      <c r="C20" s="27" t="s">
        <v>32</v>
      </c>
      <c r="D20" s="28" t="s">
        <v>136</v>
      </c>
      <c r="E20" s="56" t="s">
        <v>423</v>
      </c>
      <c r="F20" s="57">
        <v>17464</v>
      </c>
      <c r="G20" s="57">
        <v>14277.597826086954</v>
      </c>
      <c r="H20" s="57">
        <v>49</v>
      </c>
      <c r="I20" s="57">
        <v>956.86956521739137</v>
      </c>
      <c r="J20" s="57">
        <v>2180.532608695652</v>
      </c>
      <c r="K20" s="57"/>
      <c r="L20" s="57">
        <v>15888.47826086957</v>
      </c>
      <c r="M20" s="57">
        <v>13322.16304347826</v>
      </c>
      <c r="N20" s="57">
        <v>31.815217391304348</v>
      </c>
      <c r="O20" s="57">
        <v>602.39130434782601</v>
      </c>
      <c r="P20" s="57">
        <v>1932.1086956521738</v>
      </c>
      <c r="Q20" s="57"/>
      <c r="R20" s="58">
        <v>0.90978460037045172</v>
      </c>
      <c r="S20" s="58">
        <v>0.93308154535190824</v>
      </c>
      <c r="T20" s="58">
        <v>0.64929015084294583</v>
      </c>
      <c r="U20" s="58">
        <v>0.62954380225372575</v>
      </c>
      <c r="V20" s="58">
        <v>0.88607191103091087</v>
      </c>
    </row>
    <row r="21" spans="2:22" x14ac:dyDescent="0.2">
      <c r="B21" s="27" t="s">
        <v>31</v>
      </c>
      <c r="C21" s="27" t="s">
        <v>32</v>
      </c>
      <c r="D21" s="59" t="s">
        <v>187</v>
      </c>
      <c r="E21" s="56" t="s">
        <v>424</v>
      </c>
      <c r="F21" s="57">
        <v>24437.434782608692</v>
      </c>
      <c r="G21" s="57">
        <v>19534.445652173908</v>
      </c>
      <c r="H21" s="57">
        <v>217.02173913043478</v>
      </c>
      <c r="I21" s="57">
        <v>1501.0978260869565</v>
      </c>
      <c r="J21" s="57">
        <v>3184.869565217391</v>
      </c>
      <c r="K21" s="57"/>
      <c r="L21" s="57">
        <v>21854.532608695652</v>
      </c>
      <c r="M21" s="57">
        <v>17870.630434782608</v>
      </c>
      <c r="N21" s="57">
        <v>149.06521739130437</v>
      </c>
      <c r="O21" s="57">
        <v>956.77173913043487</v>
      </c>
      <c r="P21" s="57">
        <v>2878.0652173913045</v>
      </c>
      <c r="Q21" s="57"/>
      <c r="R21" s="58">
        <v>0.89430551132350411</v>
      </c>
      <c r="S21" s="58">
        <v>0.91482659671961863</v>
      </c>
      <c r="T21" s="58">
        <v>0.68686767504758095</v>
      </c>
      <c r="U21" s="58">
        <v>0.63738133684766951</v>
      </c>
      <c r="V21" s="58">
        <v>0.90366815923114741</v>
      </c>
    </row>
    <row r="22" spans="2:22" x14ac:dyDescent="0.2">
      <c r="B22" s="27" t="s">
        <v>31</v>
      </c>
      <c r="C22" s="27" t="s">
        <v>32</v>
      </c>
      <c r="D22" s="59" t="s">
        <v>258</v>
      </c>
      <c r="E22" s="56" t="s">
        <v>425</v>
      </c>
      <c r="F22" s="57">
        <v>13487.554347826088</v>
      </c>
      <c r="G22" s="57">
        <v>10939.771739130434</v>
      </c>
      <c r="H22" s="57">
        <v>84.336956521739125</v>
      </c>
      <c r="I22" s="57">
        <v>929.76086956521726</v>
      </c>
      <c r="J22" s="57">
        <v>1533.6847826086955</v>
      </c>
      <c r="K22" s="57"/>
      <c r="L22" s="57">
        <v>12095.010869565216</v>
      </c>
      <c r="M22" s="57">
        <v>10165.217391304346</v>
      </c>
      <c r="N22" s="57">
        <v>67.304347826086953</v>
      </c>
      <c r="O22" s="57">
        <v>506.41304347826087</v>
      </c>
      <c r="P22" s="57">
        <v>1356.0760869565217</v>
      </c>
      <c r="Q22" s="57"/>
      <c r="R22" s="58">
        <v>0.89675344822723024</v>
      </c>
      <c r="S22" s="58">
        <v>0.92919830812780246</v>
      </c>
      <c r="T22" s="58">
        <v>0.79804098466297202</v>
      </c>
      <c r="U22" s="58">
        <v>0.54467020505506336</v>
      </c>
      <c r="V22" s="58">
        <v>0.88419478522172379</v>
      </c>
    </row>
    <row r="23" spans="2:22" x14ac:dyDescent="0.2">
      <c r="B23" s="27" t="s">
        <v>31</v>
      </c>
      <c r="C23" s="27" t="s">
        <v>32</v>
      </c>
      <c r="D23" s="59" t="s">
        <v>297</v>
      </c>
      <c r="E23" s="56" t="s">
        <v>426</v>
      </c>
      <c r="F23" s="57">
        <v>19538.641304347828</v>
      </c>
      <c r="G23" s="57">
        <v>15444.206521739128</v>
      </c>
      <c r="H23" s="57">
        <v>123.52173913043478</v>
      </c>
      <c r="I23" s="57">
        <v>965.5108695652176</v>
      </c>
      <c r="J23" s="57">
        <v>3005.402173913043</v>
      </c>
      <c r="K23" s="57"/>
      <c r="L23" s="57">
        <v>17755.913043478264</v>
      </c>
      <c r="M23" s="57">
        <v>14253.934782608696</v>
      </c>
      <c r="N23" s="57">
        <v>97.086956521739125</v>
      </c>
      <c r="O23" s="57">
        <v>611.63043478260886</v>
      </c>
      <c r="P23" s="57">
        <v>2793.2608695652175</v>
      </c>
      <c r="Q23" s="57"/>
      <c r="R23" s="58">
        <v>0.90875884187131972</v>
      </c>
      <c r="S23" s="58">
        <v>0.92293085841250466</v>
      </c>
      <c r="T23" s="58">
        <v>0.78599084829285459</v>
      </c>
      <c r="U23" s="58">
        <v>0.63347855944701503</v>
      </c>
      <c r="V23" s="58">
        <v>0.92941333902357004</v>
      </c>
    </row>
    <row r="24" spans="2:22" x14ac:dyDescent="0.2">
      <c r="B24" s="32" t="s">
        <v>31</v>
      </c>
      <c r="C24" s="32" t="s">
        <v>32</v>
      </c>
      <c r="D24" s="33" t="s">
        <v>356</v>
      </c>
      <c r="E24" s="60" t="s">
        <v>427</v>
      </c>
      <c r="F24" s="61">
        <v>21715.967391304348</v>
      </c>
      <c r="G24" s="61">
        <v>17493.217391304348</v>
      </c>
      <c r="H24" s="61">
        <v>227.82608695652175</v>
      </c>
      <c r="I24" s="61">
        <v>1091.608695652174</v>
      </c>
      <c r="J24" s="61">
        <v>2903.3152173913045</v>
      </c>
      <c r="K24" s="61"/>
      <c r="L24" s="61">
        <v>19093.978260869568</v>
      </c>
      <c r="M24" s="61">
        <v>15843.55434782609</v>
      </c>
      <c r="N24" s="61">
        <v>167.61956521739131</v>
      </c>
      <c r="O24" s="61">
        <v>572.53260869565213</v>
      </c>
      <c r="P24" s="61">
        <v>2510.2717391304345</v>
      </c>
      <c r="Q24" s="61"/>
      <c r="R24" s="62">
        <v>0.87925985137163654</v>
      </c>
      <c r="S24" s="62">
        <v>0.90569699063487974</v>
      </c>
      <c r="T24" s="62">
        <v>0.73573473282442747</v>
      </c>
      <c r="U24" s="62">
        <v>0.52448520332974857</v>
      </c>
      <c r="V24" s="62">
        <v>0.86462252672170103</v>
      </c>
    </row>
  </sheetData>
  <mergeCells count="9">
    <mergeCell ref="F14:J14"/>
    <mergeCell ref="L14:P14"/>
    <mergeCell ref="R14:V14"/>
    <mergeCell ref="C3:F4"/>
    <mergeCell ref="C7:D7"/>
    <mergeCell ref="C8:D8"/>
    <mergeCell ref="C9:D9"/>
    <mergeCell ref="C10:D10"/>
    <mergeCell ref="B13:D13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4B40-46D3-4922-9855-862773EE6A98}">
  <sheetPr codeName="Sheet11">
    <pageSetUpPr fitToPage="1"/>
  </sheetPr>
  <dimension ref="A1:CJ207"/>
  <sheetViews>
    <sheetView showGridLines="0" zoomScale="80" workbookViewId="0"/>
  </sheetViews>
  <sheetFormatPr defaultColWidth="9.109375" defaultRowHeight="12.6" x14ac:dyDescent="0.2"/>
  <cols>
    <col min="1" max="1" width="2" style="2" customWidth="1"/>
    <col min="2" max="2" width="12.44140625" style="2" customWidth="1"/>
    <col min="3" max="3" width="12.88671875" style="2" customWidth="1"/>
    <col min="4" max="4" width="10.88671875" style="2" bestFit="1" customWidth="1"/>
    <col min="5" max="5" width="10.6640625" style="2" customWidth="1"/>
    <col min="6" max="6" width="88.44140625" style="2" bestFit="1" customWidth="1"/>
    <col min="7" max="83" width="12.6640625" style="2" customWidth="1"/>
    <col min="84" max="16384" width="9.109375" style="2"/>
  </cols>
  <sheetData>
    <row r="1" spans="1:88" s="1" customFormat="1" ht="10.5" customHeight="1" x14ac:dyDescent="0.3"/>
    <row r="2" spans="1:88" ht="19.5" customHeight="1" x14ac:dyDescent="0.3">
      <c r="B2" s="3" t="s">
        <v>0</v>
      </c>
      <c r="C2" s="4" t="s">
        <v>428</v>
      </c>
      <c r="D2" s="4"/>
      <c r="E2" s="5"/>
    </row>
    <row r="3" spans="1:88" ht="12.75" customHeight="1" x14ac:dyDescent="0.2">
      <c r="B3" s="3" t="s">
        <v>2</v>
      </c>
      <c r="C3" s="70" t="str">
        <f>'NHS Trust by Sector'!C3:F4</f>
        <v>KH03 is the collection of data to monitor available and occupied beds open overnight that are consultant led.</v>
      </c>
      <c r="D3" s="70"/>
      <c r="E3" s="70"/>
      <c r="F3" s="70"/>
    </row>
    <row r="4" spans="1:88" x14ac:dyDescent="0.2">
      <c r="B4" s="3"/>
      <c r="C4" s="70"/>
      <c r="D4" s="70"/>
      <c r="E4" s="70"/>
      <c r="F4" s="70"/>
    </row>
    <row r="5" spans="1:88" ht="19.5" customHeight="1" x14ac:dyDescent="0.3">
      <c r="B5" s="3" t="s">
        <v>4</v>
      </c>
      <c r="C5" s="7" t="str">
        <f>'NHS Trust by Sector'!C5</f>
        <v>October to December 2022</v>
      </c>
      <c r="D5" s="7"/>
    </row>
    <row r="6" spans="1:88" x14ac:dyDescent="0.2">
      <c r="A6" s="8"/>
      <c r="B6" s="3" t="s">
        <v>6</v>
      </c>
      <c r="C6" s="2" t="str">
        <f>'NHS Trust by Sector'!C6</f>
        <v>NHS England: SDCS data collection - KH03</v>
      </c>
    </row>
    <row r="7" spans="1:88" x14ac:dyDescent="0.2">
      <c r="A7" s="8"/>
      <c r="B7" s="3" t="s">
        <v>8</v>
      </c>
      <c r="C7" s="71" t="str">
        <f>'NHS Trust by Sector'!C7:D7</f>
        <v>Provider</v>
      </c>
      <c r="D7" s="71"/>
    </row>
    <row r="8" spans="1:88" x14ac:dyDescent="0.2">
      <c r="A8" s="8"/>
      <c r="B8" s="3" t="s">
        <v>10</v>
      </c>
      <c r="C8" s="71" t="str">
        <f>PublicationDate</f>
        <v>23rd February 2023</v>
      </c>
      <c r="D8" s="71"/>
    </row>
    <row r="9" spans="1:88" x14ac:dyDescent="0.2">
      <c r="A9" s="8"/>
      <c r="B9" s="3" t="s">
        <v>12</v>
      </c>
      <c r="C9" s="71"/>
      <c r="D9" s="71"/>
    </row>
    <row r="10" spans="1:88" x14ac:dyDescent="0.2">
      <c r="B10" s="3" t="s">
        <v>13</v>
      </c>
      <c r="C10" s="71" t="str">
        <f>'NHS Trust by Sector'!C10:D10</f>
        <v>Public</v>
      </c>
      <c r="D10" s="71"/>
      <c r="G10" s="10"/>
    </row>
    <row r="11" spans="1:88" x14ac:dyDescent="0.2">
      <c r="B11" s="3" t="s">
        <v>15</v>
      </c>
      <c r="C11" s="2" t="str">
        <f>'NHS Trust by Sector'!C11</f>
        <v>Michael Moloney - england.nhsdata@nhs.net</v>
      </c>
    </row>
    <row r="12" spans="1:88" x14ac:dyDescent="0.2">
      <c r="B12" s="3"/>
    </row>
    <row r="13" spans="1:88" ht="16.2" x14ac:dyDescent="0.3">
      <c r="B13" s="72" t="s">
        <v>17</v>
      </c>
      <c r="C13" s="72"/>
      <c r="D13" s="72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</row>
    <row r="14" spans="1:88" ht="16.2" x14ac:dyDescent="0.3">
      <c r="B14" s="4"/>
      <c r="C14" s="4"/>
      <c r="D14" s="4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</row>
    <row r="15" spans="1:88" ht="75.599999999999994" x14ac:dyDescent="0.2">
      <c r="B15" s="14" t="s">
        <v>21</v>
      </c>
      <c r="C15" s="14" t="s">
        <v>22</v>
      </c>
      <c r="D15" s="14" t="s">
        <v>23</v>
      </c>
      <c r="E15" s="14" t="s">
        <v>24</v>
      </c>
      <c r="F15" s="14" t="s">
        <v>25</v>
      </c>
      <c r="G15" s="14" t="s">
        <v>429</v>
      </c>
      <c r="H15" s="14" t="s">
        <v>430</v>
      </c>
      <c r="I15" s="14" t="s">
        <v>431</v>
      </c>
      <c r="J15" s="14" t="s">
        <v>432</v>
      </c>
      <c r="K15" s="14" t="s">
        <v>433</v>
      </c>
      <c r="L15" s="14" t="s">
        <v>434</v>
      </c>
      <c r="M15" s="14" t="s">
        <v>435</v>
      </c>
      <c r="N15" s="14" t="s">
        <v>436</v>
      </c>
      <c r="O15" s="14" t="s">
        <v>437</v>
      </c>
      <c r="P15" s="14" t="s">
        <v>438</v>
      </c>
      <c r="Q15" s="14" t="s">
        <v>439</v>
      </c>
      <c r="R15" s="14" t="s">
        <v>440</v>
      </c>
      <c r="S15" s="14" t="s">
        <v>441</v>
      </c>
      <c r="T15" s="14" t="s">
        <v>442</v>
      </c>
      <c r="U15" s="14" t="s">
        <v>443</v>
      </c>
      <c r="V15" s="14" t="s">
        <v>444</v>
      </c>
      <c r="W15" s="14" t="s">
        <v>445</v>
      </c>
      <c r="X15" s="14" t="s">
        <v>446</v>
      </c>
      <c r="Y15" s="14" t="s">
        <v>447</v>
      </c>
      <c r="Z15" s="14" t="s">
        <v>448</v>
      </c>
      <c r="AA15" s="14" t="s">
        <v>449</v>
      </c>
      <c r="AB15" s="14" t="s">
        <v>450</v>
      </c>
      <c r="AC15" s="14" t="s">
        <v>451</v>
      </c>
      <c r="AD15" s="14" t="s">
        <v>452</v>
      </c>
      <c r="AE15" s="14" t="s">
        <v>453</v>
      </c>
      <c r="AF15" s="14" t="s">
        <v>454</v>
      </c>
      <c r="AG15" s="14" t="s">
        <v>455</v>
      </c>
      <c r="AH15" s="14" t="s">
        <v>456</v>
      </c>
      <c r="AI15" s="14" t="s">
        <v>457</v>
      </c>
      <c r="AJ15" s="14" t="s">
        <v>458</v>
      </c>
      <c r="AK15" s="14" t="s">
        <v>459</v>
      </c>
      <c r="AL15" s="14" t="s">
        <v>460</v>
      </c>
      <c r="AM15" s="14" t="s">
        <v>461</v>
      </c>
      <c r="AN15" s="14" t="s">
        <v>462</v>
      </c>
      <c r="AO15" s="14" t="s">
        <v>463</v>
      </c>
      <c r="AP15" s="14" t="s">
        <v>464</v>
      </c>
      <c r="AQ15" s="14" t="s">
        <v>465</v>
      </c>
      <c r="AR15" s="14" t="s">
        <v>466</v>
      </c>
      <c r="AS15" s="14" t="s">
        <v>467</v>
      </c>
      <c r="AT15" s="14" t="s">
        <v>468</v>
      </c>
      <c r="AU15" s="14" t="s">
        <v>469</v>
      </c>
      <c r="AV15" s="14" t="s">
        <v>470</v>
      </c>
      <c r="AW15" s="14" t="s">
        <v>471</v>
      </c>
      <c r="AX15" s="14" t="s">
        <v>472</v>
      </c>
      <c r="AY15" s="14" t="s">
        <v>473</v>
      </c>
      <c r="AZ15" s="14" t="s">
        <v>474</v>
      </c>
      <c r="BA15" s="14" t="s">
        <v>475</v>
      </c>
      <c r="BB15" s="14" t="s">
        <v>476</v>
      </c>
      <c r="BC15" s="14" t="s">
        <v>477</v>
      </c>
      <c r="BD15" s="14" t="s">
        <v>478</v>
      </c>
      <c r="BE15" s="14" t="s">
        <v>479</v>
      </c>
      <c r="BF15" s="14" t="s">
        <v>480</v>
      </c>
      <c r="BG15" s="14" t="s">
        <v>481</v>
      </c>
      <c r="BH15" s="14" t="s">
        <v>482</v>
      </c>
      <c r="BI15" s="14" t="s">
        <v>483</v>
      </c>
      <c r="BJ15" s="14" t="s">
        <v>484</v>
      </c>
      <c r="BK15" s="14" t="s">
        <v>485</v>
      </c>
      <c r="BL15" s="14" t="s">
        <v>486</v>
      </c>
      <c r="BM15" s="14" t="s">
        <v>487</v>
      </c>
      <c r="BN15" s="14" t="s">
        <v>488</v>
      </c>
      <c r="BO15" s="14" t="s">
        <v>489</v>
      </c>
      <c r="BP15" s="14" t="s">
        <v>490</v>
      </c>
      <c r="BQ15" s="14" t="s">
        <v>491</v>
      </c>
      <c r="BR15" s="14" t="s">
        <v>492</v>
      </c>
      <c r="BS15" s="14" t="s">
        <v>493</v>
      </c>
      <c r="BT15" s="14" t="s">
        <v>494</v>
      </c>
      <c r="BU15" s="14" t="s">
        <v>495</v>
      </c>
      <c r="BV15" s="14" t="s">
        <v>496</v>
      </c>
      <c r="BW15" s="14" t="s">
        <v>497</v>
      </c>
      <c r="BX15" s="14" t="s">
        <v>498</v>
      </c>
      <c r="BY15" s="14" t="s">
        <v>499</v>
      </c>
      <c r="BZ15" s="14" t="s">
        <v>500</v>
      </c>
      <c r="CA15" s="14" t="s">
        <v>501</v>
      </c>
      <c r="CB15" s="14" t="s">
        <v>502</v>
      </c>
      <c r="CC15" s="14" t="s">
        <v>503</v>
      </c>
      <c r="CD15" s="14" t="s">
        <v>504</v>
      </c>
      <c r="CE15" s="14" t="s">
        <v>505</v>
      </c>
    </row>
    <row r="16" spans="1:88" x14ac:dyDescent="0.2">
      <c r="B16" s="15" t="s">
        <v>31</v>
      </c>
      <c r="C16" s="15" t="s">
        <v>32</v>
      </c>
      <c r="D16" s="16"/>
      <c r="E16" s="17"/>
      <c r="F16" s="16" t="s">
        <v>33</v>
      </c>
      <c r="G16" s="64">
        <v>8543.4456521739157</v>
      </c>
      <c r="H16" s="64">
        <v>1636.6956521739132</v>
      </c>
      <c r="I16" s="64">
        <v>392.78260869565213</v>
      </c>
      <c r="J16" s="64">
        <v>8300.1304347826081</v>
      </c>
      <c r="K16" s="64">
        <v>733.54347826086951</v>
      </c>
      <c r="L16" s="64">
        <v>97.09782608695653</v>
      </c>
      <c r="M16" s="64">
        <v>81.858695652173893</v>
      </c>
      <c r="N16" s="64">
        <v>0.19565217391304346</v>
      </c>
      <c r="O16" s="64">
        <v>0.93478260869565222</v>
      </c>
      <c r="P16" s="64">
        <v>6.5217391304347824E-2</v>
      </c>
      <c r="Q16" s="64">
        <v>149.68478260869568</v>
      </c>
      <c r="R16" s="64">
        <v>12.173913043478262</v>
      </c>
      <c r="S16" s="64">
        <v>0</v>
      </c>
      <c r="T16" s="64">
        <v>0</v>
      </c>
      <c r="U16" s="64">
        <v>0</v>
      </c>
      <c r="V16" s="64">
        <v>1237.0326086956525</v>
      </c>
      <c r="W16" s="64">
        <v>404.63043478260863</v>
      </c>
      <c r="X16" s="64">
        <v>1061.6086956521738</v>
      </c>
      <c r="Y16" s="64">
        <v>202.96739130434784</v>
      </c>
      <c r="Z16" s="64">
        <v>570.64130434782635</v>
      </c>
      <c r="AA16" s="64">
        <v>99.967391304347771</v>
      </c>
      <c r="AB16" s="64">
        <v>167.27173913043472</v>
      </c>
      <c r="AC16" s="64">
        <v>22300.673913043473</v>
      </c>
      <c r="AD16" s="64">
        <v>3686.9673913043484</v>
      </c>
      <c r="AE16" s="64">
        <v>2207.9239130434776</v>
      </c>
      <c r="AF16" s="64">
        <v>1590.3586956521744</v>
      </c>
      <c r="AG16" s="64">
        <v>6.5217391304347824E-2</v>
      </c>
      <c r="AH16" s="64">
        <v>49.086956521739133</v>
      </c>
      <c r="AI16" s="64">
        <v>1.0869565217391304E-2</v>
      </c>
      <c r="AJ16" s="64">
        <v>2.1086956521739131</v>
      </c>
      <c r="AK16" s="64">
        <v>9.3152173913043477</v>
      </c>
      <c r="AL16" s="64">
        <v>1953.3478260869563</v>
      </c>
      <c r="AM16" s="64">
        <v>297.83695652173918</v>
      </c>
      <c r="AN16" s="64">
        <v>0</v>
      </c>
      <c r="AO16" s="64">
        <v>4327.728260869565</v>
      </c>
      <c r="AP16" s="64">
        <v>87.032608695652172</v>
      </c>
      <c r="AQ16" s="64">
        <v>0</v>
      </c>
      <c r="AR16" s="64">
        <v>2103.510869565217</v>
      </c>
      <c r="AS16" s="64">
        <v>18</v>
      </c>
      <c r="AT16" s="64">
        <v>5607.9673913043453</v>
      </c>
      <c r="AU16" s="64">
        <v>483.76086956521743</v>
      </c>
      <c r="AV16" s="64">
        <v>1.0108695652173914</v>
      </c>
      <c r="AW16" s="64">
        <v>21.858695652173914</v>
      </c>
      <c r="AX16" s="64">
        <v>1683.1195652173917</v>
      </c>
      <c r="AY16" s="64">
        <v>769.98913043478262</v>
      </c>
      <c r="AZ16" s="64">
        <v>0.57608695652173925</v>
      </c>
      <c r="BA16" s="64">
        <v>1373.565217391304</v>
      </c>
      <c r="BB16" s="64">
        <v>6.0869565217391299</v>
      </c>
      <c r="BC16" s="64">
        <v>291.13043478260892</v>
      </c>
      <c r="BD16" s="64">
        <v>3775.6413043478265</v>
      </c>
      <c r="BE16" s="64">
        <v>47.445652173913032</v>
      </c>
      <c r="BF16" s="64">
        <v>16836.032608695659</v>
      </c>
      <c r="BG16" s="64">
        <v>0.27173913043478259</v>
      </c>
      <c r="BH16" s="64">
        <v>7.6086956521739135E-2</v>
      </c>
      <c r="BI16" s="64">
        <v>0</v>
      </c>
      <c r="BJ16" s="64">
        <v>4481.2391304347821</v>
      </c>
      <c r="BK16" s="64">
        <v>1063.3804347826087</v>
      </c>
      <c r="BL16" s="64">
        <v>0</v>
      </c>
      <c r="BM16" s="64">
        <v>543.11956521739125</v>
      </c>
      <c r="BN16" s="64">
        <v>8859.2717391304359</v>
      </c>
      <c r="BO16" s="64">
        <v>416.5978260869565</v>
      </c>
      <c r="BP16" s="64">
        <v>3860.0108695652166</v>
      </c>
      <c r="BQ16" s="64">
        <v>8.5652173913043477</v>
      </c>
      <c r="BR16" s="64">
        <v>3052.8369565217395</v>
      </c>
      <c r="BS16" s="64">
        <v>681.60869565217399</v>
      </c>
      <c r="BT16" s="64">
        <v>39.597826086956516</v>
      </c>
      <c r="BU16" s="64">
        <v>5.7065217391304355</v>
      </c>
      <c r="BV16" s="64">
        <v>3.2608695652173912E-2</v>
      </c>
      <c r="BW16" s="64">
        <v>6.5217391304347824E-2</v>
      </c>
      <c r="BX16" s="64">
        <v>132.03260869565216</v>
      </c>
      <c r="BY16" s="64">
        <v>3.8043478260869565</v>
      </c>
      <c r="BZ16" s="64">
        <v>0.90217391304347827</v>
      </c>
      <c r="CA16" s="64">
        <v>0.32608695652173914</v>
      </c>
      <c r="CB16" s="64">
        <v>1.2282608695652173</v>
      </c>
      <c r="CC16" s="64">
        <v>1.0869565217391304E-2</v>
      </c>
      <c r="CD16" s="64">
        <v>86.978260869565219</v>
      </c>
      <c r="CE16" s="64">
        <v>0</v>
      </c>
    </row>
    <row r="17" spans="2:83" ht="6.75" customHeight="1" x14ac:dyDescent="0.2">
      <c r="G17" s="65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</row>
    <row r="18" spans="2:83" x14ac:dyDescent="0.2">
      <c r="B18" s="22" t="s">
        <v>31</v>
      </c>
      <c r="C18" s="22" t="s">
        <v>32</v>
      </c>
      <c r="D18" s="23" t="s">
        <v>34</v>
      </c>
      <c r="E18" s="24" t="s">
        <v>35</v>
      </c>
      <c r="F18" s="24" t="s">
        <v>36</v>
      </c>
      <c r="G18" s="25">
        <v>154.84782608695653</v>
      </c>
      <c r="H18" s="25">
        <v>17.869565217391305</v>
      </c>
      <c r="I18" s="25">
        <v>0</v>
      </c>
      <c r="J18" s="25">
        <v>120.59782608695652</v>
      </c>
      <c r="K18" s="25">
        <v>16.630434782608695</v>
      </c>
      <c r="L18" s="25">
        <v>0.61956521739130432</v>
      </c>
      <c r="M18" s="25">
        <v>2.0869565217391304</v>
      </c>
      <c r="N18" s="25">
        <v>1.0869565217391304E-2</v>
      </c>
      <c r="O18" s="25">
        <v>7.6086956521739135E-2</v>
      </c>
      <c r="P18" s="25">
        <v>0</v>
      </c>
      <c r="Q18" s="25">
        <v>5.3043478260869561</v>
      </c>
      <c r="R18" s="25">
        <v>0</v>
      </c>
      <c r="S18" s="25">
        <v>0</v>
      </c>
      <c r="T18" s="25">
        <v>0</v>
      </c>
      <c r="U18" s="25">
        <v>0</v>
      </c>
      <c r="V18" s="25">
        <v>37.739130434782609</v>
      </c>
      <c r="W18" s="25">
        <v>13.380434782608695</v>
      </c>
      <c r="X18" s="25">
        <v>56.75</v>
      </c>
      <c r="Y18" s="25">
        <v>5.7282608695652177</v>
      </c>
      <c r="Z18" s="25">
        <v>36.413043478260867</v>
      </c>
      <c r="AA18" s="25">
        <v>1.173913043478261</v>
      </c>
      <c r="AB18" s="25">
        <v>0.38043478260869568</v>
      </c>
      <c r="AC18" s="25">
        <v>317.19565217391306</v>
      </c>
      <c r="AD18" s="25">
        <v>78.663043478260875</v>
      </c>
      <c r="AE18" s="25">
        <v>50.282608695652172</v>
      </c>
      <c r="AF18" s="25">
        <v>44.913043478260867</v>
      </c>
      <c r="AG18" s="25">
        <v>0</v>
      </c>
      <c r="AH18" s="25">
        <v>2.9891304347826089</v>
      </c>
      <c r="AI18" s="25">
        <v>0</v>
      </c>
      <c r="AJ18" s="25">
        <v>0</v>
      </c>
      <c r="AK18" s="25">
        <v>0.2391304347826087</v>
      </c>
      <c r="AL18" s="25">
        <v>0</v>
      </c>
      <c r="AM18" s="25">
        <v>7.4239130434782608</v>
      </c>
      <c r="AN18" s="25">
        <v>0</v>
      </c>
      <c r="AO18" s="25">
        <v>104.82608695652173</v>
      </c>
      <c r="AP18" s="25">
        <v>0</v>
      </c>
      <c r="AQ18" s="25">
        <v>0</v>
      </c>
      <c r="AR18" s="25">
        <v>0</v>
      </c>
      <c r="AS18" s="25">
        <v>7.6086956521739135E-2</v>
      </c>
      <c r="AT18" s="25">
        <v>83.478260869565219</v>
      </c>
      <c r="AU18" s="25">
        <v>8.8695652173913047</v>
      </c>
      <c r="AV18" s="25">
        <v>0</v>
      </c>
      <c r="AW18" s="25">
        <v>2.847826086956522</v>
      </c>
      <c r="AX18" s="25">
        <v>46.489130434782609</v>
      </c>
      <c r="AY18" s="25">
        <v>21.141304347826086</v>
      </c>
      <c r="AZ18" s="25">
        <v>0</v>
      </c>
      <c r="BA18" s="25">
        <v>15.326086956521738</v>
      </c>
      <c r="BB18" s="25">
        <v>0.79347826086956519</v>
      </c>
      <c r="BC18" s="25">
        <v>0.29347826086956524</v>
      </c>
      <c r="BD18" s="25">
        <v>139.57608695652175</v>
      </c>
      <c r="BE18" s="25">
        <v>0.2608695652173913</v>
      </c>
      <c r="BF18" s="25">
        <v>280.78260869565219</v>
      </c>
      <c r="BG18" s="25">
        <v>0</v>
      </c>
      <c r="BH18" s="25">
        <v>0</v>
      </c>
      <c r="BI18" s="25">
        <v>0</v>
      </c>
      <c r="BJ18" s="25">
        <v>123.79347826086956</v>
      </c>
      <c r="BK18" s="25">
        <v>27.576086956521738</v>
      </c>
      <c r="BL18" s="25">
        <v>0</v>
      </c>
      <c r="BM18" s="25">
        <v>0</v>
      </c>
      <c r="BN18" s="25">
        <v>0</v>
      </c>
      <c r="BO18" s="25">
        <v>0</v>
      </c>
      <c r="BP18" s="25">
        <v>0</v>
      </c>
      <c r="BQ18" s="25">
        <v>0</v>
      </c>
      <c r="BR18" s="25">
        <v>0</v>
      </c>
      <c r="BS18" s="25">
        <v>8.5978260869565215</v>
      </c>
      <c r="BT18" s="25">
        <v>4.3804347826086953</v>
      </c>
      <c r="BU18" s="25">
        <v>0</v>
      </c>
      <c r="BV18" s="25">
        <v>0</v>
      </c>
      <c r="BW18" s="25">
        <v>0</v>
      </c>
      <c r="BX18" s="25">
        <v>7.25</v>
      </c>
      <c r="BY18" s="25">
        <v>0</v>
      </c>
      <c r="BZ18" s="25">
        <v>2.1739130434782608E-2</v>
      </c>
      <c r="CA18" s="25">
        <v>0</v>
      </c>
      <c r="CB18" s="25">
        <v>0</v>
      </c>
      <c r="CC18" s="25">
        <v>0</v>
      </c>
      <c r="CD18" s="25">
        <v>0</v>
      </c>
      <c r="CE18" s="25">
        <v>0</v>
      </c>
    </row>
    <row r="19" spans="2:83" x14ac:dyDescent="0.2">
      <c r="B19" s="27" t="s">
        <v>31</v>
      </c>
      <c r="C19" s="27" t="s">
        <v>32</v>
      </c>
      <c r="D19" s="28" t="s">
        <v>34</v>
      </c>
      <c r="E19" s="29" t="s">
        <v>37</v>
      </c>
      <c r="F19" s="29" t="s">
        <v>38</v>
      </c>
      <c r="G19" s="30">
        <v>100.98913043478261</v>
      </c>
      <c r="H19" s="30">
        <v>10.945652173913043</v>
      </c>
      <c r="I19" s="30">
        <v>0</v>
      </c>
      <c r="J19" s="30">
        <v>57.804347826086953</v>
      </c>
      <c r="K19" s="30">
        <v>9.0326086956521738</v>
      </c>
      <c r="L19" s="30">
        <v>8.6956521739130432E-2</v>
      </c>
      <c r="M19" s="30">
        <v>0</v>
      </c>
      <c r="N19" s="30">
        <v>0</v>
      </c>
      <c r="O19" s="30">
        <v>0</v>
      </c>
      <c r="P19" s="30">
        <v>0</v>
      </c>
      <c r="Q19" s="30">
        <v>10.956521739130435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9.2065217391304355</v>
      </c>
      <c r="AA19" s="30">
        <v>0.56521739130434778</v>
      </c>
      <c r="AB19" s="30">
        <v>0.11956521739130435</v>
      </c>
      <c r="AC19" s="30">
        <v>176.08695652173913</v>
      </c>
      <c r="AD19" s="30">
        <v>57.456521739130437</v>
      </c>
      <c r="AE19" s="30">
        <v>31.315217391304348</v>
      </c>
      <c r="AF19" s="30">
        <v>18.141304347826086</v>
      </c>
      <c r="AG19" s="30">
        <v>0</v>
      </c>
      <c r="AH19" s="30">
        <v>0</v>
      </c>
      <c r="AI19" s="30">
        <v>0</v>
      </c>
      <c r="AJ19" s="30">
        <v>0.17391304347826086</v>
      </c>
      <c r="AK19" s="30">
        <v>0</v>
      </c>
      <c r="AL19" s="30">
        <v>21.163043478260871</v>
      </c>
      <c r="AM19" s="30">
        <v>0</v>
      </c>
      <c r="AN19" s="30">
        <v>0</v>
      </c>
      <c r="AO19" s="30">
        <v>46.652173913043477</v>
      </c>
      <c r="AP19" s="30">
        <v>0</v>
      </c>
      <c r="AQ19" s="30">
        <v>0</v>
      </c>
      <c r="AR19" s="30">
        <v>88.695652173913047</v>
      </c>
      <c r="AS19" s="30">
        <v>0</v>
      </c>
      <c r="AT19" s="30">
        <v>54.228260869565219</v>
      </c>
      <c r="AU19" s="30">
        <v>44.684782608695649</v>
      </c>
      <c r="AV19" s="30">
        <v>0</v>
      </c>
      <c r="AW19" s="30">
        <v>0.16304347826086957</v>
      </c>
      <c r="AX19" s="30">
        <v>0</v>
      </c>
      <c r="AY19" s="30">
        <v>0.66304347826086951</v>
      </c>
      <c r="AZ19" s="30">
        <v>0</v>
      </c>
      <c r="BA19" s="30">
        <v>4.3478260869565216E-2</v>
      </c>
      <c r="BB19" s="30">
        <v>0</v>
      </c>
      <c r="BC19" s="30">
        <v>28.956521739130434</v>
      </c>
      <c r="BD19" s="30">
        <v>18.554347826086957</v>
      </c>
      <c r="BE19" s="30">
        <v>0</v>
      </c>
      <c r="BF19" s="30">
        <v>159.13043478260869</v>
      </c>
      <c r="BG19" s="30">
        <v>0</v>
      </c>
      <c r="BH19" s="30">
        <v>0</v>
      </c>
      <c r="BI19" s="30">
        <v>0</v>
      </c>
      <c r="BJ19" s="30">
        <v>35.413043478260867</v>
      </c>
      <c r="BK19" s="30">
        <v>8.0652173913043477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  <c r="BR19" s="30">
        <v>0</v>
      </c>
      <c r="BS19" s="30">
        <v>0</v>
      </c>
      <c r="BT19" s="30">
        <v>2.1739130434782608E-2</v>
      </c>
      <c r="BU19" s="30">
        <v>0</v>
      </c>
      <c r="BV19" s="30">
        <v>0</v>
      </c>
      <c r="BW19" s="30">
        <v>0</v>
      </c>
      <c r="BX19" s="30">
        <v>0</v>
      </c>
      <c r="BY19" s="30">
        <v>0</v>
      </c>
      <c r="BZ19" s="30">
        <v>0</v>
      </c>
      <c r="CA19" s="30">
        <v>0</v>
      </c>
      <c r="CB19" s="30">
        <v>0</v>
      </c>
      <c r="CC19" s="30">
        <v>0</v>
      </c>
      <c r="CD19" s="30">
        <v>0</v>
      </c>
      <c r="CE19" s="30">
        <v>0</v>
      </c>
    </row>
    <row r="20" spans="2:83" x14ac:dyDescent="0.2">
      <c r="B20" s="27" t="s">
        <v>31</v>
      </c>
      <c r="C20" s="27" t="s">
        <v>32</v>
      </c>
      <c r="D20" s="28" t="s">
        <v>34</v>
      </c>
      <c r="E20" s="29" t="s">
        <v>39</v>
      </c>
      <c r="F20" s="29" t="s">
        <v>40</v>
      </c>
      <c r="G20" s="30">
        <v>89.032608695652172</v>
      </c>
      <c r="H20" s="30">
        <v>18.576086956521738</v>
      </c>
      <c r="I20" s="30">
        <v>0</v>
      </c>
      <c r="J20" s="30">
        <v>72.25</v>
      </c>
      <c r="K20" s="30">
        <v>10.391304347826088</v>
      </c>
      <c r="L20" s="30">
        <v>0.45652173913043476</v>
      </c>
      <c r="M20" s="30">
        <v>0.33695652173913043</v>
      </c>
      <c r="N20" s="30">
        <v>0</v>
      </c>
      <c r="O20" s="30">
        <v>0</v>
      </c>
      <c r="P20" s="30">
        <v>2.1739130434782608E-2</v>
      </c>
      <c r="Q20" s="30">
        <v>1.0217391304347827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11.413043478260869</v>
      </c>
      <c r="X20" s="30">
        <v>9.7826086956521743E-2</v>
      </c>
      <c r="Y20" s="30">
        <v>0</v>
      </c>
      <c r="Z20" s="30">
        <v>3.7065217391304346</v>
      </c>
      <c r="AA20" s="30">
        <v>3.2608695652173912E-2</v>
      </c>
      <c r="AB20" s="30">
        <v>0</v>
      </c>
      <c r="AC20" s="30">
        <v>229.19565217391303</v>
      </c>
      <c r="AD20" s="30">
        <v>15.923913043478262</v>
      </c>
      <c r="AE20" s="30">
        <v>1.8695652173913044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0.19565217391304349</v>
      </c>
      <c r="AM20" s="30">
        <v>0</v>
      </c>
      <c r="AN20" s="30">
        <v>0</v>
      </c>
      <c r="AO20" s="30">
        <v>39.902173913043477</v>
      </c>
      <c r="AP20" s="30">
        <v>0</v>
      </c>
      <c r="AQ20" s="30">
        <v>0</v>
      </c>
      <c r="AR20" s="30">
        <v>4.3478260869565216E-2</v>
      </c>
      <c r="AS20" s="30">
        <v>0.28260869565217389</v>
      </c>
      <c r="AT20" s="30">
        <v>28.869565217391305</v>
      </c>
      <c r="AU20" s="30">
        <v>8.4347826086956523</v>
      </c>
      <c r="AV20" s="30">
        <v>0</v>
      </c>
      <c r="AW20" s="30">
        <v>0</v>
      </c>
      <c r="AX20" s="30">
        <v>50.826086956521742</v>
      </c>
      <c r="AY20" s="30">
        <v>11.391304347826088</v>
      </c>
      <c r="AZ20" s="30">
        <v>0</v>
      </c>
      <c r="BA20" s="30">
        <v>11.891304347826088</v>
      </c>
      <c r="BB20" s="30">
        <v>0</v>
      </c>
      <c r="BC20" s="30">
        <v>5.4891304347826084</v>
      </c>
      <c r="BD20" s="30">
        <v>27.260869565217391</v>
      </c>
      <c r="BE20" s="30">
        <v>0</v>
      </c>
      <c r="BF20" s="30">
        <v>210.79347826086956</v>
      </c>
      <c r="BG20" s="30">
        <v>0</v>
      </c>
      <c r="BH20" s="30">
        <v>0</v>
      </c>
      <c r="BI20" s="30">
        <v>0</v>
      </c>
      <c r="BJ20" s="30">
        <v>36.195652173913047</v>
      </c>
      <c r="BK20" s="30">
        <v>24.456521739130434</v>
      </c>
      <c r="BL20" s="30">
        <v>0</v>
      </c>
      <c r="BM20" s="30">
        <v>0</v>
      </c>
      <c r="BN20" s="30">
        <v>0</v>
      </c>
      <c r="BO20" s="30">
        <v>0.30434782608695654</v>
      </c>
      <c r="BP20" s="30">
        <v>0</v>
      </c>
      <c r="BQ20" s="30">
        <v>0</v>
      </c>
      <c r="BR20" s="30">
        <v>0</v>
      </c>
      <c r="BS20" s="30">
        <v>3.902173913043478</v>
      </c>
      <c r="BT20" s="30">
        <v>0.69565217391304346</v>
      </c>
      <c r="BU20" s="30">
        <v>0</v>
      </c>
      <c r="BV20" s="30">
        <v>0</v>
      </c>
      <c r="BW20" s="30">
        <v>0</v>
      </c>
      <c r="BX20" s="30">
        <v>1.8913043478260869</v>
      </c>
      <c r="BY20" s="30">
        <v>0.20652173913043478</v>
      </c>
      <c r="BZ20" s="30">
        <v>0.85869565217391308</v>
      </c>
      <c r="CA20" s="30">
        <v>0.32608695652173914</v>
      </c>
      <c r="CB20" s="30">
        <v>0</v>
      </c>
      <c r="CC20" s="30">
        <v>0</v>
      </c>
      <c r="CD20" s="30">
        <v>0</v>
      </c>
      <c r="CE20" s="30">
        <v>0</v>
      </c>
    </row>
    <row r="21" spans="2:83" x14ac:dyDescent="0.2">
      <c r="B21" s="27" t="s">
        <v>31</v>
      </c>
      <c r="C21" s="27" t="s">
        <v>32</v>
      </c>
      <c r="D21" s="28" t="s">
        <v>34</v>
      </c>
      <c r="E21" s="29" t="s">
        <v>41</v>
      </c>
      <c r="F21" s="29" t="s">
        <v>42</v>
      </c>
      <c r="G21" s="30">
        <v>0</v>
      </c>
      <c r="H21" s="30">
        <v>0.13043478260869565</v>
      </c>
      <c r="I21" s="30">
        <v>0</v>
      </c>
      <c r="J21" s="30">
        <v>65.076086956521735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2.2282608695652173</v>
      </c>
      <c r="Z21" s="30">
        <v>0</v>
      </c>
      <c r="AA21" s="30">
        <v>1.3586956521739131</v>
      </c>
      <c r="AB21" s="30">
        <v>0</v>
      </c>
      <c r="AC21" s="30">
        <v>0</v>
      </c>
      <c r="AD21" s="30">
        <v>0</v>
      </c>
      <c r="AE21" s="30">
        <v>4.3478260869565216E-2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19.760869565217391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2.152173913043478</v>
      </c>
      <c r="BD21" s="30">
        <v>0.53260869565217395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</row>
    <row r="22" spans="2:83" x14ac:dyDescent="0.2">
      <c r="B22" s="27" t="s">
        <v>31</v>
      </c>
      <c r="C22" s="27" t="s">
        <v>32</v>
      </c>
      <c r="D22" s="28" t="s">
        <v>34</v>
      </c>
      <c r="E22" s="29" t="s">
        <v>43</v>
      </c>
      <c r="F22" s="29" t="s">
        <v>44</v>
      </c>
      <c r="G22" s="30">
        <v>34.326086956521742</v>
      </c>
      <c r="H22" s="30">
        <v>6.8804347826086953</v>
      </c>
      <c r="I22" s="30">
        <v>0</v>
      </c>
      <c r="J22" s="30">
        <v>28.793478260869566</v>
      </c>
      <c r="K22" s="30">
        <v>0</v>
      </c>
      <c r="L22" s="30">
        <v>0</v>
      </c>
      <c r="M22" s="30">
        <v>1.0869565217391304E-2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30">
        <v>0</v>
      </c>
      <c r="Z22" s="30">
        <v>1.923913043478261</v>
      </c>
      <c r="AA22" s="30">
        <v>0</v>
      </c>
      <c r="AB22" s="30">
        <v>0</v>
      </c>
      <c r="AC22" s="30">
        <v>194.14130434782609</v>
      </c>
      <c r="AD22" s="30">
        <v>9.6413043478260878</v>
      </c>
      <c r="AE22" s="30">
        <v>0.68478260869565222</v>
      </c>
      <c r="AF22" s="30">
        <v>6.3913043478260869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6.1086956521739131</v>
      </c>
      <c r="AP22" s="30">
        <v>0</v>
      </c>
      <c r="AQ22" s="30">
        <v>0</v>
      </c>
      <c r="AR22" s="30">
        <v>0</v>
      </c>
      <c r="AS22" s="30">
        <v>0</v>
      </c>
      <c r="AT22" s="30">
        <v>14.554347826086957</v>
      </c>
      <c r="AU22" s="30">
        <v>4.9782608695652177</v>
      </c>
      <c r="AV22" s="30">
        <v>0</v>
      </c>
      <c r="AW22" s="30">
        <v>0</v>
      </c>
      <c r="AX22" s="30">
        <v>5.7282608695652177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15.967391304347826</v>
      </c>
      <c r="BE22" s="30">
        <v>0</v>
      </c>
      <c r="BF22" s="30">
        <v>59.945652173913047</v>
      </c>
      <c r="BG22" s="30">
        <v>0</v>
      </c>
      <c r="BH22" s="30">
        <v>0</v>
      </c>
      <c r="BI22" s="30">
        <v>0</v>
      </c>
      <c r="BJ22" s="30">
        <v>40.956521739130437</v>
      </c>
      <c r="BK22" s="30">
        <v>1.3152173913043479</v>
      </c>
      <c r="BL22" s="30">
        <v>0</v>
      </c>
      <c r="BM22" s="30">
        <v>0</v>
      </c>
      <c r="BN22" s="30">
        <v>0</v>
      </c>
      <c r="BO22" s="30">
        <v>0</v>
      </c>
      <c r="BP22" s="30">
        <v>0</v>
      </c>
      <c r="BQ22" s="30">
        <v>0</v>
      </c>
      <c r="BR22" s="30">
        <v>0</v>
      </c>
      <c r="BS22" s="30">
        <v>12.445652173913043</v>
      </c>
      <c r="BT22" s="30">
        <v>0</v>
      </c>
      <c r="BU22" s="30">
        <v>0</v>
      </c>
      <c r="BV22" s="30">
        <v>0</v>
      </c>
      <c r="BW22" s="30">
        <v>0</v>
      </c>
      <c r="BX22" s="30">
        <v>0</v>
      </c>
      <c r="BY22" s="30">
        <v>0</v>
      </c>
      <c r="BZ22" s="30">
        <v>0</v>
      </c>
      <c r="CA22" s="30">
        <v>0</v>
      </c>
      <c r="CB22" s="30">
        <v>0</v>
      </c>
      <c r="CC22" s="30">
        <v>0</v>
      </c>
      <c r="CD22" s="30">
        <v>0</v>
      </c>
      <c r="CE22" s="30">
        <v>0</v>
      </c>
    </row>
    <row r="23" spans="2:83" x14ac:dyDescent="0.2">
      <c r="B23" s="27" t="s">
        <v>31</v>
      </c>
      <c r="C23" s="27" t="s">
        <v>32</v>
      </c>
      <c r="D23" s="28" t="s">
        <v>34</v>
      </c>
      <c r="E23" s="29" t="s">
        <v>45</v>
      </c>
      <c r="F23" s="29" t="s">
        <v>46</v>
      </c>
      <c r="G23" s="30">
        <v>22.293478260869566</v>
      </c>
      <c r="H23" s="30">
        <v>7.5326086956521738</v>
      </c>
      <c r="I23" s="30">
        <v>0</v>
      </c>
      <c r="J23" s="30">
        <v>31.108695652173914</v>
      </c>
      <c r="K23" s="30">
        <v>0</v>
      </c>
      <c r="L23" s="30">
        <v>2.1739130434782608E-2</v>
      </c>
      <c r="M23" s="30">
        <v>2.1739130434782608E-2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3.2608695652173912E-2</v>
      </c>
      <c r="Z23" s="30">
        <v>0.2608695652173913</v>
      </c>
      <c r="AA23" s="30">
        <v>0.15217391304347827</v>
      </c>
      <c r="AB23" s="30">
        <v>0</v>
      </c>
      <c r="AC23" s="30">
        <v>85.608695652173907</v>
      </c>
      <c r="AD23" s="30">
        <v>14.967391304347826</v>
      </c>
      <c r="AE23" s="30">
        <v>7.2173913043478262</v>
      </c>
      <c r="AF23" s="30">
        <v>1.4891304347826086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42.728260869565219</v>
      </c>
      <c r="AM23" s="30">
        <v>2.1739130434782608E-2</v>
      </c>
      <c r="AN23" s="30">
        <v>0</v>
      </c>
      <c r="AO23" s="30">
        <v>9.5760869565217384</v>
      </c>
      <c r="AP23" s="30">
        <v>0</v>
      </c>
      <c r="AQ23" s="30">
        <v>0</v>
      </c>
      <c r="AR23" s="30">
        <v>0</v>
      </c>
      <c r="AS23" s="30">
        <v>0</v>
      </c>
      <c r="AT23" s="30">
        <v>19.195652173913043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19.467391304347824</v>
      </c>
      <c r="BE23" s="30">
        <v>0</v>
      </c>
      <c r="BF23" s="30">
        <v>93.228260869565219</v>
      </c>
      <c r="BG23" s="30">
        <v>0</v>
      </c>
      <c r="BH23" s="30">
        <v>0</v>
      </c>
      <c r="BI23" s="30">
        <v>0</v>
      </c>
      <c r="BJ23" s="30">
        <v>18.130434782608695</v>
      </c>
      <c r="BK23" s="30">
        <v>4.2934782608695654</v>
      </c>
      <c r="BL23" s="30">
        <v>0</v>
      </c>
      <c r="BM23" s="30">
        <v>0</v>
      </c>
      <c r="BN23" s="30">
        <v>0</v>
      </c>
      <c r="BO23" s="30">
        <v>0</v>
      </c>
      <c r="BP23" s="30">
        <v>0</v>
      </c>
      <c r="BQ23" s="30">
        <v>0</v>
      </c>
      <c r="BR23" s="30">
        <v>0</v>
      </c>
      <c r="BS23" s="30">
        <v>0</v>
      </c>
      <c r="BT23" s="30">
        <v>0</v>
      </c>
      <c r="BU23" s="30">
        <v>0</v>
      </c>
      <c r="BV23" s="30">
        <v>0</v>
      </c>
      <c r="BW23" s="30">
        <v>0</v>
      </c>
      <c r="BX23" s="30">
        <v>0</v>
      </c>
      <c r="BY23" s="30">
        <v>0</v>
      </c>
      <c r="BZ23" s="30">
        <v>0</v>
      </c>
      <c r="CA23" s="30">
        <v>0</v>
      </c>
      <c r="CB23" s="30">
        <v>0</v>
      </c>
      <c r="CC23" s="30">
        <v>0</v>
      </c>
      <c r="CD23" s="30">
        <v>0</v>
      </c>
      <c r="CE23" s="30">
        <v>0</v>
      </c>
    </row>
    <row r="24" spans="2:83" x14ac:dyDescent="0.2">
      <c r="B24" s="27" t="s">
        <v>31</v>
      </c>
      <c r="C24" s="27" t="s">
        <v>32</v>
      </c>
      <c r="D24" s="28" t="s">
        <v>34</v>
      </c>
      <c r="E24" s="29" t="s">
        <v>47</v>
      </c>
      <c r="F24" s="29" t="s">
        <v>48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133.97826086956522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30">
        <v>0</v>
      </c>
      <c r="BB24" s="30">
        <v>0</v>
      </c>
      <c r="BC24" s="30">
        <v>0</v>
      </c>
      <c r="BD24" s="30">
        <v>0</v>
      </c>
      <c r="BE24" s="30">
        <v>0</v>
      </c>
      <c r="BF24" s="30">
        <v>0</v>
      </c>
      <c r="BG24" s="30">
        <v>0</v>
      </c>
      <c r="BH24" s="30">
        <v>0</v>
      </c>
      <c r="BI24" s="30">
        <v>0</v>
      </c>
      <c r="BJ24" s="30">
        <v>0</v>
      </c>
      <c r="BK24" s="30">
        <v>0</v>
      </c>
      <c r="BL24" s="30">
        <v>0</v>
      </c>
      <c r="BM24" s="30">
        <v>3.0760869565217392</v>
      </c>
      <c r="BN24" s="30">
        <v>145.0108695652174</v>
      </c>
      <c r="BO24" s="30">
        <v>20.130434782608695</v>
      </c>
      <c r="BP24" s="30">
        <v>0</v>
      </c>
      <c r="BQ24" s="30">
        <v>0</v>
      </c>
      <c r="BR24" s="30">
        <v>49.217391304347828</v>
      </c>
      <c r="BS24" s="30">
        <v>0</v>
      </c>
      <c r="BT24" s="30">
        <v>0</v>
      </c>
      <c r="BU24" s="30">
        <v>0</v>
      </c>
      <c r="BV24" s="30">
        <v>0</v>
      </c>
      <c r="BW24" s="30">
        <v>0</v>
      </c>
      <c r="BX24" s="30">
        <v>0</v>
      </c>
      <c r="BY24" s="30">
        <v>0</v>
      </c>
      <c r="BZ24" s="30">
        <v>0</v>
      </c>
      <c r="CA24" s="30">
        <v>0</v>
      </c>
      <c r="CB24" s="30">
        <v>0</v>
      </c>
      <c r="CC24" s="30">
        <v>0</v>
      </c>
      <c r="CD24" s="30">
        <v>0</v>
      </c>
      <c r="CE24" s="30">
        <v>0</v>
      </c>
    </row>
    <row r="25" spans="2:83" x14ac:dyDescent="0.2">
      <c r="B25" s="27" t="s">
        <v>31</v>
      </c>
      <c r="C25" s="27" t="s">
        <v>32</v>
      </c>
      <c r="D25" s="28" t="s">
        <v>34</v>
      </c>
      <c r="E25" s="29" t="s">
        <v>49</v>
      </c>
      <c r="F25" s="29" t="s">
        <v>50</v>
      </c>
      <c r="G25" s="30">
        <v>40.978260869565219</v>
      </c>
      <c r="H25" s="30">
        <v>4.6630434782608692</v>
      </c>
      <c r="I25" s="30">
        <v>0</v>
      </c>
      <c r="J25" s="30">
        <v>28.771739130434781</v>
      </c>
      <c r="K25" s="30">
        <v>0.39130434782608697</v>
      </c>
      <c r="L25" s="30">
        <v>0</v>
      </c>
      <c r="M25" s="30">
        <v>5.434782608695652E-2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15.271739130434783</v>
      </c>
      <c r="AA25" s="30">
        <v>0</v>
      </c>
      <c r="AB25" s="30">
        <v>0.66304347826086951</v>
      </c>
      <c r="AC25" s="30">
        <v>238.5</v>
      </c>
      <c r="AD25" s="30">
        <v>0.73913043478260865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2.3695652173913042</v>
      </c>
      <c r="AP25" s="30">
        <v>0</v>
      </c>
      <c r="AQ25" s="30">
        <v>0</v>
      </c>
      <c r="AR25" s="30">
        <v>0</v>
      </c>
      <c r="AS25" s="30">
        <v>0</v>
      </c>
      <c r="AT25" s="30">
        <v>0.54347826086956519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11.532608695652174</v>
      </c>
      <c r="BE25" s="30">
        <v>0</v>
      </c>
      <c r="BF25" s="30">
        <v>2.7282608695652173</v>
      </c>
      <c r="BG25" s="30">
        <v>0</v>
      </c>
      <c r="BH25" s="30">
        <v>0</v>
      </c>
      <c r="BI25" s="30">
        <v>0</v>
      </c>
      <c r="BJ25" s="30">
        <v>43.423913043478258</v>
      </c>
      <c r="BK25" s="30">
        <v>3.9456521739130435</v>
      </c>
      <c r="BL25" s="30">
        <v>0</v>
      </c>
      <c r="BM25" s="30">
        <v>0</v>
      </c>
      <c r="BN25" s="30">
        <v>0</v>
      </c>
      <c r="BO25" s="30">
        <v>0</v>
      </c>
      <c r="BP25" s="30">
        <v>0</v>
      </c>
      <c r="BQ25" s="30">
        <v>0</v>
      </c>
      <c r="BR25" s="30">
        <v>0</v>
      </c>
      <c r="BS25" s="30">
        <v>0</v>
      </c>
      <c r="BT25" s="30">
        <v>0</v>
      </c>
      <c r="BU25" s="30">
        <v>0</v>
      </c>
      <c r="BV25" s="30">
        <v>0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</row>
    <row r="26" spans="2:83" x14ac:dyDescent="0.2">
      <c r="B26" s="27" t="s">
        <v>31</v>
      </c>
      <c r="C26" s="27" t="s">
        <v>32</v>
      </c>
      <c r="D26" s="28" t="s">
        <v>34</v>
      </c>
      <c r="E26" s="29" t="s">
        <v>51</v>
      </c>
      <c r="F26" s="29" t="s">
        <v>52</v>
      </c>
      <c r="G26" s="30">
        <v>83.869565217391298</v>
      </c>
      <c r="H26" s="30">
        <v>10.652173913043478</v>
      </c>
      <c r="I26" s="30">
        <v>0</v>
      </c>
      <c r="J26" s="30">
        <v>69.967391304347828</v>
      </c>
      <c r="K26" s="30">
        <v>3.2391304347826089</v>
      </c>
      <c r="L26" s="30">
        <v>6.5217391304347824E-2</v>
      </c>
      <c r="M26" s="30">
        <v>0</v>
      </c>
      <c r="N26" s="30">
        <v>0</v>
      </c>
      <c r="O26" s="30">
        <v>0</v>
      </c>
      <c r="P26" s="30">
        <v>0</v>
      </c>
      <c r="Q26" s="30">
        <v>1.1413043478260869</v>
      </c>
      <c r="R26" s="30">
        <v>0</v>
      </c>
      <c r="S26" s="30">
        <v>0</v>
      </c>
      <c r="T26" s="30">
        <v>0</v>
      </c>
      <c r="U26" s="30">
        <v>0</v>
      </c>
      <c r="V26" s="30">
        <v>29.032608695652176</v>
      </c>
      <c r="W26" s="30">
        <v>0</v>
      </c>
      <c r="X26" s="30">
        <v>0</v>
      </c>
      <c r="Y26" s="30">
        <v>0</v>
      </c>
      <c r="Z26" s="30">
        <v>0.30434782608695654</v>
      </c>
      <c r="AA26" s="30">
        <v>3.2608695652173912E-2</v>
      </c>
      <c r="AB26" s="30">
        <v>0</v>
      </c>
      <c r="AC26" s="30">
        <v>125.51086956521739</v>
      </c>
      <c r="AD26" s="30">
        <v>24.826086956521738</v>
      </c>
      <c r="AE26" s="30">
        <v>72.532608695652172</v>
      </c>
      <c r="AF26" s="30">
        <v>13.630434782608695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29.195652173913043</v>
      </c>
      <c r="AP26" s="30">
        <v>0</v>
      </c>
      <c r="AQ26" s="30">
        <v>0</v>
      </c>
      <c r="AR26" s="30">
        <v>31.032608695652176</v>
      </c>
      <c r="AS26" s="30">
        <v>0</v>
      </c>
      <c r="AT26" s="30">
        <v>76.869565217391298</v>
      </c>
      <c r="AU26" s="30">
        <v>0</v>
      </c>
      <c r="AV26" s="30">
        <v>0</v>
      </c>
      <c r="AW26" s="30">
        <v>0</v>
      </c>
      <c r="AX26" s="30">
        <v>29.576086956521738</v>
      </c>
      <c r="AY26" s="30">
        <v>0.77173913043478259</v>
      </c>
      <c r="AZ26" s="30">
        <v>0</v>
      </c>
      <c r="BA26" s="30">
        <v>7.4782608695652177</v>
      </c>
      <c r="BB26" s="30">
        <v>0</v>
      </c>
      <c r="BC26" s="30">
        <v>0</v>
      </c>
      <c r="BD26" s="30">
        <v>35.923913043478258</v>
      </c>
      <c r="BE26" s="30">
        <v>3.3043478260869565</v>
      </c>
      <c r="BF26" s="30">
        <v>262.92391304347825</v>
      </c>
      <c r="BG26" s="30">
        <v>0</v>
      </c>
      <c r="BH26" s="30">
        <v>0</v>
      </c>
      <c r="BI26" s="30">
        <v>0</v>
      </c>
      <c r="BJ26" s="30">
        <v>65.173913043478265</v>
      </c>
      <c r="BK26" s="30">
        <v>14.043478260869565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0.88043478260869568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</row>
    <row r="27" spans="2:83" x14ac:dyDescent="0.2">
      <c r="B27" s="27" t="s">
        <v>31</v>
      </c>
      <c r="C27" s="27" t="s">
        <v>32</v>
      </c>
      <c r="D27" s="28" t="s">
        <v>34</v>
      </c>
      <c r="E27" s="29" t="s">
        <v>53</v>
      </c>
      <c r="F27" s="29" t="s">
        <v>54</v>
      </c>
      <c r="G27" s="30">
        <v>106.81521739130434</v>
      </c>
      <c r="H27" s="30">
        <v>33.467391304347828</v>
      </c>
      <c r="I27" s="30">
        <v>0</v>
      </c>
      <c r="J27" s="30">
        <v>64.684782608695656</v>
      </c>
      <c r="K27" s="30">
        <v>21.847826086956523</v>
      </c>
      <c r="L27" s="30">
        <v>1.1521739130434783</v>
      </c>
      <c r="M27" s="30">
        <v>5.4347826086956523</v>
      </c>
      <c r="N27" s="30">
        <v>3.2608695652173912E-2</v>
      </c>
      <c r="O27" s="30">
        <v>8.6956521739130432E-2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13.054347826086957</v>
      </c>
      <c r="X27" s="30">
        <v>122.01086956521739</v>
      </c>
      <c r="Y27" s="30">
        <v>6.0434782608695654</v>
      </c>
      <c r="Z27" s="30">
        <v>7.0978260869565215</v>
      </c>
      <c r="AA27" s="30">
        <v>1.3369565217391304</v>
      </c>
      <c r="AB27" s="30">
        <v>5.4130434782608692</v>
      </c>
      <c r="AC27" s="30">
        <v>75.695652173913047</v>
      </c>
      <c r="AD27" s="30">
        <v>15.641304347826088</v>
      </c>
      <c r="AE27" s="30">
        <v>23.391304347826086</v>
      </c>
      <c r="AF27" s="30">
        <v>29.793478260869566</v>
      </c>
      <c r="AG27" s="30">
        <v>0</v>
      </c>
      <c r="AH27" s="30">
        <v>0</v>
      </c>
      <c r="AI27" s="30">
        <v>0</v>
      </c>
      <c r="AJ27" s="30">
        <v>1.0869565217391304E-2</v>
      </c>
      <c r="AK27" s="30">
        <v>0</v>
      </c>
      <c r="AL27" s="30">
        <v>17.978260869565219</v>
      </c>
      <c r="AM27" s="30">
        <v>0.14130434782608695</v>
      </c>
      <c r="AN27" s="30">
        <v>0</v>
      </c>
      <c r="AO27" s="30">
        <v>108.35869565217391</v>
      </c>
      <c r="AP27" s="30">
        <v>20.380434782608695</v>
      </c>
      <c r="AQ27" s="30">
        <v>0</v>
      </c>
      <c r="AR27" s="30">
        <v>0</v>
      </c>
      <c r="AS27" s="30">
        <v>1.6956521739130435</v>
      </c>
      <c r="AT27" s="30">
        <v>65.043478260869563</v>
      </c>
      <c r="AU27" s="30">
        <v>16.054347826086957</v>
      </c>
      <c r="AV27" s="30">
        <v>0</v>
      </c>
      <c r="AW27" s="30">
        <v>2.0217391304347827</v>
      </c>
      <c r="AX27" s="30">
        <v>48.739130434782609</v>
      </c>
      <c r="AY27" s="30">
        <v>35.021739130434781</v>
      </c>
      <c r="AZ27" s="30">
        <v>0.2608695652173913</v>
      </c>
      <c r="BA27" s="30">
        <v>1.9673913043478262</v>
      </c>
      <c r="BB27" s="30">
        <v>0</v>
      </c>
      <c r="BC27" s="30">
        <v>2.0108695652173911</v>
      </c>
      <c r="BD27" s="30">
        <v>28.934782608695652</v>
      </c>
      <c r="BE27" s="30">
        <v>9.25</v>
      </c>
      <c r="BF27" s="30">
        <v>123.48913043478261</v>
      </c>
      <c r="BG27" s="30">
        <v>0</v>
      </c>
      <c r="BH27" s="30">
        <v>0</v>
      </c>
      <c r="BI27" s="30">
        <v>0</v>
      </c>
      <c r="BJ27" s="30">
        <v>54.978260869565219</v>
      </c>
      <c r="BK27" s="30">
        <v>18.543478260869566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8.195652173913043</v>
      </c>
      <c r="BT27" s="30">
        <v>1.7065217391304348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</row>
    <row r="28" spans="2:83" x14ac:dyDescent="0.2">
      <c r="B28" s="27" t="s">
        <v>31</v>
      </c>
      <c r="C28" s="27" t="s">
        <v>32</v>
      </c>
      <c r="D28" s="28" t="s">
        <v>34</v>
      </c>
      <c r="E28" s="29" t="s">
        <v>55</v>
      </c>
      <c r="F28" s="29" t="s">
        <v>56</v>
      </c>
      <c r="G28" s="30">
        <v>57.326086956521742</v>
      </c>
      <c r="H28" s="30">
        <v>7.8695652173913047</v>
      </c>
      <c r="I28" s="30">
        <v>5.434782608695652E-2</v>
      </c>
      <c r="J28" s="30">
        <v>47.989130434782609</v>
      </c>
      <c r="K28" s="30">
        <v>6.2391304347826084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0.17391304347826086</v>
      </c>
      <c r="Z28" s="30">
        <v>2.0543478260869565</v>
      </c>
      <c r="AA28" s="30">
        <v>0</v>
      </c>
      <c r="AB28" s="30">
        <v>0</v>
      </c>
      <c r="AC28" s="30">
        <v>279.16304347826087</v>
      </c>
      <c r="AD28" s="30">
        <v>13.684782608695652</v>
      </c>
      <c r="AE28" s="30">
        <v>10.239130434782609</v>
      </c>
      <c r="AF28" s="30">
        <v>13.695652173913043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13.673913043478262</v>
      </c>
      <c r="AP28" s="30">
        <v>1.0869565217391304E-2</v>
      </c>
      <c r="AQ28" s="30">
        <v>0</v>
      </c>
      <c r="AR28" s="30">
        <v>0</v>
      </c>
      <c r="AS28" s="30">
        <v>2.1739130434782608E-2</v>
      </c>
      <c r="AT28" s="30">
        <v>20.467391304347824</v>
      </c>
      <c r="AU28" s="30">
        <v>0</v>
      </c>
      <c r="AV28" s="30">
        <v>0</v>
      </c>
      <c r="AW28" s="30">
        <v>3.1086956521739131</v>
      </c>
      <c r="AX28" s="30">
        <v>0</v>
      </c>
      <c r="AY28" s="30">
        <v>0</v>
      </c>
      <c r="AZ28" s="30">
        <v>0</v>
      </c>
      <c r="BA28" s="30">
        <v>2.1739130434782608E-2</v>
      </c>
      <c r="BB28" s="30">
        <v>0</v>
      </c>
      <c r="BC28" s="30">
        <v>0</v>
      </c>
      <c r="BD28" s="30">
        <v>40.891304347826086</v>
      </c>
      <c r="BE28" s="30">
        <v>0</v>
      </c>
      <c r="BF28" s="30">
        <v>324.54347826086956</v>
      </c>
      <c r="BG28" s="30">
        <v>0</v>
      </c>
      <c r="BH28" s="30">
        <v>0</v>
      </c>
      <c r="BI28" s="30">
        <v>0</v>
      </c>
      <c r="BJ28" s="30">
        <v>66.130434782608702</v>
      </c>
      <c r="BK28" s="30">
        <v>7.75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</row>
    <row r="29" spans="2:83" x14ac:dyDescent="0.2">
      <c r="B29" s="27" t="s">
        <v>31</v>
      </c>
      <c r="C29" s="27" t="s">
        <v>32</v>
      </c>
      <c r="D29" s="28" t="s">
        <v>34</v>
      </c>
      <c r="E29" s="29" t="s">
        <v>57</v>
      </c>
      <c r="F29" s="29" t="s">
        <v>58</v>
      </c>
      <c r="G29" s="30">
        <v>31.326086956521738</v>
      </c>
      <c r="H29" s="30">
        <v>11.032608695652174</v>
      </c>
      <c r="I29" s="30">
        <v>0</v>
      </c>
      <c r="J29" s="30">
        <v>35.010869565217391</v>
      </c>
      <c r="K29" s="30">
        <v>0.63043478260869568</v>
      </c>
      <c r="L29" s="30">
        <v>0</v>
      </c>
      <c r="M29" s="30">
        <v>0.13043478260869565</v>
      </c>
      <c r="N29" s="30">
        <v>4.3478260869565216E-2</v>
      </c>
      <c r="O29" s="30">
        <v>0</v>
      </c>
      <c r="P29" s="30">
        <v>0</v>
      </c>
      <c r="Q29" s="30">
        <v>9.7826086956521743E-2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3.2608695652173912E-2</v>
      </c>
      <c r="Z29" s="30">
        <v>2.7826086956521738</v>
      </c>
      <c r="AA29" s="30">
        <v>0.61956521739130432</v>
      </c>
      <c r="AB29" s="30">
        <v>4.3695652173913047</v>
      </c>
      <c r="AC29" s="30">
        <v>130.33695652173913</v>
      </c>
      <c r="AD29" s="30">
        <v>8.195652173913043</v>
      </c>
      <c r="AE29" s="30">
        <v>25.260869565217391</v>
      </c>
      <c r="AF29" s="30">
        <v>1.0543478260869565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7.9456521739130439</v>
      </c>
      <c r="AP29" s="30">
        <v>0.19565217391304349</v>
      </c>
      <c r="AQ29" s="30">
        <v>0</v>
      </c>
      <c r="AR29" s="30">
        <v>3.0543478260869565</v>
      </c>
      <c r="AS29" s="30">
        <v>0</v>
      </c>
      <c r="AT29" s="30">
        <v>44.836956521739133</v>
      </c>
      <c r="AU29" s="30">
        <v>0</v>
      </c>
      <c r="AV29" s="30">
        <v>0</v>
      </c>
      <c r="AW29" s="30">
        <v>0</v>
      </c>
      <c r="AX29" s="30">
        <v>7.8260869565217392</v>
      </c>
      <c r="AY29" s="30">
        <v>0</v>
      </c>
      <c r="AZ29" s="30">
        <v>0</v>
      </c>
      <c r="BA29" s="30">
        <v>0</v>
      </c>
      <c r="BB29" s="30">
        <v>0</v>
      </c>
      <c r="BC29" s="30">
        <v>0</v>
      </c>
      <c r="BD29" s="30">
        <v>29.108695652173914</v>
      </c>
      <c r="BE29" s="30">
        <v>0</v>
      </c>
      <c r="BF29" s="30">
        <v>131.72826086956522</v>
      </c>
      <c r="BG29" s="30">
        <v>0</v>
      </c>
      <c r="BH29" s="30">
        <v>0</v>
      </c>
      <c r="BI29" s="30">
        <v>0</v>
      </c>
      <c r="BJ29" s="30">
        <v>35.565217391304351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2.5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  <c r="CE29" s="30">
        <v>0</v>
      </c>
    </row>
    <row r="30" spans="2:83" x14ac:dyDescent="0.2">
      <c r="B30" s="27" t="s">
        <v>31</v>
      </c>
      <c r="C30" s="27" t="s">
        <v>32</v>
      </c>
      <c r="D30" s="28" t="s">
        <v>34</v>
      </c>
      <c r="E30" s="29" t="s">
        <v>59</v>
      </c>
      <c r="F30" s="29" t="s">
        <v>60</v>
      </c>
      <c r="G30" s="30">
        <v>51.891304347826086</v>
      </c>
      <c r="H30" s="30">
        <v>17.380434782608695</v>
      </c>
      <c r="I30" s="30">
        <v>0</v>
      </c>
      <c r="J30" s="30">
        <v>65.282608695652172</v>
      </c>
      <c r="K30" s="30">
        <v>15.228260869565217</v>
      </c>
      <c r="L30" s="30">
        <v>0</v>
      </c>
      <c r="M30" s="30">
        <v>0</v>
      </c>
      <c r="N30" s="30">
        <v>0</v>
      </c>
      <c r="O30" s="30">
        <v>3.2608695652173912E-2</v>
      </c>
      <c r="P30" s="30">
        <v>0</v>
      </c>
      <c r="Q30" s="30">
        <v>6.5978260869565215</v>
      </c>
      <c r="R30" s="30">
        <v>0</v>
      </c>
      <c r="S30" s="30">
        <v>0</v>
      </c>
      <c r="T30" s="30">
        <v>0</v>
      </c>
      <c r="U30" s="30">
        <v>0</v>
      </c>
      <c r="V30" s="30">
        <v>46</v>
      </c>
      <c r="W30" s="30">
        <v>5.5760869565217392</v>
      </c>
      <c r="X30" s="30">
        <v>22.815217391304348</v>
      </c>
      <c r="Y30" s="30">
        <v>8.0869565217391308</v>
      </c>
      <c r="Z30" s="30">
        <v>1.7391304347826086</v>
      </c>
      <c r="AA30" s="30">
        <v>0.15217391304347827</v>
      </c>
      <c r="AB30" s="30">
        <v>1</v>
      </c>
      <c r="AC30" s="30">
        <v>115.82608695652173</v>
      </c>
      <c r="AD30" s="30">
        <v>30.217391304347824</v>
      </c>
      <c r="AE30" s="30">
        <v>16.423913043478262</v>
      </c>
      <c r="AF30" s="30">
        <v>12.847826086956522</v>
      </c>
      <c r="AG30" s="30">
        <v>0</v>
      </c>
      <c r="AH30" s="30">
        <v>0</v>
      </c>
      <c r="AI30" s="30">
        <v>1.0869565217391304E-2</v>
      </c>
      <c r="AJ30" s="30">
        <v>0</v>
      </c>
      <c r="AK30" s="30">
        <v>0</v>
      </c>
      <c r="AL30" s="30">
        <v>39.760869565217391</v>
      </c>
      <c r="AM30" s="30">
        <v>1.0869565217391304E-2</v>
      </c>
      <c r="AN30" s="30">
        <v>0</v>
      </c>
      <c r="AO30" s="30">
        <v>59.228260869565219</v>
      </c>
      <c r="AP30" s="30">
        <v>0</v>
      </c>
      <c r="AQ30" s="30">
        <v>0</v>
      </c>
      <c r="AR30" s="30">
        <v>0</v>
      </c>
      <c r="AS30" s="30">
        <v>0</v>
      </c>
      <c r="AT30" s="30">
        <v>35.663043478260867</v>
      </c>
      <c r="AU30" s="30">
        <v>18.076086956521738</v>
      </c>
      <c r="AV30" s="30">
        <v>0</v>
      </c>
      <c r="AW30" s="30">
        <v>0</v>
      </c>
      <c r="AX30" s="30">
        <v>17.271739130434781</v>
      </c>
      <c r="AY30" s="30">
        <v>17.065217391304348</v>
      </c>
      <c r="AZ30" s="30">
        <v>0</v>
      </c>
      <c r="BA30" s="30">
        <v>57.695652173913047</v>
      </c>
      <c r="BB30" s="30">
        <v>0</v>
      </c>
      <c r="BC30" s="30">
        <v>0</v>
      </c>
      <c r="BD30" s="30">
        <v>30.673913043478262</v>
      </c>
      <c r="BE30" s="30">
        <v>1.1086956521739131</v>
      </c>
      <c r="BF30" s="30">
        <v>99.532608695652172</v>
      </c>
      <c r="BG30" s="30">
        <v>0</v>
      </c>
      <c r="BH30" s="30">
        <v>0</v>
      </c>
      <c r="BI30" s="30">
        <v>0</v>
      </c>
      <c r="BJ30" s="30">
        <v>28.913043478260871</v>
      </c>
      <c r="BK30" s="30">
        <v>6.0217391304347823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0.21739130434782608</v>
      </c>
      <c r="BU30" s="30">
        <v>0</v>
      </c>
      <c r="BV30" s="30">
        <v>0</v>
      </c>
      <c r="BW30" s="30">
        <v>0</v>
      </c>
      <c r="BX30" s="30">
        <v>6.0434782608695654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</row>
    <row r="31" spans="2:83" x14ac:dyDescent="0.2">
      <c r="B31" s="27" t="s">
        <v>31</v>
      </c>
      <c r="C31" s="27" t="s">
        <v>32</v>
      </c>
      <c r="D31" s="28" t="s">
        <v>34</v>
      </c>
      <c r="E31" s="29" t="s">
        <v>61</v>
      </c>
      <c r="F31" s="29" t="s">
        <v>62</v>
      </c>
      <c r="G31" s="30">
        <v>115.55434782608695</v>
      </c>
      <c r="H31" s="30">
        <v>9.6304347826086953</v>
      </c>
      <c r="I31" s="30">
        <v>0</v>
      </c>
      <c r="J31" s="30">
        <v>67.760869565217391</v>
      </c>
      <c r="K31" s="30">
        <v>1.576086956521739</v>
      </c>
      <c r="L31" s="30">
        <v>0.15217391304347827</v>
      </c>
      <c r="M31" s="30">
        <v>1.0869565217391304E-2</v>
      </c>
      <c r="N31" s="30">
        <v>1.0869565217391304E-2</v>
      </c>
      <c r="O31" s="30">
        <v>0</v>
      </c>
      <c r="P31" s="30">
        <v>1.0869565217391304E-2</v>
      </c>
      <c r="Q31" s="30">
        <v>2.7173913043478262</v>
      </c>
      <c r="R31" s="30">
        <v>0</v>
      </c>
      <c r="S31" s="30">
        <v>0</v>
      </c>
      <c r="T31" s="30">
        <v>0</v>
      </c>
      <c r="U31" s="30">
        <v>0</v>
      </c>
      <c r="V31" s="30">
        <v>69.836956521739125</v>
      </c>
      <c r="W31" s="30">
        <v>0</v>
      </c>
      <c r="X31" s="30">
        <v>15.619565217391305</v>
      </c>
      <c r="Y31" s="30">
        <v>4.75</v>
      </c>
      <c r="Z31" s="30">
        <v>2.3586956521739131</v>
      </c>
      <c r="AA31" s="30">
        <v>0.14130434782608695</v>
      </c>
      <c r="AB31" s="30">
        <v>1.0869565217391304E-2</v>
      </c>
      <c r="AC31" s="30">
        <v>208.22826086956522</v>
      </c>
      <c r="AD31" s="30">
        <v>56.347826086956523</v>
      </c>
      <c r="AE31" s="30">
        <v>48.260869565217391</v>
      </c>
      <c r="AF31" s="30">
        <v>54.913043478260867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78.815217391304344</v>
      </c>
      <c r="AM31" s="30">
        <v>0</v>
      </c>
      <c r="AN31" s="30">
        <v>0</v>
      </c>
      <c r="AO31" s="30">
        <v>53.695652173913047</v>
      </c>
      <c r="AP31" s="30">
        <v>0</v>
      </c>
      <c r="AQ31" s="30">
        <v>0</v>
      </c>
      <c r="AR31" s="30">
        <v>7.4673913043478262</v>
      </c>
      <c r="AS31" s="30">
        <v>0</v>
      </c>
      <c r="AT31" s="30">
        <v>77.934782608695656</v>
      </c>
      <c r="AU31" s="30">
        <v>1.0869565217391304E-2</v>
      </c>
      <c r="AV31" s="30">
        <v>0</v>
      </c>
      <c r="AW31" s="30">
        <v>13.260869565217391</v>
      </c>
      <c r="AX31" s="30">
        <v>21.478260869565219</v>
      </c>
      <c r="AY31" s="30">
        <v>3.2608695652173912E-2</v>
      </c>
      <c r="AZ31" s="30">
        <v>5.434782608695652E-2</v>
      </c>
      <c r="BA31" s="30">
        <v>30.5</v>
      </c>
      <c r="BB31" s="30">
        <v>0.34782608695652173</v>
      </c>
      <c r="BC31" s="30">
        <v>1.5217391304347827</v>
      </c>
      <c r="BD31" s="30">
        <v>53.119565217391305</v>
      </c>
      <c r="BE31" s="30">
        <v>2.2173913043478262</v>
      </c>
      <c r="BF31" s="30">
        <v>252.95652173913044</v>
      </c>
      <c r="BG31" s="30">
        <v>0</v>
      </c>
      <c r="BH31" s="30">
        <v>4.3478260869565216E-2</v>
      </c>
      <c r="BI31" s="30">
        <v>0</v>
      </c>
      <c r="BJ31" s="30">
        <v>62.434782608695649</v>
      </c>
      <c r="BK31" s="30">
        <v>10.239130434782609</v>
      </c>
      <c r="BL31" s="30">
        <v>0</v>
      </c>
      <c r="BM31" s="30">
        <v>0</v>
      </c>
      <c r="BN31" s="30">
        <v>0</v>
      </c>
      <c r="BO31" s="30">
        <v>0</v>
      </c>
      <c r="BP31" s="30">
        <v>0</v>
      </c>
      <c r="BQ31" s="30">
        <v>0</v>
      </c>
      <c r="BR31" s="30">
        <v>0</v>
      </c>
      <c r="BS31" s="30">
        <v>0</v>
      </c>
      <c r="BT31" s="30">
        <v>1.0869565217391304E-2</v>
      </c>
      <c r="BU31" s="30">
        <v>0</v>
      </c>
      <c r="BV31" s="30">
        <v>0</v>
      </c>
      <c r="BW31" s="30">
        <v>0</v>
      </c>
      <c r="BX31" s="30">
        <v>1</v>
      </c>
      <c r="BY31" s="30">
        <v>0.21739130434782608</v>
      </c>
      <c r="BZ31" s="30">
        <v>0</v>
      </c>
      <c r="CA31" s="30">
        <v>0</v>
      </c>
      <c r="CB31" s="30">
        <v>0</v>
      </c>
      <c r="CC31" s="30">
        <v>0</v>
      </c>
      <c r="CD31" s="30">
        <v>0</v>
      </c>
      <c r="CE31" s="30">
        <v>0</v>
      </c>
    </row>
    <row r="32" spans="2:83" x14ac:dyDescent="0.2">
      <c r="B32" s="27" t="s">
        <v>31</v>
      </c>
      <c r="C32" s="27" t="s">
        <v>32</v>
      </c>
      <c r="D32" s="28" t="s">
        <v>34</v>
      </c>
      <c r="E32" s="29" t="s">
        <v>63</v>
      </c>
      <c r="F32" s="29" t="s">
        <v>64</v>
      </c>
      <c r="G32" s="30">
        <v>12.652173913043478</v>
      </c>
      <c r="H32" s="30">
        <v>2.9782608695652173</v>
      </c>
      <c r="I32" s="30">
        <v>0</v>
      </c>
      <c r="J32" s="30">
        <v>17.532608695652176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  <c r="W32" s="30">
        <v>0</v>
      </c>
      <c r="X32" s="30">
        <v>0</v>
      </c>
      <c r="Y32" s="30">
        <v>0</v>
      </c>
      <c r="Z32" s="30">
        <v>0.18478260869565216</v>
      </c>
      <c r="AA32" s="30">
        <v>0</v>
      </c>
      <c r="AB32" s="30">
        <v>0</v>
      </c>
      <c r="AC32" s="30">
        <v>72.804347826086953</v>
      </c>
      <c r="AD32" s="30">
        <v>18.271739130434781</v>
      </c>
      <c r="AE32" s="30">
        <v>5.3043478260869561</v>
      </c>
      <c r="AF32" s="30">
        <v>0.98913043478260865</v>
      </c>
      <c r="AG32" s="30">
        <v>0</v>
      </c>
      <c r="AH32" s="30">
        <v>0</v>
      </c>
      <c r="AI32" s="30">
        <v>0</v>
      </c>
      <c r="AJ32" s="30">
        <v>0</v>
      </c>
      <c r="AK32" s="30">
        <v>0</v>
      </c>
      <c r="AL32" s="30">
        <v>0</v>
      </c>
      <c r="AM32" s="30">
        <v>0</v>
      </c>
      <c r="AN32" s="30">
        <v>0</v>
      </c>
      <c r="AO32" s="30">
        <v>15.326086956521738</v>
      </c>
      <c r="AP32" s="30">
        <v>0</v>
      </c>
      <c r="AQ32" s="30">
        <v>0</v>
      </c>
      <c r="AR32" s="30">
        <v>0</v>
      </c>
      <c r="AS32" s="30">
        <v>0</v>
      </c>
      <c r="AT32" s="30">
        <v>28.5</v>
      </c>
      <c r="AU32" s="30">
        <v>0</v>
      </c>
      <c r="AV32" s="30">
        <v>0</v>
      </c>
      <c r="AW32" s="30">
        <v>0</v>
      </c>
      <c r="AX32" s="30">
        <v>0</v>
      </c>
      <c r="AY32" s="30">
        <v>0</v>
      </c>
      <c r="AZ32" s="30">
        <v>0</v>
      </c>
      <c r="BA32" s="30">
        <v>0</v>
      </c>
      <c r="BB32" s="30">
        <v>0</v>
      </c>
      <c r="BC32" s="30">
        <v>0</v>
      </c>
      <c r="BD32" s="30">
        <v>11.902173913043478</v>
      </c>
      <c r="BE32" s="30">
        <v>0</v>
      </c>
      <c r="BF32" s="30">
        <v>41.967391304347828</v>
      </c>
      <c r="BG32" s="30">
        <v>4.3478260869565216E-2</v>
      </c>
      <c r="BH32" s="30">
        <v>0</v>
      </c>
      <c r="BI32" s="30">
        <v>0</v>
      </c>
      <c r="BJ32" s="30">
        <v>24.054347826086957</v>
      </c>
      <c r="BK32" s="30">
        <v>1.8478260869565217</v>
      </c>
      <c r="BL32" s="30">
        <v>0</v>
      </c>
      <c r="BM32" s="30">
        <v>0</v>
      </c>
      <c r="BN32" s="30">
        <v>0</v>
      </c>
      <c r="BO32" s="30">
        <v>10.25</v>
      </c>
      <c r="BP32" s="30">
        <v>0</v>
      </c>
      <c r="BQ32" s="30">
        <v>0</v>
      </c>
      <c r="BR32" s="30">
        <v>0</v>
      </c>
      <c r="BS32" s="30">
        <v>0</v>
      </c>
      <c r="BT32" s="30">
        <v>0</v>
      </c>
      <c r="BU32" s="30">
        <v>0</v>
      </c>
      <c r="BV32" s="30">
        <v>0</v>
      </c>
      <c r="BW32" s="30">
        <v>0</v>
      </c>
      <c r="BX32" s="30">
        <v>0</v>
      </c>
      <c r="BY32" s="30">
        <v>0</v>
      </c>
      <c r="BZ32" s="30">
        <v>0</v>
      </c>
      <c r="CA32" s="30">
        <v>0</v>
      </c>
      <c r="CB32" s="30">
        <v>0</v>
      </c>
      <c r="CC32" s="30">
        <v>0</v>
      </c>
      <c r="CD32" s="30">
        <v>0</v>
      </c>
      <c r="CE32" s="30">
        <v>0</v>
      </c>
    </row>
    <row r="33" spans="2:83" x14ac:dyDescent="0.2">
      <c r="B33" s="27" t="s">
        <v>31</v>
      </c>
      <c r="C33" s="27" t="s">
        <v>32</v>
      </c>
      <c r="D33" s="28" t="s">
        <v>34</v>
      </c>
      <c r="E33" s="29" t="s">
        <v>65</v>
      </c>
      <c r="F33" s="29" t="s">
        <v>66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  <c r="Q33" s="30">
        <v>0</v>
      </c>
      <c r="R33" s="30">
        <v>0</v>
      </c>
      <c r="S33" s="30">
        <v>0</v>
      </c>
      <c r="T33" s="30">
        <v>0</v>
      </c>
      <c r="U33" s="30">
        <v>0</v>
      </c>
      <c r="V33" s="30">
        <v>0</v>
      </c>
      <c r="W33" s="30">
        <v>0</v>
      </c>
      <c r="X33" s="30">
        <v>0</v>
      </c>
      <c r="Y33" s="30">
        <v>0</v>
      </c>
      <c r="Z33" s="30">
        <v>0</v>
      </c>
      <c r="AA33" s="30">
        <v>0</v>
      </c>
      <c r="AB33" s="30">
        <v>0</v>
      </c>
      <c r="AC33" s="30">
        <v>0</v>
      </c>
      <c r="AD33" s="30">
        <v>0</v>
      </c>
      <c r="AE33" s="30">
        <v>0</v>
      </c>
      <c r="AF33" s="30">
        <v>0</v>
      </c>
      <c r="AG33" s="30">
        <v>0</v>
      </c>
      <c r="AH33" s="30">
        <v>0</v>
      </c>
      <c r="AI33" s="30">
        <v>0</v>
      </c>
      <c r="AJ33" s="30">
        <v>0</v>
      </c>
      <c r="AK33" s="30">
        <v>0</v>
      </c>
      <c r="AL33" s="30">
        <v>56.934782608695649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0">
        <v>0</v>
      </c>
      <c r="AV33" s="30">
        <v>0</v>
      </c>
      <c r="AW33" s="30">
        <v>0</v>
      </c>
      <c r="AX33" s="30">
        <v>0</v>
      </c>
      <c r="AY33" s="30">
        <v>0</v>
      </c>
      <c r="AZ33" s="30">
        <v>0</v>
      </c>
      <c r="BA33" s="30">
        <v>0</v>
      </c>
      <c r="BB33" s="30">
        <v>0</v>
      </c>
      <c r="BC33" s="30">
        <v>0</v>
      </c>
      <c r="BD33" s="30">
        <v>0</v>
      </c>
      <c r="BE33" s="30">
        <v>0</v>
      </c>
      <c r="BF33" s="30">
        <v>0</v>
      </c>
      <c r="BG33" s="30">
        <v>0</v>
      </c>
      <c r="BH33" s="30">
        <v>0</v>
      </c>
      <c r="BI33" s="30">
        <v>0</v>
      </c>
      <c r="BJ33" s="30">
        <v>0</v>
      </c>
      <c r="BK33" s="30">
        <v>0</v>
      </c>
      <c r="BL33" s="30">
        <v>0</v>
      </c>
      <c r="BM33" s="30">
        <v>0</v>
      </c>
      <c r="BN33" s="30">
        <v>140.06521739130434</v>
      </c>
      <c r="BO33" s="30">
        <v>0</v>
      </c>
      <c r="BP33" s="30">
        <v>416.5978260869565</v>
      </c>
      <c r="BQ33" s="30">
        <v>8.5434782608695645</v>
      </c>
      <c r="BR33" s="30">
        <v>38.804347826086953</v>
      </c>
      <c r="BS33" s="30">
        <v>0</v>
      </c>
      <c r="BT33" s="30">
        <v>0</v>
      </c>
      <c r="BU33" s="30">
        <v>0</v>
      </c>
      <c r="BV33" s="30">
        <v>0</v>
      </c>
      <c r="BW33" s="30">
        <v>0</v>
      </c>
      <c r="BX33" s="30">
        <v>0</v>
      </c>
      <c r="BY33" s="30">
        <v>0</v>
      </c>
      <c r="BZ33" s="30">
        <v>0</v>
      </c>
      <c r="CA33" s="30">
        <v>0</v>
      </c>
      <c r="CB33" s="30">
        <v>0</v>
      </c>
      <c r="CC33" s="30">
        <v>0</v>
      </c>
      <c r="CD33" s="30">
        <v>0</v>
      </c>
      <c r="CE33" s="30">
        <v>0</v>
      </c>
    </row>
    <row r="34" spans="2:83" x14ac:dyDescent="0.2">
      <c r="B34" s="27" t="s">
        <v>31</v>
      </c>
      <c r="C34" s="27" t="s">
        <v>32</v>
      </c>
      <c r="D34" s="28" t="s">
        <v>34</v>
      </c>
      <c r="E34" s="29" t="s">
        <v>67</v>
      </c>
      <c r="F34" s="29" t="s">
        <v>68</v>
      </c>
      <c r="G34" s="30">
        <v>9.7826086956521743E-2</v>
      </c>
      <c r="H34" s="30">
        <v>5.8043478260869561</v>
      </c>
      <c r="I34" s="30">
        <v>0</v>
      </c>
      <c r="J34" s="30">
        <v>5.2173913043478262</v>
      </c>
      <c r="K34" s="30">
        <v>6.2173913043478262</v>
      </c>
      <c r="L34" s="30">
        <v>0.61956521739130432</v>
      </c>
      <c r="M34" s="30">
        <v>0</v>
      </c>
      <c r="N34" s="30">
        <v>0</v>
      </c>
      <c r="O34" s="30">
        <v>1.0869565217391304E-2</v>
      </c>
      <c r="P34" s="30">
        <v>0</v>
      </c>
      <c r="Q34" s="30">
        <v>0.63043478260869568</v>
      </c>
      <c r="R34" s="30">
        <v>0</v>
      </c>
      <c r="S34" s="30">
        <v>0</v>
      </c>
      <c r="T34" s="30">
        <v>0</v>
      </c>
      <c r="U34" s="30">
        <v>0</v>
      </c>
      <c r="V34" s="30">
        <v>10.184782608695652</v>
      </c>
      <c r="W34" s="30">
        <v>2.7934782608695654</v>
      </c>
      <c r="X34" s="30">
        <v>0.86956521739130432</v>
      </c>
      <c r="Y34" s="30">
        <v>13.358695652173912</v>
      </c>
      <c r="Z34" s="30">
        <v>0</v>
      </c>
      <c r="AA34" s="30">
        <v>0.41304347826086957</v>
      </c>
      <c r="AB34" s="30">
        <v>3.4347826086956523</v>
      </c>
      <c r="AC34" s="30">
        <v>0</v>
      </c>
      <c r="AD34" s="30">
        <v>7.9673913043478262</v>
      </c>
      <c r="AE34" s="30">
        <v>3.7826086956521738</v>
      </c>
      <c r="AF34" s="30">
        <v>14.891304347826088</v>
      </c>
      <c r="AG34" s="30">
        <v>0</v>
      </c>
      <c r="AH34" s="30">
        <v>0</v>
      </c>
      <c r="AI34" s="30">
        <v>0</v>
      </c>
      <c r="AJ34" s="30">
        <v>0</v>
      </c>
      <c r="AK34" s="30">
        <v>6.2065217391304346</v>
      </c>
      <c r="AL34" s="30">
        <v>0</v>
      </c>
      <c r="AM34" s="30">
        <v>0</v>
      </c>
      <c r="AN34" s="30">
        <v>0</v>
      </c>
      <c r="AO34" s="30">
        <v>0.53260869565217395</v>
      </c>
      <c r="AP34" s="30">
        <v>13.010869565217391</v>
      </c>
      <c r="AQ34" s="30">
        <v>0</v>
      </c>
      <c r="AR34" s="30">
        <v>0</v>
      </c>
      <c r="AS34" s="30">
        <v>0.80434782608695654</v>
      </c>
      <c r="AT34" s="30">
        <v>14.271739130434783</v>
      </c>
      <c r="AU34" s="30">
        <v>0.16304347826086957</v>
      </c>
      <c r="AV34" s="30">
        <v>0</v>
      </c>
      <c r="AW34" s="30">
        <v>0</v>
      </c>
      <c r="AX34" s="30">
        <v>8.8586956521739122</v>
      </c>
      <c r="AY34" s="30">
        <v>2.7717391304347827</v>
      </c>
      <c r="AZ34" s="30">
        <v>0</v>
      </c>
      <c r="BA34" s="30">
        <v>4.9891304347826084</v>
      </c>
      <c r="BB34" s="30">
        <v>0</v>
      </c>
      <c r="BC34" s="30">
        <v>1.7391304347826086</v>
      </c>
      <c r="BD34" s="30">
        <v>27.673913043478262</v>
      </c>
      <c r="BE34" s="30">
        <v>0</v>
      </c>
      <c r="BF34" s="30">
        <v>0</v>
      </c>
      <c r="BG34" s="30">
        <v>0</v>
      </c>
      <c r="BH34" s="30">
        <v>0</v>
      </c>
      <c r="BI34" s="30">
        <v>0</v>
      </c>
      <c r="BJ34" s="30">
        <v>0</v>
      </c>
      <c r="BK34" s="30">
        <v>0</v>
      </c>
      <c r="BL34" s="30">
        <v>0</v>
      </c>
      <c r="BM34" s="30">
        <v>0</v>
      </c>
      <c r="BN34" s="30">
        <v>0</v>
      </c>
      <c r="BO34" s="30">
        <v>4.8043478260869561</v>
      </c>
      <c r="BP34" s="30">
        <v>0</v>
      </c>
      <c r="BQ34" s="30">
        <v>0</v>
      </c>
      <c r="BR34" s="30">
        <v>0</v>
      </c>
      <c r="BS34" s="30">
        <v>2.9782608695652173</v>
      </c>
      <c r="BT34" s="30">
        <v>2.1739130434782608E-2</v>
      </c>
      <c r="BU34" s="30">
        <v>0</v>
      </c>
      <c r="BV34" s="30">
        <v>0</v>
      </c>
      <c r="BW34" s="30">
        <v>0</v>
      </c>
      <c r="BX34" s="30">
        <v>2.3043478260869565</v>
      </c>
      <c r="BY34" s="30">
        <v>0</v>
      </c>
      <c r="BZ34" s="30">
        <v>0</v>
      </c>
      <c r="CA34" s="30">
        <v>0</v>
      </c>
      <c r="CB34" s="30">
        <v>0</v>
      </c>
      <c r="CC34" s="30">
        <v>0</v>
      </c>
      <c r="CD34" s="30">
        <v>0</v>
      </c>
      <c r="CE34" s="30">
        <v>0</v>
      </c>
    </row>
    <row r="35" spans="2:83" x14ac:dyDescent="0.2">
      <c r="B35" s="27" t="s">
        <v>31</v>
      </c>
      <c r="C35" s="27" t="s">
        <v>32</v>
      </c>
      <c r="D35" s="28" t="s">
        <v>34</v>
      </c>
      <c r="E35" s="29" t="s">
        <v>69</v>
      </c>
      <c r="F35" s="29" t="s">
        <v>70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3.3152173913043477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  <c r="BR35" s="30">
        <v>0</v>
      </c>
      <c r="BS35" s="30">
        <v>0</v>
      </c>
      <c r="BT35" s="30">
        <v>0</v>
      </c>
      <c r="BU35" s="30">
        <v>0</v>
      </c>
      <c r="BV35" s="30">
        <v>0</v>
      </c>
      <c r="BW35" s="30">
        <v>0</v>
      </c>
      <c r="BX35" s="30">
        <v>0</v>
      </c>
      <c r="BY35" s="30">
        <v>0</v>
      </c>
      <c r="BZ35" s="30">
        <v>0</v>
      </c>
      <c r="CA35" s="30">
        <v>0</v>
      </c>
      <c r="CB35" s="30">
        <v>0</v>
      </c>
      <c r="CC35" s="30">
        <v>0</v>
      </c>
      <c r="CD35" s="30">
        <v>0</v>
      </c>
      <c r="CE35" s="30">
        <v>0</v>
      </c>
    </row>
    <row r="36" spans="2:83" x14ac:dyDescent="0.2">
      <c r="B36" s="27" t="s">
        <v>31</v>
      </c>
      <c r="C36" s="27" t="s">
        <v>32</v>
      </c>
      <c r="D36" s="28" t="s">
        <v>34</v>
      </c>
      <c r="E36" s="29" t="s">
        <v>71</v>
      </c>
      <c r="F36" s="29" t="s">
        <v>72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5.7608695652173916</v>
      </c>
      <c r="BN36" s="30">
        <v>142.5</v>
      </c>
      <c r="BO36" s="30">
        <v>0</v>
      </c>
      <c r="BP36" s="30">
        <v>114.5</v>
      </c>
      <c r="BQ36" s="30">
        <v>0</v>
      </c>
      <c r="BR36" s="30">
        <v>57.608695652173914</v>
      </c>
      <c r="BS36" s="30">
        <v>0</v>
      </c>
      <c r="BT36" s="30">
        <v>0</v>
      </c>
      <c r="BU36" s="30">
        <v>0</v>
      </c>
      <c r="BV36" s="30">
        <v>0</v>
      </c>
      <c r="BW36" s="30">
        <v>0</v>
      </c>
      <c r="BX36" s="30">
        <v>0</v>
      </c>
      <c r="BY36" s="30">
        <v>0</v>
      </c>
      <c r="BZ36" s="30">
        <v>0</v>
      </c>
      <c r="CA36" s="30">
        <v>0</v>
      </c>
      <c r="CB36" s="30">
        <v>0</v>
      </c>
      <c r="CC36" s="30">
        <v>0</v>
      </c>
      <c r="CD36" s="30">
        <v>0</v>
      </c>
      <c r="CE36" s="30">
        <v>0</v>
      </c>
    </row>
    <row r="37" spans="2:83" x14ac:dyDescent="0.2">
      <c r="B37" s="27" t="s">
        <v>31</v>
      </c>
      <c r="C37" s="27" t="s">
        <v>32</v>
      </c>
      <c r="D37" s="28" t="s">
        <v>34</v>
      </c>
      <c r="E37" s="29" t="s">
        <v>73</v>
      </c>
      <c r="F37" s="29" t="s">
        <v>74</v>
      </c>
      <c r="G37" s="30">
        <v>26.793478260869566</v>
      </c>
      <c r="H37" s="30">
        <v>6.9891304347826084</v>
      </c>
      <c r="I37" s="30">
        <v>0</v>
      </c>
      <c r="J37" s="30">
        <v>0</v>
      </c>
      <c r="K37" s="30">
        <v>1.6847826086956521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1.5869565217391304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2.1630434782608696</v>
      </c>
      <c r="X37" s="30">
        <v>0</v>
      </c>
      <c r="Y37" s="30">
        <v>0</v>
      </c>
      <c r="Z37" s="30">
        <v>0</v>
      </c>
      <c r="AA37" s="30">
        <v>0.84782608695652173</v>
      </c>
      <c r="AB37" s="30">
        <v>0</v>
      </c>
      <c r="AC37" s="30">
        <v>0</v>
      </c>
      <c r="AD37" s="30">
        <v>0.76086956521739135</v>
      </c>
      <c r="AE37" s="30">
        <v>0</v>
      </c>
      <c r="AF37" s="30">
        <v>37.684782608695649</v>
      </c>
      <c r="AG37" s="30">
        <v>0</v>
      </c>
      <c r="AH37" s="30">
        <v>0.51086956521739135</v>
      </c>
      <c r="AI37" s="30">
        <v>0</v>
      </c>
      <c r="AJ37" s="30">
        <v>0.41304347826086957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49.934782608695649</v>
      </c>
      <c r="AZ37" s="30">
        <v>0.11956521739130435</v>
      </c>
      <c r="BA37" s="30">
        <v>0</v>
      </c>
      <c r="BB37" s="30">
        <v>0</v>
      </c>
      <c r="BC37" s="30">
        <v>0</v>
      </c>
      <c r="BD37" s="30">
        <v>12.206521739130435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7.9891304347826084</v>
      </c>
      <c r="BL37" s="30">
        <v>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19.771739130434781</v>
      </c>
      <c r="BT37" s="30">
        <v>0</v>
      </c>
      <c r="BU37" s="30">
        <v>0</v>
      </c>
      <c r="BV37" s="30">
        <v>0</v>
      </c>
      <c r="BW37" s="30">
        <v>0</v>
      </c>
      <c r="BX37" s="30">
        <v>4.8260869565217392</v>
      </c>
      <c r="BY37" s="30">
        <v>0</v>
      </c>
      <c r="BZ37" s="30">
        <v>0</v>
      </c>
      <c r="CA37" s="30">
        <v>0</v>
      </c>
      <c r="CB37" s="30">
        <v>0</v>
      </c>
      <c r="CC37" s="30">
        <v>0</v>
      </c>
      <c r="CD37" s="30">
        <v>0</v>
      </c>
      <c r="CE37" s="30">
        <v>0</v>
      </c>
    </row>
    <row r="38" spans="2:83" x14ac:dyDescent="0.2">
      <c r="B38" s="27" t="s">
        <v>31</v>
      </c>
      <c r="C38" s="27" t="s">
        <v>32</v>
      </c>
      <c r="D38" s="28" t="s">
        <v>34</v>
      </c>
      <c r="E38" s="29" t="s">
        <v>75</v>
      </c>
      <c r="F38" s="29" t="s">
        <v>76</v>
      </c>
      <c r="G38" s="30">
        <v>66.304347826086953</v>
      </c>
      <c r="H38" s="30">
        <v>15.206521739130435</v>
      </c>
      <c r="I38" s="30">
        <v>0</v>
      </c>
      <c r="J38" s="30">
        <v>63.065217391304351</v>
      </c>
      <c r="K38" s="30">
        <v>1.1304347826086956</v>
      </c>
      <c r="L38" s="30">
        <v>0.5</v>
      </c>
      <c r="M38" s="30">
        <v>2.1739130434782608E-2</v>
      </c>
      <c r="N38" s="30">
        <v>0</v>
      </c>
      <c r="O38" s="30">
        <v>7.6086956521739135E-2</v>
      </c>
      <c r="P38" s="30">
        <v>0</v>
      </c>
      <c r="Q38" s="30">
        <v>0.13043478260869565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11.728260869565217</v>
      </c>
      <c r="X38" s="30">
        <v>0</v>
      </c>
      <c r="Y38" s="30">
        <v>4.4347826086956523</v>
      </c>
      <c r="Z38" s="30">
        <v>14.5</v>
      </c>
      <c r="AA38" s="30">
        <v>4.5108695652173916</v>
      </c>
      <c r="AB38" s="30">
        <v>5.1304347826086953</v>
      </c>
      <c r="AC38" s="30">
        <v>193.22826086956522</v>
      </c>
      <c r="AD38" s="30">
        <v>47.380434782608695</v>
      </c>
      <c r="AE38" s="30">
        <v>44.945652173913047</v>
      </c>
      <c r="AF38" s="30">
        <v>2.6956521739130435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0.16304347826086957</v>
      </c>
      <c r="AN38" s="30">
        <v>0</v>
      </c>
      <c r="AO38" s="30">
        <v>28.717391304347824</v>
      </c>
      <c r="AP38" s="30">
        <v>1.0869565217391304E-2</v>
      </c>
      <c r="AQ38" s="30">
        <v>0</v>
      </c>
      <c r="AR38" s="30">
        <v>0</v>
      </c>
      <c r="AS38" s="30">
        <v>0.91304347826086951</v>
      </c>
      <c r="AT38" s="30">
        <v>48.369565217391305</v>
      </c>
      <c r="AU38" s="30">
        <v>0</v>
      </c>
      <c r="AV38" s="30">
        <v>0</v>
      </c>
      <c r="AW38" s="30">
        <v>0</v>
      </c>
      <c r="AX38" s="30">
        <v>0</v>
      </c>
      <c r="AY38" s="30">
        <v>5</v>
      </c>
      <c r="AZ38" s="30">
        <v>0</v>
      </c>
      <c r="BA38" s="30">
        <v>4.7173913043478262</v>
      </c>
      <c r="BB38" s="30">
        <v>0</v>
      </c>
      <c r="BC38" s="30">
        <v>0.21739130434782608</v>
      </c>
      <c r="BD38" s="30">
        <v>58.260869565217391</v>
      </c>
      <c r="BE38" s="30">
        <v>2.0760869565217392</v>
      </c>
      <c r="BF38" s="30">
        <v>137.19565217391303</v>
      </c>
      <c r="BG38" s="30">
        <v>0</v>
      </c>
      <c r="BH38" s="30">
        <v>0</v>
      </c>
      <c r="BI38" s="30">
        <v>0</v>
      </c>
      <c r="BJ38" s="30">
        <v>65.554347826086953</v>
      </c>
      <c r="BK38" s="30">
        <v>13.478260869565217</v>
      </c>
      <c r="BL38" s="30">
        <v>0</v>
      </c>
      <c r="BM38" s="30">
        <v>0</v>
      </c>
      <c r="BN38" s="30">
        <v>0</v>
      </c>
      <c r="BO38" s="30">
        <v>0</v>
      </c>
      <c r="BP38" s="30">
        <v>0</v>
      </c>
      <c r="BQ38" s="30">
        <v>0</v>
      </c>
      <c r="BR38" s="30">
        <v>0</v>
      </c>
      <c r="BS38" s="30">
        <v>0</v>
      </c>
      <c r="BT38" s="30">
        <v>0</v>
      </c>
      <c r="BU38" s="30">
        <v>0</v>
      </c>
      <c r="BV38" s="30">
        <v>0</v>
      </c>
      <c r="BW38" s="30">
        <v>0</v>
      </c>
      <c r="BX38" s="30">
        <v>0</v>
      </c>
      <c r="BY38" s="30">
        <v>0</v>
      </c>
      <c r="BZ38" s="30">
        <v>0</v>
      </c>
      <c r="CA38" s="30">
        <v>0</v>
      </c>
      <c r="CB38" s="30">
        <v>0</v>
      </c>
      <c r="CC38" s="30">
        <v>0</v>
      </c>
      <c r="CD38" s="30">
        <v>0</v>
      </c>
      <c r="CE38" s="30">
        <v>0</v>
      </c>
    </row>
    <row r="39" spans="2:83" x14ac:dyDescent="0.2">
      <c r="B39" s="27" t="s">
        <v>31</v>
      </c>
      <c r="C39" s="27" t="s">
        <v>32</v>
      </c>
      <c r="D39" s="28" t="s">
        <v>34</v>
      </c>
      <c r="E39" s="29" t="s">
        <v>77</v>
      </c>
      <c r="F39" s="29" t="s">
        <v>78</v>
      </c>
      <c r="G39" s="30">
        <v>27.065217391304348</v>
      </c>
      <c r="H39" s="30">
        <v>3.7065217391304346</v>
      </c>
      <c r="I39" s="30">
        <v>0</v>
      </c>
      <c r="J39" s="30">
        <v>12.163043478260869</v>
      </c>
      <c r="K39" s="30">
        <v>0.13043478260869565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0.11956521739130435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0.35869565217391303</v>
      </c>
      <c r="AA39" s="30">
        <v>0.44565217391304346</v>
      </c>
      <c r="AB39" s="30">
        <v>0.64130434782608692</v>
      </c>
      <c r="AC39" s="30">
        <v>137.95652173913044</v>
      </c>
      <c r="AD39" s="30">
        <v>18.934782608695652</v>
      </c>
      <c r="AE39" s="30">
        <v>0</v>
      </c>
      <c r="AF39" s="30">
        <v>4.7934782608695654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9.9782608695652169</v>
      </c>
      <c r="AP39" s="30">
        <v>0</v>
      </c>
      <c r="AQ39" s="30">
        <v>0</v>
      </c>
      <c r="AR39" s="30">
        <v>0</v>
      </c>
      <c r="AS39" s="30">
        <v>0</v>
      </c>
      <c r="AT39" s="30">
        <v>10.391304347826088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5.434782608695652E-2</v>
      </c>
      <c r="BB39" s="30">
        <v>0</v>
      </c>
      <c r="BC39" s="30">
        <v>3.2608695652173912E-2</v>
      </c>
      <c r="BD39" s="30">
        <v>10.75</v>
      </c>
      <c r="BE39" s="30">
        <v>0</v>
      </c>
      <c r="BF39" s="30">
        <v>16.489130434782609</v>
      </c>
      <c r="BG39" s="30">
        <v>0</v>
      </c>
      <c r="BH39" s="30">
        <v>0</v>
      </c>
      <c r="BI39" s="30">
        <v>0</v>
      </c>
      <c r="BJ39" s="30">
        <v>27.663043478260871</v>
      </c>
      <c r="BK39" s="30">
        <v>3.9456521739130435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  <c r="BR39" s="30">
        <v>0</v>
      </c>
      <c r="BS39" s="30">
        <v>0</v>
      </c>
      <c r="BT39" s="30">
        <v>0</v>
      </c>
      <c r="BU39" s="30">
        <v>0</v>
      </c>
      <c r="BV39" s="30">
        <v>0</v>
      </c>
      <c r="BW39" s="30">
        <v>0</v>
      </c>
      <c r="BX39" s="30">
        <v>0</v>
      </c>
      <c r="BY39" s="30">
        <v>0</v>
      </c>
      <c r="BZ39" s="30">
        <v>0</v>
      </c>
      <c r="CA39" s="30">
        <v>0</v>
      </c>
      <c r="CB39" s="30">
        <v>0</v>
      </c>
      <c r="CC39" s="30">
        <v>0</v>
      </c>
      <c r="CD39" s="30">
        <v>0</v>
      </c>
      <c r="CE39" s="30">
        <v>0</v>
      </c>
    </row>
    <row r="40" spans="2:83" x14ac:dyDescent="0.2">
      <c r="B40" s="27" t="s">
        <v>31</v>
      </c>
      <c r="C40" s="27" t="s">
        <v>32</v>
      </c>
      <c r="D40" s="28" t="s">
        <v>34</v>
      </c>
      <c r="E40" s="29" t="s">
        <v>79</v>
      </c>
      <c r="F40" s="29" t="s">
        <v>80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30">
        <v>0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  <c r="BJ40" s="30">
        <v>0</v>
      </c>
      <c r="BK40" s="30">
        <v>0</v>
      </c>
      <c r="BL40" s="30">
        <v>0</v>
      </c>
      <c r="BM40" s="30">
        <v>0</v>
      </c>
      <c r="BN40" s="30">
        <v>213.90217391304347</v>
      </c>
      <c r="BO40" s="30">
        <v>11.565217391304348</v>
      </c>
      <c r="BP40" s="30">
        <v>39.923913043478258</v>
      </c>
      <c r="BQ40" s="30">
        <v>0</v>
      </c>
      <c r="BR40" s="30">
        <v>32.097826086956523</v>
      </c>
      <c r="BS40" s="30">
        <v>0</v>
      </c>
      <c r="BT40" s="30">
        <v>0</v>
      </c>
      <c r="BU40" s="30">
        <v>0</v>
      </c>
      <c r="BV40" s="30">
        <v>0</v>
      </c>
      <c r="BW40" s="30">
        <v>0</v>
      </c>
      <c r="BX40" s="30">
        <v>0</v>
      </c>
      <c r="BY40" s="30">
        <v>0</v>
      </c>
      <c r="BZ40" s="30">
        <v>0</v>
      </c>
      <c r="CA40" s="30">
        <v>0</v>
      </c>
      <c r="CB40" s="30">
        <v>0</v>
      </c>
      <c r="CC40" s="30">
        <v>0</v>
      </c>
      <c r="CD40" s="30">
        <v>0</v>
      </c>
      <c r="CE40" s="30">
        <v>0</v>
      </c>
    </row>
    <row r="41" spans="2:83" x14ac:dyDescent="0.2">
      <c r="B41" s="27" t="s">
        <v>31</v>
      </c>
      <c r="C41" s="27" t="s">
        <v>32</v>
      </c>
      <c r="D41" s="28" t="s">
        <v>34</v>
      </c>
      <c r="E41" s="29" t="s">
        <v>81</v>
      </c>
      <c r="F41" s="29" t="s">
        <v>82</v>
      </c>
      <c r="G41" s="30">
        <v>0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  <c r="AB41" s="30">
        <v>0</v>
      </c>
      <c r="AC41" s="30">
        <v>0</v>
      </c>
      <c r="AD41" s="30">
        <v>0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0</v>
      </c>
      <c r="AT41" s="30">
        <v>0</v>
      </c>
      <c r="AU41" s="30">
        <v>0</v>
      </c>
      <c r="AV41" s="30">
        <v>0</v>
      </c>
      <c r="AW41" s="30">
        <v>0</v>
      </c>
      <c r="AX41" s="30">
        <v>0</v>
      </c>
      <c r="AY41" s="30">
        <v>0</v>
      </c>
      <c r="AZ41" s="30">
        <v>0</v>
      </c>
      <c r="BA41" s="30">
        <v>0</v>
      </c>
      <c r="BB41" s="30">
        <v>0</v>
      </c>
      <c r="BC41" s="30">
        <v>0</v>
      </c>
      <c r="BD41" s="30">
        <v>0</v>
      </c>
      <c r="BE41" s="30">
        <v>0</v>
      </c>
      <c r="BF41" s="30">
        <v>0</v>
      </c>
      <c r="BG41" s="30">
        <v>0</v>
      </c>
      <c r="BH41" s="30">
        <v>0</v>
      </c>
      <c r="BI41" s="30">
        <v>0</v>
      </c>
      <c r="BJ41" s="30">
        <v>0</v>
      </c>
      <c r="BK41" s="30">
        <v>0</v>
      </c>
      <c r="BL41" s="30">
        <v>0</v>
      </c>
      <c r="BM41" s="30">
        <v>0</v>
      </c>
      <c r="BN41" s="30">
        <v>236.85869565217391</v>
      </c>
      <c r="BO41" s="30">
        <v>9.75</v>
      </c>
      <c r="BP41" s="30">
        <v>203.69565217391303</v>
      </c>
      <c r="BQ41" s="30">
        <v>0</v>
      </c>
      <c r="BR41" s="30">
        <v>43.130434782608695</v>
      </c>
      <c r="BS41" s="30">
        <v>0</v>
      </c>
      <c r="BT41" s="30">
        <v>0</v>
      </c>
      <c r="BU41" s="30">
        <v>0</v>
      </c>
      <c r="BV41" s="30">
        <v>0</v>
      </c>
      <c r="BW41" s="30">
        <v>0</v>
      </c>
      <c r="BX41" s="30">
        <v>0</v>
      </c>
      <c r="BY41" s="30">
        <v>0</v>
      </c>
      <c r="BZ41" s="30">
        <v>0</v>
      </c>
      <c r="CA41" s="30">
        <v>0</v>
      </c>
      <c r="CB41" s="30">
        <v>0</v>
      </c>
      <c r="CC41" s="30">
        <v>0</v>
      </c>
      <c r="CD41" s="30">
        <v>0</v>
      </c>
      <c r="CE41" s="30">
        <v>0</v>
      </c>
    </row>
    <row r="42" spans="2:83" x14ac:dyDescent="0.2">
      <c r="B42" s="27" t="s">
        <v>31</v>
      </c>
      <c r="C42" s="27" t="s">
        <v>32</v>
      </c>
      <c r="D42" s="28" t="s">
        <v>34</v>
      </c>
      <c r="E42" s="29" t="s">
        <v>83</v>
      </c>
      <c r="F42" s="29" t="s">
        <v>84</v>
      </c>
      <c r="G42" s="30">
        <v>21.456521739130434</v>
      </c>
      <c r="H42" s="30">
        <v>27.141304347826086</v>
      </c>
      <c r="I42" s="30">
        <v>0</v>
      </c>
      <c r="J42" s="30">
        <v>27.152173913043477</v>
      </c>
      <c r="K42" s="30">
        <v>17.815217391304348</v>
      </c>
      <c r="L42" s="30">
        <v>0</v>
      </c>
      <c r="M42" s="30">
        <v>0.13043478260869565</v>
      </c>
      <c r="N42" s="30">
        <v>2.1739130434782608E-2</v>
      </c>
      <c r="O42" s="30">
        <v>0</v>
      </c>
      <c r="P42" s="30">
        <v>0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55.608695652173914</v>
      </c>
      <c r="W42" s="30">
        <v>0</v>
      </c>
      <c r="X42" s="30">
        <v>11.423913043478262</v>
      </c>
      <c r="Y42" s="30">
        <v>0</v>
      </c>
      <c r="Z42" s="30">
        <v>3.7608695652173911</v>
      </c>
      <c r="AA42" s="30">
        <v>1.2065217391304348</v>
      </c>
      <c r="AB42" s="30">
        <v>0</v>
      </c>
      <c r="AC42" s="30">
        <v>9.3369565217391308</v>
      </c>
      <c r="AD42" s="30">
        <v>13.967391304347826</v>
      </c>
      <c r="AE42" s="30">
        <v>7.6847826086956523</v>
      </c>
      <c r="AF42" s="30">
        <v>109.39130434782609</v>
      </c>
      <c r="AG42" s="30">
        <v>0</v>
      </c>
      <c r="AH42" s="30">
        <v>4.8152173913043477</v>
      </c>
      <c r="AI42" s="30">
        <v>0</v>
      </c>
      <c r="AJ42" s="30">
        <v>0</v>
      </c>
      <c r="AK42" s="30">
        <v>0</v>
      </c>
      <c r="AL42" s="30">
        <v>0</v>
      </c>
      <c r="AM42" s="30">
        <v>0</v>
      </c>
      <c r="AN42" s="30">
        <v>0</v>
      </c>
      <c r="AO42" s="30">
        <v>0.20652173913043478</v>
      </c>
      <c r="AP42" s="30">
        <v>0</v>
      </c>
      <c r="AQ42" s="30">
        <v>0</v>
      </c>
      <c r="AR42" s="30">
        <v>65.282608695652172</v>
      </c>
      <c r="AS42" s="30">
        <v>0</v>
      </c>
      <c r="AT42" s="30">
        <v>13.293478260869565</v>
      </c>
      <c r="AU42" s="30">
        <v>19</v>
      </c>
      <c r="AV42" s="30">
        <v>0</v>
      </c>
      <c r="AW42" s="30">
        <v>0</v>
      </c>
      <c r="AX42" s="30">
        <v>0</v>
      </c>
      <c r="AY42" s="30">
        <v>41.467391304347828</v>
      </c>
      <c r="AZ42" s="30">
        <v>0</v>
      </c>
      <c r="BA42" s="30">
        <v>77.141304347826093</v>
      </c>
      <c r="BB42" s="30">
        <v>3.5434782608695654</v>
      </c>
      <c r="BC42" s="30">
        <v>4.0652173913043477</v>
      </c>
      <c r="BD42" s="30">
        <v>0</v>
      </c>
      <c r="BE42" s="30">
        <v>0</v>
      </c>
      <c r="BF42" s="30">
        <v>49.630434782608695</v>
      </c>
      <c r="BG42" s="30">
        <v>4.3478260869565216E-2</v>
      </c>
      <c r="BH42" s="30">
        <v>0</v>
      </c>
      <c r="BI42" s="30">
        <v>0</v>
      </c>
      <c r="BJ42" s="30">
        <v>44.75</v>
      </c>
      <c r="BK42" s="30">
        <v>11.130434782608695</v>
      </c>
      <c r="BL42" s="30">
        <v>0</v>
      </c>
      <c r="BM42" s="30">
        <v>0</v>
      </c>
      <c r="BN42" s="30">
        <v>7.0543478260869561</v>
      </c>
      <c r="BO42" s="30">
        <v>0</v>
      </c>
      <c r="BP42" s="30">
        <v>0</v>
      </c>
      <c r="BQ42" s="30">
        <v>0</v>
      </c>
      <c r="BR42" s="30">
        <v>0</v>
      </c>
      <c r="BS42" s="30">
        <v>0.35869565217391303</v>
      </c>
      <c r="BT42" s="30">
        <v>0.33695652173913043</v>
      </c>
      <c r="BU42" s="30">
        <v>0</v>
      </c>
      <c r="BV42" s="30">
        <v>0</v>
      </c>
      <c r="BW42" s="30">
        <v>0</v>
      </c>
      <c r="BX42" s="30">
        <v>0</v>
      </c>
      <c r="BY42" s="30">
        <v>0</v>
      </c>
      <c r="BZ42" s="30">
        <v>0</v>
      </c>
      <c r="CA42" s="30">
        <v>0</v>
      </c>
      <c r="CB42" s="30">
        <v>0</v>
      </c>
      <c r="CC42" s="30">
        <v>0</v>
      </c>
      <c r="CD42" s="30">
        <v>0</v>
      </c>
      <c r="CE42" s="30">
        <v>0</v>
      </c>
    </row>
    <row r="43" spans="2:83" x14ac:dyDescent="0.2">
      <c r="B43" s="27" t="s">
        <v>31</v>
      </c>
      <c r="C43" s="27" t="s">
        <v>32</v>
      </c>
      <c r="D43" s="28" t="s">
        <v>34</v>
      </c>
      <c r="E43" s="29" t="s">
        <v>85</v>
      </c>
      <c r="F43" s="29" t="s">
        <v>86</v>
      </c>
      <c r="G43" s="30">
        <v>0</v>
      </c>
      <c r="H43" s="30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30">
        <v>0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0</v>
      </c>
      <c r="AA43" s="30">
        <v>0</v>
      </c>
      <c r="AB43" s="30">
        <v>0</v>
      </c>
      <c r="AC43" s="30">
        <v>0</v>
      </c>
      <c r="AD43" s="30">
        <v>0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0">
        <v>0</v>
      </c>
      <c r="AV43" s="30">
        <v>0</v>
      </c>
      <c r="AW43" s="30">
        <v>0</v>
      </c>
      <c r="AX43" s="30">
        <v>0</v>
      </c>
      <c r="AY43" s="30">
        <v>0</v>
      </c>
      <c r="AZ43" s="30">
        <v>0</v>
      </c>
      <c r="BA43" s="30">
        <v>0</v>
      </c>
      <c r="BB43" s="30">
        <v>0</v>
      </c>
      <c r="BC43" s="30">
        <v>0</v>
      </c>
      <c r="BD43" s="30">
        <v>0</v>
      </c>
      <c r="BE43" s="30">
        <v>0</v>
      </c>
      <c r="BF43" s="30">
        <v>68.641304347826093</v>
      </c>
      <c r="BG43" s="30">
        <v>0</v>
      </c>
      <c r="BH43" s="30">
        <v>0</v>
      </c>
      <c r="BI43" s="30">
        <v>0</v>
      </c>
      <c r="BJ43" s="30">
        <v>0</v>
      </c>
      <c r="BK43" s="30">
        <v>0</v>
      </c>
      <c r="BL43" s="30">
        <v>0</v>
      </c>
      <c r="BM43" s="30">
        <v>7.1195652173913047</v>
      </c>
      <c r="BN43" s="30">
        <v>452.86956521739131</v>
      </c>
      <c r="BO43" s="30">
        <v>26.141304347826086</v>
      </c>
      <c r="BP43" s="30">
        <v>0</v>
      </c>
      <c r="BQ43" s="30">
        <v>0</v>
      </c>
      <c r="BR43" s="30">
        <v>81.260869565217391</v>
      </c>
      <c r="BS43" s="30">
        <v>0</v>
      </c>
      <c r="BT43" s="30">
        <v>0</v>
      </c>
      <c r="BU43" s="30">
        <v>0</v>
      </c>
      <c r="BV43" s="30">
        <v>0</v>
      </c>
      <c r="BW43" s="30">
        <v>0</v>
      </c>
      <c r="BX43" s="30">
        <v>0</v>
      </c>
      <c r="BY43" s="30">
        <v>0</v>
      </c>
      <c r="BZ43" s="30">
        <v>0</v>
      </c>
      <c r="CA43" s="30">
        <v>0</v>
      </c>
      <c r="CB43" s="30">
        <v>0</v>
      </c>
      <c r="CC43" s="30">
        <v>0</v>
      </c>
      <c r="CD43" s="30">
        <v>0</v>
      </c>
      <c r="CE43" s="30">
        <v>0</v>
      </c>
    </row>
    <row r="44" spans="2:83" x14ac:dyDescent="0.2">
      <c r="B44" s="27" t="s">
        <v>31</v>
      </c>
      <c r="C44" s="27" t="s">
        <v>32</v>
      </c>
      <c r="D44" s="28" t="s">
        <v>34</v>
      </c>
      <c r="E44" s="29" t="s">
        <v>87</v>
      </c>
      <c r="F44" s="29" t="s">
        <v>88</v>
      </c>
      <c r="G44" s="30">
        <v>34.217391304347828</v>
      </c>
      <c r="H44" s="30">
        <v>7.2065217391304346</v>
      </c>
      <c r="I44" s="30">
        <v>0</v>
      </c>
      <c r="J44" s="30">
        <v>70.391304347826093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294.5978260869565</v>
      </c>
      <c r="AD44" s="30">
        <v>1.0869565217391304E-2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14.380434782608695</v>
      </c>
      <c r="AP44" s="30">
        <v>1.0869565217391304E-2</v>
      </c>
      <c r="AQ44" s="30">
        <v>0</v>
      </c>
      <c r="AR44" s="30">
        <v>0</v>
      </c>
      <c r="AS44" s="30">
        <v>0.14130434782608695</v>
      </c>
      <c r="AT44" s="30">
        <v>0</v>
      </c>
      <c r="AU44" s="30">
        <v>0</v>
      </c>
      <c r="AV44" s="30">
        <v>0</v>
      </c>
      <c r="AW44" s="30">
        <v>0</v>
      </c>
      <c r="AX44" s="30">
        <v>40.793478260869563</v>
      </c>
      <c r="AY44" s="30">
        <v>0</v>
      </c>
      <c r="AZ44" s="30">
        <v>0</v>
      </c>
      <c r="BA44" s="30">
        <v>0</v>
      </c>
      <c r="BB44" s="30">
        <v>1.0869565217391304E-2</v>
      </c>
      <c r="BC44" s="30">
        <v>3.2608695652173912E-2</v>
      </c>
      <c r="BD44" s="30">
        <v>29.782608695652176</v>
      </c>
      <c r="BE44" s="30">
        <v>0</v>
      </c>
      <c r="BF44" s="30">
        <v>83.478260869565219</v>
      </c>
      <c r="BG44" s="30">
        <v>0</v>
      </c>
      <c r="BH44" s="30">
        <v>0</v>
      </c>
      <c r="BI44" s="30">
        <v>0</v>
      </c>
      <c r="BJ44" s="30">
        <v>31.119565217391305</v>
      </c>
      <c r="BK44" s="30">
        <v>6.1413043478260869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2.1739130434782608E-2</v>
      </c>
      <c r="BU44" s="30">
        <v>0</v>
      </c>
      <c r="BV44" s="30">
        <v>0</v>
      </c>
      <c r="BW44" s="30">
        <v>1.0869565217391304E-2</v>
      </c>
      <c r="BX44" s="30">
        <v>3.1304347826086958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</row>
    <row r="45" spans="2:83" x14ac:dyDescent="0.2">
      <c r="B45" s="27" t="s">
        <v>31</v>
      </c>
      <c r="C45" s="27" t="s">
        <v>32</v>
      </c>
      <c r="D45" s="28" t="s">
        <v>34</v>
      </c>
      <c r="E45" s="29" t="s">
        <v>89</v>
      </c>
      <c r="F45" s="29" t="s">
        <v>90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30">
        <v>0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  <c r="W45" s="30">
        <v>0</v>
      </c>
      <c r="X45" s="30">
        <v>0</v>
      </c>
      <c r="Y45" s="30">
        <v>0</v>
      </c>
      <c r="Z45" s="30">
        <v>0</v>
      </c>
      <c r="AA45" s="30">
        <v>0</v>
      </c>
      <c r="AB45" s="30">
        <v>0</v>
      </c>
      <c r="AC45" s="30">
        <v>0</v>
      </c>
      <c r="AD45" s="30">
        <v>0</v>
      </c>
      <c r="AE45" s="30">
        <v>0</v>
      </c>
      <c r="AF45" s="30">
        <v>0</v>
      </c>
      <c r="AG45" s="30">
        <v>0</v>
      </c>
      <c r="AH45" s="30">
        <v>0</v>
      </c>
      <c r="AI45" s="30">
        <v>0</v>
      </c>
      <c r="AJ45" s="30">
        <v>0</v>
      </c>
      <c r="AK45" s="30">
        <v>0</v>
      </c>
      <c r="AL45" s="30">
        <v>0</v>
      </c>
      <c r="AM45" s="30">
        <v>0</v>
      </c>
      <c r="AN45" s="30">
        <v>0</v>
      </c>
      <c r="AO45" s="30">
        <v>0</v>
      </c>
      <c r="AP45" s="30">
        <v>0</v>
      </c>
      <c r="AQ45" s="30">
        <v>0</v>
      </c>
      <c r="AR45" s="30">
        <v>0</v>
      </c>
      <c r="AS45" s="30">
        <v>0</v>
      </c>
      <c r="AT45" s="30">
        <v>0</v>
      </c>
      <c r="AU45" s="30">
        <v>0</v>
      </c>
      <c r="AV45" s="30">
        <v>0</v>
      </c>
      <c r="AW45" s="30">
        <v>0</v>
      </c>
      <c r="AX45" s="30">
        <v>0</v>
      </c>
      <c r="AY45" s="30">
        <v>0</v>
      </c>
      <c r="AZ45" s="30">
        <v>0</v>
      </c>
      <c r="BA45" s="30">
        <v>0</v>
      </c>
      <c r="BB45" s="30">
        <v>0</v>
      </c>
      <c r="BC45" s="30">
        <v>0</v>
      </c>
      <c r="BD45" s="30">
        <v>0</v>
      </c>
      <c r="BE45" s="30">
        <v>0</v>
      </c>
      <c r="BF45" s="30">
        <v>22.913043478260871</v>
      </c>
      <c r="BG45" s="30">
        <v>0</v>
      </c>
      <c r="BH45" s="30">
        <v>0</v>
      </c>
      <c r="BI45" s="30">
        <v>0</v>
      </c>
      <c r="BJ45" s="30">
        <v>0</v>
      </c>
      <c r="BK45" s="30">
        <v>0</v>
      </c>
      <c r="BL45" s="30">
        <v>0</v>
      </c>
      <c r="BM45" s="30">
        <v>0</v>
      </c>
      <c r="BN45" s="30">
        <v>426.63043478260869</v>
      </c>
      <c r="BO45" s="30">
        <v>20.815217391304348</v>
      </c>
      <c r="BP45" s="30">
        <v>218.10869565217391</v>
      </c>
      <c r="BQ45" s="30">
        <v>0</v>
      </c>
      <c r="BR45" s="30">
        <v>94.782608695652172</v>
      </c>
      <c r="BS45" s="30">
        <v>0</v>
      </c>
      <c r="BT45" s="30">
        <v>0</v>
      </c>
      <c r="BU45" s="30">
        <v>0</v>
      </c>
      <c r="BV45" s="30">
        <v>0</v>
      </c>
      <c r="BW45" s="30">
        <v>0</v>
      </c>
      <c r="BX45" s="30">
        <v>0</v>
      </c>
      <c r="BY45" s="30">
        <v>0</v>
      </c>
      <c r="BZ45" s="30">
        <v>0</v>
      </c>
      <c r="CA45" s="30">
        <v>0</v>
      </c>
      <c r="CB45" s="30">
        <v>0</v>
      </c>
      <c r="CC45" s="30">
        <v>0</v>
      </c>
      <c r="CD45" s="30">
        <v>0</v>
      </c>
      <c r="CE45" s="30">
        <v>0</v>
      </c>
    </row>
    <row r="46" spans="2:83" x14ac:dyDescent="0.2">
      <c r="B46" s="27" t="s">
        <v>31</v>
      </c>
      <c r="C46" s="27" t="s">
        <v>32</v>
      </c>
      <c r="D46" s="28" t="s">
        <v>34</v>
      </c>
      <c r="E46" s="29" t="s">
        <v>91</v>
      </c>
      <c r="F46" s="29" t="s">
        <v>92</v>
      </c>
      <c r="G46" s="30">
        <v>110.15217391304348</v>
      </c>
      <c r="H46" s="30">
        <v>14.152173913043478</v>
      </c>
      <c r="I46" s="30">
        <v>0</v>
      </c>
      <c r="J46" s="30">
        <v>45.902173913043477</v>
      </c>
      <c r="K46" s="30">
        <v>11.858695652173912</v>
      </c>
      <c r="L46" s="30">
        <v>0.13043478260869565</v>
      </c>
      <c r="M46" s="30">
        <v>0</v>
      </c>
      <c r="N46" s="30">
        <v>0</v>
      </c>
      <c r="O46" s="30">
        <v>0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37.554347826086953</v>
      </c>
      <c r="W46" s="30">
        <v>9.3478260869565215</v>
      </c>
      <c r="X46" s="30">
        <v>17.065217391304348</v>
      </c>
      <c r="Y46" s="30">
        <v>0.21739130434782608</v>
      </c>
      <c r="Z46" s="30">
        <v>1.7717391304347827</v>
      </c>
      <c r="AA46" s="30">
        <v>0.20652173913043478</v>
      </c>
      <c r="AB46" s="30">
        <v>1.8586956521739131</v>
      </c>
      <c r="AC46" s="30">
        <v>129.2608695652174</v>
      </c>
      <c r="AD46" s="30">
        <v>53.771739130434781</v>
      </c>
      <c r="AE46" s="30">
        <v>25.826086956521738</v>
      </c>
      <c r="AF46" s="30">
        <v>56.489130434782609</v>
      </c>
      <c r="AG46" s="30">
        <v>0</v>
      </c>
      <c r="AH46" s="30">
        <v>3</v>
      </c>
      <c r="AI46" s="30">
        <v>0</v>
      </c>
      <c r="AJ46" s="30">
        <v>0</v>
      </c>
      <c r="AK46" s="30">
        <v>0</v>
      </c>
      <c r="AL46" s="30">
        <v>0.44565217391304346</v>
      </c>
      <c r="AM46" s="30">
        <v>0</v>
      </c>
      <c r="AN46" s="30">
        <v>0</v>
      </c>
      <c r="AO46" s="30">
        <v>38.065217391304351</v>
      </c>
      <c r="AP46" s="30">
        <v>1.0869565217391304E-2</v>
      </c>
      <c r="AQ46" s="30">
        <v>0</v>
      </c>
      <c r="AR46" s="30">
        <v>0</v>
      </c>
      <c r="AS46" s="30">
        <v>0</v>
      </c>
      <c r="AT46" s="30">
        <v>40.760869565217391</v>
      </c>
      <c r="AU46" s="30">
        <v>5.5978260869565215</v>
      </c>
      <c r="AV46" s="30">
        <v>0</v>
      </c>
      <c r="AW46" s="30">
        <v>0.10869565217391304</v>
      </c>
      <c r="AX46" s="30">
        <v>59.456521739130437</v>
      </c>
      <c r="AY46" s="30">
        <v>27.293478260869566</v>
      </c>
      <c r="AZ46" s="30">
        <v>0</v>
      </c>
      <c r="BA46" s="30">
        <v>66.782608695652172</v>
      </c>
      <c r="BB46" s="30">
        <v>0</v>
      </c>
      <c r="BC46" s="30">
        <v>2.0326086956521738</v>
      </c>
      <c r="BD46" s="30">
        <v>31.326086956521738</v>
      </c>
      <c r="BE46" s="30">
        <v>3.2608695652173912E-2</v>
      </c>
      <c r="BF46" s="30">
        <v>98.173913043478265</v>
      </c>
      <c r="BG46" s="30">
        <v>0</v>
      </c>
      <c r="BH46" s="30">
        <v>0</v>
      </c>
      <c r="BI46" s="30">
        <v>0</v>
      </c>
      <c r="BJ46" s="30">
        <v>86.771739130434781</v>
      </c>
      <c r="BK46" s="30">
        <v>17.293478260869566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4.6304347826086953</v>
      </c>
      <c r="BT46" s="30">
        <v>0</v>
      </c>
      <c r="BU46" s="30">
        <v>0</v>
      </c>
      <c r="BV46" s="30">
        <v>0</v>
      </c>
      <c r="BW46" s="30">
        <v>0</v>
      </c>
      <c r="BX46" s="30">
        <v>0.11956521739130435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</row>
    <row r="47" spans="2:83" x14ac:dyDescent="0.2">
      <c r="B47" s="27" t="s">
        <v>31</v>
      </c>
      <c r="C47" s="27" t="s">
        <v>32</v>
      </c>
      <c r="D47" s="28" t="s">
        <v>34</v>
      </c>
      <c r="E47" s="29" t="s">
        <v>93</v>
      </c>
      <c r="F47" s="29" t="s">
        <v>94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  <c r="W47" s="30">
        <v>0</v>
      </c>
      <c r="X47" s="30">
        <v>0</v>
      </c>
      <c r="Y47" s="30">
        <v>0</v>
      </c>
      <c r="Z47" s="30">
        <v>0</v>
      </c>
      <c r="AA47" s="30">
        <v>0</v>
      </c>
      <c r="AB47" s="30">
        <v>0</v>
      </c>
      <c r="AC47" s="30">
        <v>0</v>
      </c>
      <c r="AD47" s="30">
        <v>0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0">
        <v>0</v>
      </c>
      <c r="AU47" s="30">
        <v>0</v>
      </c>
      <c r="AV47" s="30">
        <v>0</v>
      </c>
      <c r="AW47" s="30">
        <v>0</v>
      </c>
      <c r="AX47" s="30">
        <v>0</v>
      </c>
      <c r="AY47" s="30">
        <v>0</v>
      </c>
      <c r="AZ47" s="30">
        <v>0</v>
      </c>
      <c r="BA47" s="30">
        <v>0</v>
      </c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</row>
    <row r="48" spans="2:83" x14ac:dyDescent="0.2">
      <c r="B48" s="27" t="s">
        <v>31</v>
      </c>
      <c r="C48" s="27" t="s">
        <v>32</v>
      </c>
      <c r="D48" s="28" t="s">
        <v>34</v>
      </c>
      <c r="E48" s="29" t="s">
        <v>95</v>
      </c>
      <c r="F48" s="29" t="s">
        <v>96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  <c r="W48" s="30">
        <v>0</v>
      </c>
      <c r="X48" s="30">
        <v>0</v>
      </c>
      <c r="Y48" s="30">
        <v>0</v>
      </c>
      <c r="Z48" s="30">
        <v>0</v>
      </c>
      <c r="AA48" s="30">
        <v>0</v>
      </c>
      <c r="AB48" s="30">
        <v>0</v>
      </c>
      <c r="AC48" s="30">
        <v>0</v>
      </c>
      <c r="AD48" s="30">
        <v>0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30">
        <v>0</v>
      </c>
      <c r="AK48" s="30">
        <v>0</v>
      </c>
      <c r="AL48" s="30">
        <v>0</v>
      </c>
      <c r="AM48" s="30">
        <v>0</v>
      </c>
      <c r="AN48" s="30">
        <v>0</v>
      </c>
      <c r="AO48" s="30">
        <v>0</v>
      </c>
      <c r="AP48" s="30">
        <v>0</v>
      </c>
      <c r="AQ48" s="30">
        <v>0</v>
      </c>
      <c r="AR48" s="30">
        <v>0</v>
      </c>
      <c r="AS48" s="30">
        <v>0</v>
      </c>
      <c r="AT48" s="30">
        <v>0</v>
      </c>
      <c r="AU48" s="30">
        <v>0</v>
      </c>
      <c r="AV48" s="30">
        <v>0</v>
      </c>
      <c r="AW48" s="30">
        <v>0</v>
      </c>
      <c r="AX48" s="30">
        <v>0</v>
      </c>
      <c r="AY48" s="30">
        <v>0</v>
      </c>
      <c r="AZ48" s="30">
        <v>0</v>
      </c>
      <c r="BA48" s="30">
        <v>0</v>
      </c>
      <c r="BB48" s="30">
        <v>0</v>
      </c>
      <c r="BC48" s="30">
        <v>0</v>
      </c>
      <c r="BD48" s="30">
        <v>0</v>
      </c>
      <c r="BE48" s="30">
        <v>0</v>
      </c>
      <c r="BF48" s="30">
        <v>0</v>
      </c>
      <c r="BG48" s="30">
        <v>0</v>
      </c>
      <c r="BH48" s="30">
        <v>0</v>
      </c>
      <c r="BI48" s="30">
        <v>0</v>
      </c>
      <c r="BJ48" s="30">
        <v>0</v>
      </c>
      <c r="BK48" s="30">
        <v>0</v>
      </c>
      <c r="BL48" s="30">
        <v>0</v>
      </c>
      <c r="BM48" s="30">
        <v>0</v>
      </c>
      <c r="BN48" s="30">
        <v>146.90217391304347</v>
      </c>
      <c r="BO48" s="30">
        <v>0</v>
      </c>
      <c r="BP48" s="30">
        <v>0</v>
      </c>
      <c r="BQ48" s="30">
        <v>0</v>
      </c>
      <c r="BR48" s="30">
        <v>25.663043478260871</v>
      </c>
      <c r="BS48" s="30">
        <v>0</v>
      </c>
      <c r="BT48" s="30">
        <v>0</v>
      </c>
      <c r="BU48" s="30">
        <v>0</v>
      </c>
      <c r="BV48" s="30">
        <v>0</v>
      </c>
      <c r="BW48" s="30">
        <v>0</v>
      </c>
      <c r="BX48" s="30">
        <v>0</v>
      </c>
      <c r="BY48" s="30">
        <v>0</v>
      </c>
      <c r="BZ48" s="30">
        <v>0</v>
      </c>
      <c r="CA48" s="30">
        <v>0</v>
      </c>
      <c r="CB48" s="30">
        <v>0</v>
      </c>
      <c r="CC48" s="30">
        <v>0</v>
      </c>
      <c r="CD48" s="30">
        <v>0</v>
      </c>
      <c r="CE48" s="30">
        <v>0</v>
      </c>
    </row>
    <row r="49" spans="2:83" x14ac:dyDescent="0.2">
      <c r="B49" s="27" t="s">
        <v>31</v>
      </c>
      <c r="C49" s="27" t="s">
        <v>32</v>
      </c>
      <c r="D49" s="28" t="s">
        <v>97</v>
      </c>
      <c r="E49" s="29" t="s">
        <v>98</v>
      </c>
      <c r="F49" s="29" t="s">
        <v>99</v>
      </c>
      <c r="G49" s="30">
        <v>65.228260869565219</v>
      </c>
      <c r="H49" s="30">
        <v>15.989130434782609</v>
      </c>
      <c r="I49" s="30">
        <v>15.445652173913043</v>
      </c>
      <c r="J49" s="30">
        <v>108.3804347826087</v>
      </c>
      <c r="K49" s="30">
        <v>4.9130434782608692</v>
      </c>
      <c r="L49" s="30">
        <v>1.4565217391304348</v>
      </c>
      <c r="M49" s="30">
        <v>3.6956521739130435</v>
      </c>
      <c r="N49" s="30">
        <v>0</v>
      </c>
      <c r="O49" s="30">
        <v>0</v>
      </c>
      <c r="P49" s="30">
        <v>0</v>
      </c>
      <c r="Q49" s="30">
        <v>0.16304347826086957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  <c r="W49" s="30">
        <v>0</v>
      </c>
      <c r="X49" s="30">
        <v>0</v>
      </c>
      <c r="Y49" s="30">
        <v>0</v>
      </c>
      <c r="Z49" s="30">
        <v>4.3260869565217392</v>
      </c>
      <c r="AA49" s="30">
        <v>0</v>
      </c>
      <c r="AB49" s="30">
        <v>0</v>
      </c>
      <c r="AC49" s="30">
        <v>163.11956521739131</v>
      </c>
      <c r="AD49" s="30">
        <v>45.826086956521742</v>
      </c>
      <c r="AE49" s="30">
        <v>14.695652173913043</v>
      </c>
      <c r="AF49" s="30">
        <v>22.043478260869566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4.5760869565217392</v>
      </c>
      <c r="AM49" s="30">
        <v>20.717391304347824</v>
      </c>
      <c r="AN49" s="30">
        <v>0</v>
      </c>
      <c r="AO49" s="30">
        <v>42.673913043478258</v>
      </c>
      <c r="AP49" s="30">
        <v>0</v>
      </c>
      <c r="AQ49" s="30">
        <v>0</v>
      </c>
      <c r="AR49" s="30">
        <v>13.619565217391305</v>
      </c>
      <c r="AS49" s="30">
        <v>0.14130434782608695</v>
      </c>
      <c r="AT49" s="30">
        <v>50.858695652173914</v>
      </c>
      <c r="AU49" s="30">
        <v>0</v>
      </c>
      <c r="AV49" s="30">
        <v>0</v>
      </c>
      <c r="AW49" s="30">
        <v>0</v>
      </c>
      <c r="AX49" s="30">
        <v>0</v>
      </c>
      <c r="AY49" s="30">
        <v>7.9021739130434785</v>
      </c>
      <c r="AZ49" s="30">
        <v>0</v>
      </c>
      <c r="BA49" s="30">
        <v>8.1413043478260878</v>
      </c>
      <c r="BB49" s="30">
        <v>0</v>
      </c>
      <c r="BC49" s="30">
        <v>3.2608695652173912E-2</v>
      </c>
      <c r="BD49" s="30">
        <v>21.586956521739129</v>
      </c>
      <c r="BE49" s="30">
        <v>0</v>
      </c>
      <c r="BF49" s="30">
        <v>347.32608695652175</v>
      </c>
      <c r="BG49" s="30">
        <v>0</v>
      </c>
      <c r="BH49" s="30">
        <v>0</v>
      </c>
      <c r="BI49" s="30">
        <v>0</v>
      </c>
      <c r="BJ49" s="30">
        <v>35.413043478260867</v>
      </c>
      <c r="BK49" s="30">
        <v>6.6847826086956523</v>
      </c>
      <c r="BL49" s="30">
        <v>0</v>
      </c>
      <c r="BM49" s="30">
        <v>0</v>
      </c>
      <c r="BN49" s="30">
        <v>0</v>
      </c>
      <c r="BO49" s="30">
        <v>0</v>
      </c>
      <c r="BP49" s="30">
        <v>0</v>
      </c>
      <c r="BQ49" s="30">
        <v>0</v>
      </c>
      <c r="BR49" s="30">
        <v>0</v>
      </c>
      <c r="BS49" s="30">
        <v>10.228260869565217</v>
      </c>
      <c r="BT49" s="30">
        <v>0</v>
      </c>
      <c r="BU49" s="30">
        <v>0</v>
      </c>
      <c r="BV49" s="30">
        <v>0</v>
      </c>
      <c r="BW49" s="30">
        <v>0</v>
      </c>
      <c r="BX49" s="30">
        <v>0</v>
      </c>
      <c r="BY49" s="30">
        <v>0</v>
      </c>
      <c r="BZ49" s="30">
        <v>0</v>
      </c>
      <c r="CA49" s="30">
        <v>0</v>
      </c>
      <c r="CB49" s="30">
        <v>0</v>
      </c>
      <c r="CC49" s="30">
        <v>0</v>
      </c>
      <c r="CD49" s="30">
        <v>0</v>
      </c>
      <c r="CE49" s="30">
        <v>0</v>
      </c>
    </row>
    <row r="50" spans="2:83" x14ac:dyDescent="0.2">
      <c r="B50" s="27" t="s">
        <v>31</v>
      </c>
      <c r="C50" s="27" t="s">
        <v>32</v>
      </c>
      <c r="D50" s="28" t="s">
        <v>97</v>
      </c>
      <c r="E50" s="29" t="s">
        <v>100</v>
      </c>
      <c r="F50" s="29" t="s">
        <v>101</v>
      </c>
      <c r="G50" s="30">
        <v>30.304347826086957</v>
      </c>
      <c r="H50" s="30">
        <v>5.0108695652173916</v>
      </c>
      <c r="I50" s="30">
        <v>0</v>
      </c>
      <c r="J50" s="30">
        <v>32.369565217391305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3.6304347826086958</v>
      </c>
      <c r="AA50" s="30">
        <v>0</v>
      </c>
      <c r="AB50" s="30">
        <v>0</v>
      </c>
      <c r="AC50" s="30">
        <v>226.75</v>
      </c>
      <c r="AD50" s="30">
        <v>1.326086956521739</v>
      </c>
      <c r="AE50" s="30">
        <v>10.173913043478262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16.097826086956523</v>
      </c>
      <c r="AP50" s="30">
        <v>0</v>
      </c>
      <c r="AQ50" s="30">
        <v>0</v>
      </c>
      <c r="AR50" s="30">
        <v>0</v>
      </c>
      <c r="AS50" s="30">
        <v>0</v>
      </c>
      <c r="AT50" s="30">
        <v>12.141304347826088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16.326086956521738</v>
      </c>
      <c r="BE50" s="30">
        <v>0</v>
      </c>
      <c r="BF50" s="30">
        <v>5.4891304347826084</v>
      </c>
      <c r="BG50" s="30">
        <v>0</v>
      </c>
      <c r="BH50" s="30">
        <v>0</v>
      </c>
      <c r="BI50" s="30">
        <v>0</v>
      </c>
      <c r="BJ50" s="30">
        <v>10.858695652173912</v>
      </c>
      <c r="BK50" s="30">
        <v>2.9239130434782608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</row>
    <row r="51" spans="2:83" x14ac:dyDescent="0.2">
      <c r="B51" s="27" t="s">
        <v>31</v>
      </c>
      <c r="C51" s="27" t="s">
        <v>32</v>
      </c>
      <c r="D51" s="28" t="s">
        <v>97</v>
      </c>
      <c r="E51" s="29" t="s">
        <v>102</v>
      </c>
      <c r="F51" s="29" t="s">
        <v>103</v>
      </c>
      <c r="G51" s="30">
        <v>67.347826086956516</v>
      </c>
      <c r="H51" s="30">
        <v>3.2391304347826089</v>
      </c>
      <c r="I51" s="30">
        <v>0</v>
      </c>
      <c r="J51" s="30">
        <v>86.239130434782609</v>
      </c>
      <c r="K51" s="30">
        <v>12.076086956521738</v>
      </c>
      <c r="L51" s="30">
        <v>5.0869565217391308</v>
      </c>
      <c r="M51" s="30">
        <v>3.1086956521739131</v>
      </c>
      <c r="N51" s="30">
        <v>0</v>
      </c>
      <c r="O51" s="30">
        <v>0</v>
      </c>
      <c r="P51" s="30">
        <v>0</v>
      </c>
      <c r="Q51" s="30">
        <v>2.3804347826086958</v>
      </c>
      <c r="R51" s="30">
        <v>0</v>
      </c>
      <c r="S51" s="30">
        <v>0</v>
      </c>
      <c r="T51" s="30">
        <v>0</v>
      </c>
      <c r="U51" s="30">
        <v>0</v>
      </c>
      <c r="V51" s="30">
        <v>4.75</v>
      </c>
      <c r="W51" s="30">
        <v>1.3369565217391304</v>
      </c>
      <c r="X51" s="30">
        <v>35.282608695652172</v>
      </c>
      <c r="Y51" s="30">
        <v>7.6521739130434785</v>
      </c>
      <c r="Z51" s="30">
        <v>12.130434782608695</v>
      </c>
      <c r="AA51" s="30">
        <v>0.21739130434782608</v>
      </c>
      <c r="AB51" s="30">
        <v>3.2608695652173912E-2</v>
      </c>
      <c r="AC51" s="30">
        <v>186.5</v>
      </c>
      <c r="AD51" s="30">
        <v>45.673913043478258</v>
      </c>
      <c r="AE51" s="30">
        <v>8.8586956521739122</v>
      </c>
      <c r="AF51" s="30">
        <v>39.521739130434781</v>
      </c>
      <c r="AG51" s="30">
        <v>0</v>
      </c>
      <c r="AH51" s="30">
        <v>0</v>
      </c>
      <c r="AI51" s="30">
        <v>0</v>
      </c>
      <c r="AJ51" s="30">
        <v>0</v>
      </c>
      <c r="AK51" s="30">
        <v>0</v>
      </c>
      <c r="AL51" s="30">
        <v>9.1413043478260878</v>
      </c>
      <c r="AM51" s="30">
        <v>0</v>
      </c>
      <c r="AN51" s="30">
        <v>0</v>
      </c>
      <c r="AO51" s="30">
        <v>65.619565217391298</v>
      </c>
      <c r="AP51" s="30">
        <v>4.6521739130434785</v>
      </c>
      <c r="AQ51" s="30">
        <v>0</v>
      </c>
      <c r="AR51" s="30">
        <v>21.478260869565219</v>
      </c>
      <c r="AS51" s="30">
        <v>0.56521739130434778</v>
      </c>
      <c r="AT51" s="30">
        <v>80.956521739130437</v>
      </c>
      <c r="AU51" s="30">
        <v>0</v>
      </c>
      <c r="AV51" s="30">
        <v>0</v>
      </c>
      <c r="AW51" s="30">
        <v>0</v>
      </c>
      <c r="AX51" s="30">
        <v>2.597826086956522</v>
      </c>
      <c r="AY51" s="30">
        <v>16.456521739130434</v>
      </c>
      <c r="AZ51" s="30">
        <v>0</v>
      </c>
      <c r="BA51" s="30">
        <v>7.6086956521739135E-2</v>
      </c>
      <c r="BB51" s="30">
        <v>0</v>
      </c>
      <c r="BC51" s="30">
        <v>0.46739130434782611</v>
      </c>
      <c r="BD51" s="30">
        <v>51.282608695652172</v>
      </c>
      <c r="BE51" s="30">
        <v>7.9456521739130439</v>
      </c>
      <c r="BF51" s="30">
        <v>131.7391304347826</v>
      </c>
      <c r="BG51" s="30">
        <v>0</v>
      </c>
      <c r="BH51" s="30">
        <v>3.2608695652173912E-2</v>
      </c>
      <c r="BI51" s="30">
        <v>0</v>
      </c>
      <c r="BJ51" s="30">
        <v>44.315217391304351</v>
      </c>
      <c r="BK51" s="30">
        <v>18.369565217391305</v>
      </c>
      <c r="BL51" s="30">
        <v>0</v>
      </c>
      <c r="BM51" s="30">
        <v>0</v>
      </c>
      <c r="BN51" s="30">
        <v>0</v>
      </c>
      <c r="BO51" s="30">
        <v>0</v>
      </c>
      <c r="BP51" s="30">
        <v>0</v>
      </c>
      <c r="BQ51" s="30">
        <v>0</v>
      </c>
      <c r="BR51" s="30">
        <v>0</v>
      </c>
      <c r="BS51" s="30">
        <v>18.489130434782609</v>
      </c>
      <c r="BT51" s="30">
        <v>0.31521739130434784</v>
      </c>
      <c r="BU51" s="30">
        <v>0</v>
      </c>
      <c r="BV51" s="30">
        <v>0</v>
      </c>
      <c r="BW51" s="30">
        <v>0</v>
      </c>
      <c r="BX51" s="30">
        <v>0</v>
      </c>
      <c r="BY51" s="30">
        <v>0</v>
      </c>
      <c r="BZ51" s="30">
        <v>0</v>
      </c>
      <c r="CA51" s="30">
        <v>0</v>
      </c>
      <c r="CB51" s="30">
        <v>0</v>
      </c>
      <c r="CC51" s="30">
        <v>0</v>
      </c>
      <c r="CD51" s="30">
        <v>0</v>
      </c>
      <c r="CE51" s="30">
        <v>0</v>
      </c>
    </row>
    <row r="52" spans="2:83" x14ac:dyDescent="0.2">
      <c r="B52" s="27" t="s">
        <v>31</v>
      </c>
      <c r="C52" s="27" t="s">
        <v>32</v>
      </c>
      <c r="D52" s="28" t="s">
        <v>97</v>
      </c>
      <c r="E52" s="29" t="s">
        <v>104</v>
      </c>
      <c r="F52" s="29" t="s">
        <v>105</v>
      </c>
      <c r="G52" s="30">
        <v>16.130434782608695</v>
      </c>
      <c r="H52" s="30">
        <v>2.5434782608695654</v>
      </c>
      <c r="I52" s="30">
        <v>0</v>
      </c>
      <c r="J52" s="30">
        <v>30.065217391304348</v>
      </c>
      <c r="K52" s="30">
        <v>1.4347826086956521</v>
      </c>
      <c r="L52" s="30">
        <v>0.46739130434782611</v>
      </c>
      <c r="M52" s="30">
        <v>0.75</v>
      </c>
      <c r="N52" s="30">
        <v>0</v>
      </c>
      <c r="O52" s="30">
        <v>0</v>
      </c>
      <c r="P52" s="30">
        <v>0</v>
      </c>
      <c r="Q52" s="30">
        <v>0</v>
      </c>
      <c r="R52" s="30">
        <v>0</v>
      </c>
      <c r="S52" s="30">
        <v>0</v>
      </c>
      <c r="T52" s="30">
        <v>0</v>
      </c>
      <c r="U52" s="30">
        <v>0</v>
      </c>
      <c r="V52" s="30">
        <v>0</v>
      </c>
      <c r="W52" s="30">
        <v>0.30434782608695654</v>
      </c>
      <c r="X52" s="30">
        <v>0</v>
      </c>
      <c r="Y52" s="30">
        <v>0</v>
      </c>
      <c r="Z52" s="30">
        <v>0.2608695652173913</v>
      </c>
      <c r="AA52" s="30">
        <v>1.0869565217391304E-2</v>
      </c>
      <c r="AB52" s="30">
        <v>0</v>
      </c>
      <c r="AC52" s="30">
        <v>234.46739130434781</v>
      </c>
      <c r="AD52" s="30">
        <v>12.978260869565217</v>
      </c>
      <c r="AE52" s="30">
        <v>8.1304347826086953</v>
      </c>
      <c r="AF52" s="30">
        <v>3.25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2.402173913043478</v>
      </c>
      <c r="AP52" s="30">
        <v>0</v>
      </c>
      <c r="AQ52" s="30">
        <v>0</v>
      </c>
      <c r="AR52" s="30">
        <v>0</v>
      </c>
      <c r="AS52" s="30">
        <v>0</v>
      </c>
      <c r="AT52" s="30">
        <v>11.130434782608695</v>
      </c>
      <c r="AU52" s="30">
        <v>0</v>
      </c>
      <c r="AV52" s="30">
        <v>0</v>
      </c>
      <c r="AW52" s="30">
        <v>0</v>
      </c>
      <c r="AX52" s="30">
        <v>0</v>
      </c>
      <c r="AY52" s="30">
        <v>3.0652173913043477</v>
      </c>
      <c r="AZ52" s="30">
        <v>0</v>
      </c>
      <c r="BA52" s="30">
        <v>5.434782608695652E-2</v>
      </c>
      <c r="BB52" s="30">
        <v>2.1739130434782608E-2</v>
      </c>
      <c r="BC52" s="30">
        <v>2.1739130434782608E-2</v>
      </c>
      <c r="BD52" s="30">
        <v>6.4891304347826084</v>
      </c>
      <c r="BE52" s="30">
        <v>0</v>
      </c>
      <c r="BF52" s="30">
        <v>9.9239130434782616</v>
      </c>
      <c r="BG52" s="30">
        <v>0</v>
      </c>
      <c r="BH52" s="30">
        <v>0</v>
      </c>
      <c r="BI52" s="30">
        <v>0</v>
      </c>
      <c r="BJ52" s="30">
        <v>0</v>
      </c>
      <c r="BK52" s="30">
        <v>1.7717391304347827</v>
      </c>
      <c r="BL52" s="30">
        <v>0</v>
      </c>
      <c r="BM52" s="30">
        <v>0</v>
      </c>
      <c r="BN52" s="30">
        <v>0</v>
      </c>
      <c r="BO52" s="30">
        <v>0</v>
      </c>
      <c r="BP52" s="30">
        <v>0</v>
      </c>
      <c r="BQ52" s="30">
        <v>0</v>
      </c>
      <c r="BR52" s="30">
        <v>0</v>
      </c>
      <c r="BS52" s="30">
        <v>3.3369565217391304</v>
      </c>
      <c r="BT52" s="30">
        <v>7.6086956521739135E-2</v>
      </c>
      <c r="BU52" s="30">
        <v>0</v>
      </c>
      <c r="BV52" s="30">
        <v>0</v>
      </c>
      <c r="BW52" s="30">
        <v>0</v>
      </c>
      <c r="BX52" s="30">
        <v>0</v>
      </c>
      <c r="BY52" s="30">
        <v>0</v>
      </c>
      <c r="BZ52" s="30">
        <v>0</v>
      </c>
      <c r="CA52" s="30">
        <v>0</v>
      </c>
      <c r="CB52" s="30">
        <v>0</v>
      </c>
      <c r="CC52" s="30">
        <v>0</v>
      </c>
      <c r="CD52" s="30">
        <v>0</v>
      </c>
      <c r="CE52" s="30">
        <v>0</v>
      </c>
    </row>
    <row r="53" spans="2:83" x14ac:dyDescent="0.2">
      <c r="B53" s="27" t="s">
        <v>31</v>
      </c>
      <c r="C53" s="27" t="s">
        <v>32</v>
      </c>
      <c r="D53" s="28" t="s">
        <v>97</v>
      </c>
      <c r="E53" s="29" t="s">
        <v>106</v>
      </c>
      <c r="F53" s="29" t="s">
        <v>107</v>
      </c>
      <c r="G53" s="30">
        <v>27.326086956521738</v>
      </c>
      <c r="H53" s="30">
        <v>6.3478260869565215</v>
      </c>
      <c r="I53" s="30">
        <v>0</v>
      </c>
      <c r="J53" s="30">
        <v>37.195652173913047</v>
      </c>
      <c r="K53" s="30">
        <v>3</v>
      </c>
      <c r="L53" s="30">
        <v>3.2608695652173912E-2</v>
      </c>
      <c r="M53" s="30">
        <v>0.17391304347826086</v>
      </c>
      <c r="N53" s="30">
        <v>0</v>
      </c>
      <c r="O53" s="30">
        <v>0</v>
      </c>
      <c r="P53" s="30">
        <v>0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  <c r="W53" s="30">
        <v>0</v>
      </c>
      <c r="X53" s="30">
        <v>0</v>
      </c>
      <c r="Y53" s="30">
        <v>0</v>
      </c>
      <c r="Z53" s="30">
        <v>0.29347826086956524</v>
      </c>
      <c r="AA53" s="30">
        <v>4.3478260869565216E-2</v>
      </c>
      <c r="AB53" s="30">
        <v>0</v>
      </c>
      <c r="AC53" s="30">
        <v>94.815217391304344</v>
      </c>
      <c r="AD53" s="30">
        <v>10.239130434782609</v>
      </c>
      <c r="AE53" s="30">
        <v>0.90217391304347827</v>
      </c>
      <c r="AF53" s="30">
        <v>3.2282608695652173</v>
      </c>
      <c r="AG53" s="30">
        <v>0</v>
      </c>
      <c r="AH53" s="30">
        <v>0</v>
      </c>
      <c r="AI53" s="30">
        <v>0</v>
      </c>
      <c r="AJ53" s="30">
        <v>0</v>
      </c>
      <c r="AK53" s="30">
        <v>0</v>
      </c>
      <c r="AL53" s="30">
        <v>0</v>
      </c>
      <c r="AM53" s="30">
        <v>0</v>
      </c>
      <c r="AN53" s="30">
        <v>0</v>
      </c>
      <c r="AO53" s="30">
        <v>15.978260869565217</v>
      </c>
      <c r="AP53" s="30">
        <v>0</v>
      </c>
      <c r="AQ53" s="30">
        <v>0</v>
      </c>
      <c r="AR53" s="30">
        <v>0</v>
      </c>
      <c r="AS53" s="30">
        <v>0</v>
      </c>
      <c r="AT53" s="30">
        <v>25.141304347826086</v>
      </c>
      <c r="AU53" s="30">
        <v>0</v>
      </c>
      <c r="AV53" s="30">
        <v>0</v>
      </c>
      <c r="AW53" s="30">
        <v>0</v>
      </c>
      <c r="AX53" s="30">
        <v>8.8804347826086953</v>
      </c>
      <c r="AY53" s="30">
        <v>1.0869565217391304E-2</v>
      </c>
      <c r="AZ53" s="30">
        <v>0</v>
      </c>
      <c r="BA53" s="30">
        <v>0</v>
      </c>
      <c r="BB53" s="30">
        <v>0</v>
      </c>
      <c r="BC53" s="30">
        <v>0</v>
      </c>
      <c r="BD53" s="30">
        <v>8.7282608695652169</v>
      </c>
      <c r="BE53" s="30">
        <v>0</v>
      </c>
      <c r="BF53" s="30">
        <v>71.717391304347828</v>
      </c>
      <c r="BG53" s="30">
        <v>0</v>
      </c>
      <c r="BH53" s="30">
        <v>0</v>
      </c>
      <c r="BI53" s="30">
        <v>0</v>
      </c>
      <c r="BJ53" s="30">
        <v>10.032608695652174</v>
      </c>
      <c r="BK53" s="30">
        <v>2.3260869565217392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5.7934782608695654</v>
      </c>
      <c r="BT53" s="30">
        <v>0.39130434782608697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</row>
    <row r="54" spans="2:83" x14ac:dyDescent="0.2">
      <c r="B54" s="27" t="s">
        <v>31</v>
      </c>
      <c r="C54" s="27" t="s">
        <v>32</v>
      </c>
      <c r="D54" s="28" t="s">
        <v>97</v>
      </c>
      <c r="E54" s="29" t="s">
        <v>108</v>
      </c>
      <c r="F54" s="29" t="s">
        <v>109</v>
      </c>
      <c r="G54" s="30">
        <v>43.304347826086953</v>
      </c>
      <c r="H54" s="30">
        <v>4.7391304347826084</v>
      </c>
      <c r="I54" s="30">
        <v>0</v>
      </c>
      <c r="J54" s="30">
        <v>38.043478260869563</v>
      </c>
      <c r="K54" s="30">
        <v>2.9239130434782608</v>
      </c>
      <c r="L54" s="30">
        <v>0.15217391304347827</v>
      </c>
      <c r="M54" s="30">
        <v>0.72826086956521741</v>
      </c>
      <c r="N54" s="30">
        <v>0</v>
      </c>
      <c r="O54" s="30">
        <v>0</v>
      </c>
      <c r="P54" s="30">
        <v>0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  <c r="W54" s="30">
        <v>0</v>
      </c>
      <c r="X54" s="30">
        <v>0</v>
      </c>
      <c r="Y54" s="30">
        <v>0</v>
      </c>
      <c r="Z54" s="30">
        <v>0.98913043478260865</v>
      </c>
      <c r="AA54" s="30">
        <v>10.771739130434783</v>
      </c>
      <c r="AB54" s="30">
        <v>0</v>
      </c>
      <c r="AC54" s="30">
        <v>107.28260869565217</v>
      </c>
      <c r="AD54" s="30">
        <v>12.206521739130435</v>
      </c>
      <c r="AE54" s="30">
        <v>30.336956521739129</v>
      </c>
      <c r="AF54" s="30">
        <v>0.84782608695652173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47.989130434782609</v>
      </c>
      <c r="AP54" s="30">
        <v>0</v>
      </c>
      <c r="AQ54" s="30">
        <v>0</v>
      </c>
      <c r="AR54" s="30">
        <v>0</v>
      </c>
      <c r="AS54" s="30">
        <v>0</v>
      </c>
      <c r="AT54" s="30">
        <v>9.0760869565217384</v>
      </c>
      <c r="AU54" s="30">
        <v>0</v>
      </c>
      <c r="AV54" s="30">
        <v>0</v>
      </c>
      <c r="AW54" s="30">
        <v>0</v>
      </c>
      <c r="AX54" s="30">
        <v>0</v>
      </c>
      <c r="AY54" s="30">
        <v>2.0760869565217392</v>
      </c>
      <c r="AZ54" s="30">
        <v>0</v>
      </c>
      <c r="BA54" s="30">
        <v>4.4021739130434785</v>
      </c>
      <c r="BB54" s="30">
        <v>0</v>
      </c>
      <c r="BC54" s="30">
        <v>0</v>
      </c>
      <c r="BD54" s="30">
        <v>17.163043478260871</v>
      </c>
      <c r="BE54" s="30">
        <v>0</v>
      </c>
      <c r="BF54" s="30">
        <v>179.92391304347825</v>
      </c>
      <c r="BG54" s="30">
        <v>0</v>
      </c>
      <c r="BH54" s="30">
        <v>0</v>
      </c>
      <c r="BI54" s="30">
        <v>0</v>
      </c>
      <c r="BJ54" s="30">
        <v>27.673913043478262</v>
      </c>
      <c r="BK54" s="30">
        <v>5.0760869565217392</v>
      </c>
      <c r="BL54" s="30">
        <v>0</v>
      </c>
      <c r="BM54" s="30">
        <v>0</v>
      </c>
      <c r="BN54" s="30">
        <v>0</v>
      </c>
      <c r="BO54" s="30">
        <v>0</v>
      </c>
      <c r="BP54" s="30">
        <v>0</v>
      </c>
      <c r="BQ54" s="30">
        <v>0</v>
      </c>
      <c r="BR54" s="30">
        <v>0</v>
      </c>
      <c r="BS54" s="30">
        <v>4.7608695652173916</v>
      </c>
      <c r="BT54" s="30">
        <v>5.434782608695652E-2</v>
      </c>
      <c r="BU54" s="30">
        <v>0</v>
      </c>
      <c r="BV54" s="30">
        <v>0</v>
      </c>
      <c r="BW54" s="30">
        <v>0</v>
      </c>
      <c r="BX54" s="30">
        <v>8.8369565217391308</v>
      </c>
      <c r="BY54" s="30">
        <v>0</v>
      </c>
      <c r="BZ54" s="30">
        <v>0</v>
      </c>
      <c r="CA54" s="30">
        <v>0</v>
      </c>
      <c r="CB54" s="30">
        <v>0</v>
      </c>
      <c r="CC54" s="30">
        <v>0</v>
      </c>
      <c r="CD54" s="30">
        <v>0</v>
      </c>
      <c r="CE54" s="30">
        <v>0</v>
      </c>
    </row>
    <row r="55" spans="2:83" x14ac:dyDescent="0.2">
      <c r="B55" s="27" t="s">
        <v>31</v>
      </c>
      <c r="C55" s="27" t="s">
        <v>32</v>
      </c>
      <c r="D55" s="28" t="s">
        <v>97</v>
      </c>
      <c r="E55" s="29" t="s">
        <v>110</v>
      </c>
      <c r="F55" s="29" t="s">
        <v>111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30">
        <v>0</v>
      </c>
      <c r="Q55" s="30">
        <v>0</v>
      </c>
      <c r="R55" s="30">
        <v>0</v>
      </c>
      <c r="S55" s="30">
        <v>0</v>
      </c>
      <c r="T55" s="30">
        <v>0</v>
      </c>
      <c r="U55" s="30">
        <v>0</v>
      </c>
      <c r="V55" s="30">
        <v>0</v>
      </c>
      <c r="W55" s="30">
        <v>0</v>
      </c>
      <c r="X55" s="30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</v>
      </c>
      <c r="AI55" s="30">
        <v>0</v>
      </c>
      <c r="AJ55" s="30">
        <v>0</v>
      </c>
      <c r="AK55" s="30">
        <v>0</v>
      </c>
      <c r="AL55" s="30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30">
        <v>0</v>
      </c>
      <c r="AU55" s="30">
        <v>0</v>
      </c>
      <c r="AV55" s="30">
        <v>0</v>
      </c>
      <c r="AW55" s="30">
        <v>0</v>
      </c>
      <c r="AX55" s="30">
        <v>0</v>
      </c>
      <c r="AY55" s="30">
        <v>0</v>
      </c>
      <c r="AZ55" s="30">
        <v>0</v>
      </c>
      <c r="BA55" s="30">
        <v>0</v>
      </c>
      <c r="BB55" s="30">
        <v>0</v>
      </c>
      <c r="BC55" s="30">
        <v>0</v>
      </c>
      <c r="BD55" s="30">
        <v>0</v>
      </c>
      <c r="BE55" s="30">
        <v>0</v>
      </c>
      <c r="BF55" s="30">
        <v>0</v>
      </c>
      <c r="BG55" s="30">
        <v>0</v>
      </c>
      <c r="BH55" s="30">
        <v>0</v>
      </c>
      <c r="BI55" s="30">
        <v>0</v>
      </c>
      <c r="BJ55" s="30">
        <v>0</v>
      </c>
      <c r="BK55" s="30">
        <v>0</v>
      </c>
      <c r="BL55" s="30">
        <v>0</v>
      </c>
      <c r="BM55" s="30">
        <v>0</v>
      </c>
      <c r="BN55" s="30">
        <v>117.51086956521739</v>
      </c>
      <c r="BO55" s="30">
        <v>10</v>
      </c>
      <c r="BP55" s="30">
        <v>0</v>
      </c>
      <c r="BQ55" s="30">
        <v>0</v>
      </c>
      <c r="BR55" s="30">
        <v>72</v>
      </c>
      <c r="BS55" s="30">
        <v>0</v>
      </c>
      <c r="BT55" s="30">
        <v>0</v>
      </c>
      <c r="BU55" s="30">
        <v>0</v>
      </c>
      <c r="BV55" s="30">
        <v>0</v>
      </c>
      <c r="BW55" s="30">
        <v>0</v>
      </c>
      <c r="BX55" s="30">
        <v>0</v>
      </c>
      <c r="BY55" s="30">
        <v>0</v>
      </c>
      <c r="BZ55" s="30">
        <v>0</v>
      </c>
      <c r="CA55" s="30">
        <v>0</v>
      </c>
      <c r="CB55" s="30">
        <v>0</v>
      </c>
      <c r="CC55" s="30">
        <v>0</v>
      </c>
      <c r="CD55" s="30">
        <v>0</v>
      </c>
      <c r="CE55" s="30">
        <v>0</v>
      </c>
    </row>
    <row r="56" spans="2:83" x14ac:dyDescent="0.2">
      <c r="B56" s="27" t="s">
        <v>31</v>
      </c>
      <c r="C56" s="27" t="s">
        <v>32</v>
      </c>
      <c r="D56" s="28" t="s">
        <v>97</v>
      </c>
      <c r="E56" s="29" t="s">
        <v>112</v>
      </c>
      <c r="F56" s="29" t="s">
        <v>113</v>
      </c>
      <c r="G56" s="30">
        <v>69.663043478260875</v>
      </c>
      <c r="H56" s="30">
        <v>12.163043478260869</v>
      </c>
      <c r="I56" s="30">
        <v>0</v>
      </c>
      <c r="J56" s="30">
        <v>71.467391304347828</v>
      </c>
      <c r="K56" s="30">
        <v>2.6956521739130435</v>
      </c>
      <c r="L56" s="30">
        <v>6.5217391304347824E-2</v>
      </c>
      <c r="M56" s="30">
        <v>0</v>
      </c>
      <c r="N56" s="30">
        <v>0</v>
      </c>
      <c r="O56" s="30">
        <v>0</v>
      </c>
      <c r="P56" s="30">
        <v>0</v>
      </c>
      <c r="Q56" s="30">
        <v>1.0108695652173914</v>
      </c>
      <c r="R56" s="30">
        <v>0</v>
      </c>
      <c r="S56" s="30">
        <v>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1.0869565217391304E-2</v>
      </c>
      <c r="Z56" s="30">
        <v>0.25</v>
      </c>
      <c r="AA56" s="30">
        <v>2.1739130434782608E-2</v>
      </c>
      <c r="AB56" s="30">
        <v>7.6086956521739135E-2</v>
      </c>
      <c r="AC56" s="30">
        <v>19.684782608695652</v>
      </c>
      <c r="AD56" s="30">
        <v>34.402173913043477</v>
      </c>
      <c r="AE56" s="30">
        <v>37.358695652173914</v>
      </c>
      <c r="AF56" s="30">
        <v>7.2065217391304346</v>
      </c>
      <c r="AG56" s="30">
        <v>0</v>
      </c>
      <c r="AH56" s="30">
        <v>0</v>
      </c>
      <c r="AI56" s="30">
        <v>0</v>
      </c>
      <c r="AJ56" s="30">
        <v>0</v>
      </c>
      <c r="AK56" s="30">
        <v>0</v>
      </c>
      <c r="AL56" s="30">
        <v>19.597826086956523</v>
      </c>
      <c r="AM56" s="30">
        <v>0</v>
      </c>
      <c r="AN56" s="30">
        <v>0</v>
      </c>
      <c r="AO56" s="30">
        <v>54.652173913043477</v>
      </c>
      <c r="AP56" s="30">
        <v>0</v>
      </c>
      <c r="AQ56" s="30">
        <v>0</v>
      </c>
      <c r="AR56" s="30">
        <v>53.880434782608695</v>
      </c>
      <c r="AS56" s="30">
        <v>7.6086956521739135E-2</v>
      </c>
      <c r="AT56" s="30">
        <v>41.934782608695649</v>
      </c>
      <c r="AU56" s="30">
        <v>0</v>
      </c>
      <c r="AV56" s="30">
        <v>0</v>
      </c>
      <c r="AW56" s="30">
        <v>0</v>
      </c>
      <c r="AX56" s="30">
        <v>31.652173913043477</v>
      </c>
      <c r="AY56" s="30">
        <v>0</v>
      </c>
      <c r="AZ56" s="30">
        <v>0</v>
      </c>
      <c r="BA56" s="30">
        <v>4.3478260869565215</v>
      </c>
      <c r="BB56" s="30">
        <v>0</v>
      </c>
      <c r="BC56" s="30">
        <v>0</v>
      </c>
      <c r="BD56" s="30">
        <v>43.086956521739133</v>
      </c>
      <c r="BE56" s="30">
        <v>0</v>
      </c>
      <c r="BF56" s="30">
        <v>133.07608695652175</v>
      </c>
      <c r="BG56" s="30">
        <v>0</v>
      </c>
      <c r="BH56" s="30">
        <v>0</v>
      </c>
      <c r="BI56" s="30">
        <v>0</v>
      </c>
      <c r="BJ56" s="30">
        <v>27.304347826086957</v>
      </c>
      <c r="BK56" s="30">
        <v>4.7826086956521738</v>
      </c>
      <c r="BL56" s="30">
        <v>0</v>
      </c>
      <c r="BM56" s="30">
        <v>0</v>
      </c>
      <c r="BN56" s="30">
        <v>0</v>
      </c>
      <c r="BO56" s="30">
        <v>0</v>
      </c>
      <c r="BP56" s="30">
        <v>0</v>
      </c>
      <c r="BQ56" s="30">
        <v>0</v>
      </c>
      <c r="BR56" s="30">
        <v>0</v>
      </c>
      <c r="BS56" s="30">
        <v>8.804347826086957</v>
      </c>
      <c r="BT56" s="30">
        <v>6.5217391304347824E-2</v>
      </c>
      <c r="BU56" s="30">
        <v>0</v>
      </c>
      <c r="BV56" s="30">
        <v>0</v>
      </c>
      <c r="BW56" s="30">
        <v>0</v>
      </c>
      <c r="BX56" s="30">
        <v>0</v>
      </c>
      <c r="BY56" s="30">
        <v>0</v>
      </c>
      <c r="BZ56" s="30">
        <v>0</v>
      </c>
      <c r="CA56" s="30">
        <v>0</v>
      </c>
      <c r="CB56" s="30">
        <v>0</v>
      </c>
      <c r="CC56" s="30">
        <v>0</v>
      </c>
      <c r="CD56" s="30">
        <v>0</v>
      </c>
      <c r="CE56" s="30">
        <v>0</v>
      </c>
    </row>
    <row r="57" spans="2:83" x14ac:dyDescent="0.2">
      <c r="B57" s="27" t="s">
        <v>31</v>
      </c>
      <c r="C57" s="27" t="s">
        <v>32</v>
      </c>
      <c r="D57" s="28" t="s">
        <v>97</v>
      </c>
      <c r="E57" s="29" t="s">
        <v>114</v>
      </c>
      <c r="F57" s="29" t="s">
        <v>115</v>
      </c>
      <c r="G57" s="30">
        <v>43.880434782608695</v>
      </c>
      <c r="H57" s="30">
        <v>9.3695652173913047</v>
      </c>
      <c r="I57" s="30">
        <v>9.7934782608695645</v>
      </c>
      <c r="J57" s="30">
        <v>73.434782608695656</v>
      </c>
      <c r="K57" s="30">
        <v>4.7173913043478262</v>
      </c>
      <c r="L57" s="30">
        <v>0.54347826086956519</v>
      </c>
      <c r="M57" s="30">
        <v>0</v>
      </c>
      <c r="N57" s="30">
        <v>0</v>
      </c>
      <c r="O57" s="30">
        <v>0</v>
      </c>
      <c r="P57" s="30">
        <v>0</v>
      </c>
      <c r="Q57" s="30">
        <v>1.5326086956521738</v>
      </c>
      <c r="R57" s="30">
        <v>0</v>
      </c>
      <c r="S57" s="30">
        <v>0</v>
      </c>
      <c r="T57" s="30">
        <v>0</v>
      </c>
      <c r="U57" s="30">
        <v>0</v>
      </c>
      <c r="V57" s="30">
        <v>0</v>
      </c>
      <c r="W57" s="30">
        <v>0</v>
      </c>
      <c r="X57" s="30">
        <v>0</v>
      </c>
      <c r="Y57" s="30">
        <v>5.434782608695652E-2</v>
      </c>
      <c r="Z57" s="30">
        <v>0</v>
      </c>
      <c r="AA57" s="30">
        <v>0</v>
      </c>
      <c r="AB57" s="30">
        <v>0</v>
      </c>
      <c r="AC57" s="30">
        <v>387.60869565217394</v>
      </c>
      <c r="AD57" s="30">
        <v>28.902173913043477</v>
      </c>
      <c r="AE57" s="30">
        <v>11.097826086956522</v>
      </c>
      <c r="AF57" s="30">
        <v>12.097826086956522</v>
      </c>
      <c r="AG57" s="30">
        <v>0</v>
      </c>
      <c r="AH57" s="30">
        <v>0</v>
      </c>
      <c r="AI57" s="30">
        <v>0</v>
      </c>
      <c r="AJ57" s="30">
        <v>0</v>
      </c>
      <c r="AK57" s="30">
        <v>0</v>
      </c>
      <c r="AL57" s="30">
        <v>8.304347826086957</v>
      </c>
      <c r="AM57" s="30">
        <v>0</v>
      </c>
      <c r="AN57" s="30">
        <v>0</v>
      </c>
      <c r="AO57" s="30">
        <v>34.152173913043477</v>
      </c>
      <c r="AP57" s="30">
        <v>0</v>
      </c>
      <c r="AQ57" s="30">
        <v>0</v>
      </c>
      <c r="AR57" s="30">
        <v>0</v>
      </c>
      <c r="AS57" s="30">
        <v>0</v>
      </c>
      <c r="AT57" s="30">
        <v>24.826086956521738</v>
      </c>
      <c r="AU57" s="30">
        <v>0</v>
      </c>
      <c r="AV57" s="30">
        <v>0</v>
      </c>
      <c r="AW57" s="30">
        <v>3.2608695652173912E-2</v>
      </c>
      <c r="AX57" s="30">
        <v>0</v>
      </c>
      <c r="AY57" s="30">
        <v>2.1739130434782608E-2</v>
      </c>
      <c r="AZ57" s="30">
        <v>0</v>
      </c>
      <c r="BA57" s="30">
        <v>1.4347826086956521</v>
      </c>
      <c r="BB57" s="30">
        <v>0</v>
      </c>
      <c r="BC57" s="30">
        <v>0</v>
      </c>
      <c r="BD57" s="30">
        <v>28.282608695652176</v>
      </c>
      <c r="BE57" s="30">
        <v>0</v>
      </c>
      <c r="BF57" s="30">
        <v>105.45652173913044</v>
      </c>
      <c r="BG57" s="30">
        <v>0</v>
      </c>
      <c r="BH57" s="30">
        <v>0</v>
      </c>
      <c r="BI57" s="30">
        <v>0</v>
      </c>
      <c r="BJ57" s="30">
        <v>23.141304347826086</v>
      </c>
      <c r="BK57" s="30">
        <v>4.2608695652173916</v>
      </c>
      <c r="BL57" s="30">
        <v>0</v>
      </c>
      <c r="BM57" s="30">
        <v>0</v>
      </c>
      <c r="BN57" s="30">
        <v>85.945652173913047</v>
      </c>
      <c r="BO57" s="30">
        <v>4.9673913043478262</v>
      </c>
      <c r="BP57" s="30">
        <v>0</v>
      </c>
      <c r="BQ57" s="30">
        <v>0</v>
      </c>
      <c r="BR57" s="30">
        <v>27.152173913043477</v>
      </c>
      <c r="BS57" s="30">
        <v>12.967391304347826</v>
      </c>
      <c r="BT57" s="30">
        <v>0</v>
      </c>
      <c r="BU57" s="30">
        <v>0</v>
      </c>
      <c r="BV57" s="30">
        <v>0</v>
      </c>
      <c r="BW57" s="30">
        <v>0</v>
      </c>
      <c r="BX57" s="30">
        <v>0</v>
      </c>
      <c r="BY57" s="30">
        <v>0</v>
      </c>
      <c r="BZ57" s="30">
        <v>0</v>
      </c>
      <c r="CA57" s="30">
        <v>0</v>
      </c>
      <c r="CB57" s="30">
        <v>0</v>
      </c>
      <c r="CC57" s="30">
        <v>0</v>
      </c>
      <c r="CD57" s="30">
        <v>0</v>
      </c>
      <c r="CE57" s="30">
        <v>0</v>
      </c>
    </row>
    <row r="58" spans="2:83" x14ac:dyDescent="0.2">
      <c r="B58" s="27" t="s">
        <v>31</v>
      </c>
      <c r="C58" s="27" t="s">
        <v>32</v>
      </c>
      <c r="D58" s="28" t="s">
        <v>97</v>
      </c>
      <c r="E58" s="29" t="s">
        <v>116</v>
      </c>
      <c r="F58" s="29" t="s">
        <v>117</v>
      </c>
      <c r="G58" s="30">
        <v>79.206521739130437</v>
      </c>
      <c r="H58" s="30">
        <v>16.456521739130434</v>
      </c>
      <c r="I58" s="30">
        <v>2.1739130434782608E-2</v>
      </c>
      <c r="J58" s="30">
        <v>75.456521739130437</v>
      </c>
      <c r="K58" s="30">
        <v>6.4456521739130439</v>
      </c>
      <c r="L58" s="30">
        <v>0.51086956521739135</v>
      </c>
      <c r="M58" s="30">
        <v>2.6956521739130435</v>
      </c>
      <c r="N58" s="30">
        <v>0</v>
      </c>
      <c r="O58" s="30">
        <v>0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4.6413043478260869</v>
      </c>
      <c r="X58" s="30">
        <v>0</v>
      </c>
      <c r="Y58" s="30">
        <v>1.0869565217391304E-2</v>
      </c>
      <c r="Z58" s="30">
        <v>0.68478260869565222</v>
      </c>
      <c r="AA58" s="30">
        <v>0</v>
      </c>
      <c r="AB58" s="30">
        <v>0.35869565217391303</v>
      </c>
      <c r="AC58" s="30">
        <v>189.53260869565219</v>
      </c>
      <c r="AD58" s="30">
        <v>40.010869565217391</v>
      </c>
      <c r="AE58" s="30">
        <v>0</v>
      </c>
      <c r="AF58" s="30">
        <v>10.608695652173912</v>
      </c>
      <c r="AG58" s="30">
        <v>0</v>
      </c>
      <c r="AH58" s="30">
        <v>0</v>
      </c>
      <c r="AI58" s="30">
        <v>0</v>
      </c>
      <c r="AJ58" s="30">
        <v>0</v>
      </c>
      <c r="AK58" s="30">
        <v>0</v>
      </c>
      <c r="AL58" s="30">
        <v>12.010869565217391</v>
      </c>
      <c r="AM58" s="30">
        <v>0</v>
      </c>
      <c r="AN58" s="30">
        <v>0</v>
      </c>
      <c r="AO58" s="30">
        <v>59.456521739130437</v>
      </c>
      <c r="AP58" s="30">
        <v>0</v>
      </c>
      <c r="AQ58" s="30">
        <v>0</v>
      </c>
      <c r="AR58" s="30">
        <v>1.8043478260869565</v>
      </c>
      <c r="AS58" s="30">
        <v>0</v>
      </c>
      <c r="AT58" s="30">
        <v>65.989130434782609</v>
      </c>
      <c r="AU58" s="30">
        <v>0</v>
      </c>
      <c r="AV58" s="30">
        <v>0</v>
      </c>
      <c r="AW58" s="30">
        <v>0</v>
      </c>
      <c r="AX58" s="30">
        <v>30.445652173913043</v>
      </c>
      <c r="AY58" s="30">
        <v>7.0652173913043477</v>
      </c>
      <c r="AZ58" s="30">
        <v>0</v>
      </c>
      <c r="BA58" s="30">
        <v>9.6413043478260878</v>
      </c>
      <c r="BB58" s="30">
        <v>0</v>
      </c>
      <c r="BC58" s="30">
        <v>0</v>
      </c>
      <c r="BD58" s="30">
        <v>34.532608695652172</v>
      </c>
      <c r="BE58" s="30">
        <v>0</v>
      </c>
      <c r="BF58" s="30">
        <v>291.35869565217394</v>
      </c>
      <c r="BG58" s="30">
        <v>0</v>
      </c>
      <c r="BH58" s="30">
        <v>0</v>
      </c>
      <c r="BI58" s="30">
        <v>0</v>
      </c>
      <c r="BJ58" s="30">
        <v>24.673913043478262</v>
      </c>
      <c r="BK58" s="30">
        <v>8.9239130434782616</v>
      </c>
      <c r="BL58" s="30">
        <v>0</v>
      </c>
      <c r="BM58" s="30">
        <v>0</v>
      </c>
      <c r="BN58" s="30">
        <v>0</v>
      </c>
      <c r="BO58" s="30">
        <v>0</v>
      </c>
      <c r="BP58" s="30">
        <v>0</v>
      </c>
      <c r="BQ58" s="30">
        <v>0</v>
      </c>
      <c r="BR58" s="30">
        <v>0</v>
      </c>
      <c r="BS58" s="30">
        <v>9.695652173913043</v>
      </c>
      <c r="BT58" s="30">
        <v>2.6956521739130435</v>
      </c>
      <c r="BU58" s="30">
        <v>0</v>
      </c>
      <c r="BV58" s="30">
        <v>0</v>
      </c>
      <c r="BW58" s="30">
        <v>0</v>
      </c>
      <c r="BX58" s="30">
        <v>0</v>
      </c>
      <c r="BY58" s="30">
        <v>0</v>
      </c>
      <c r="BZ58" s="30">
        <v>0</v>
      </c>
      <c r="CA58" s="30">
        <v>0</v>
      </c>
      <c r="CB58" s="30">
        <v>0</v>
      </c>
      <c r="CC58" s="30">
        <v>0</v>
      </c>
      <c r="CD58" s="30">
        <v>0</v>
      </c>
      <c r="CE58" s="30">
        <v>0</v>
      </c>
    </row>
    <row r="59" spans="2:83" x14ac:dyDescent="0.2">
      <c r="B59" s="27" t="s">
        <v>31</v>
      </c>
      <c r="C59" s="27" t="s">
        <v>32</v>
      </c>
      <c r="D59" s="28" t="s">
        <v>97</v>
      </c>
      <c r="E59" s="29" t="s">
        <v>118</v>
      </c>
      <c r="F59" s="29" t="s">
        <v>119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  <c r="S59" s="30">
        <v>0</v>
      </c>
      <c r="T59" s="30">
        <v>0</v>
      </c>
      <c r="U59" s="30">
        <v>0</v>
      </c>
      <c r="V59" s="30">
        <v>0</v>
      </c>
      <c r="W59" s="30">
        <v>0</v>
      </c>
      <c r="X59" s="30">
        <v>0</v>
      </c>
      <c r="Y59" s="30">
        <v>0</v>
      </c>
      <c r="Z59" s="30">
        <v>0</v>
      </c>
      <c r="AA59" s="30">
        <v>0</v>
      </c>
      <c r="AB59" s="30">
        <v>0</v>
      </c>
      <c r="AC59" s="30">
        <v>0</v>
      </c>
      <c r="AD59" s="30">
        <v>0</v>
      </c>
      <c r="AE59" s="30">
        <v>0</v>
      </c>
      <c r="AF59" s="30">
        <v>0</v>
      </c>
      <c r="AG59" s="30">
        <v>0</v>
      </c>
      <c r="AH59" s="30">
        <v>0</v>
      </c>
      <c r="AI59" s="30">
        <v>0</v>
      </c>
      <c r="AJ59" s="30">
        <v>0</v>
      </c>
      <c r="AK59" s="30">
        <v>0</v>
      </c>
      <c r="AL59" s="30">
        <v>51.728260869565219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0">
        <v>0</v>
      </c>
      <c r="AV59" s="30">
        <v>0</v>
      </c>
      <c r="AW59" s="30">
        <v>0</v>
      </c>
      <c r="AX59" s="30">
        <v>0</v>
      </c>
      <c r="AY59" s="30">
        <v>0</v>
      </c>
      <c r="AZ59" s="30">
        <v>0</v>
      </c>
      <c r="BA59" s="30">
        <v>0</v>
      </c>
      <c r="BB59" s="30">
        <v>0</v>
      </c>
      <c r="BC59" s="30">
        <v>0</v>
      </c>
      <c r="BD59" s="30">
        <v>0</v>
      </c>
      <c r="BE59" s="30">
        <v>0</v>
      </c>
      <c r="BF59" s="30">
        <v>20.597826086956523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</v>
      </c>
      <c r="BN59" s="30">
        <v>76.163043478260875</v>
      </c>
      <c r="BO59" s="30">
        <v>5.9456521739130439</v>
      </c>
      <c r="BP59" s="30">
        <v>12.119565217391305</v>
      </c>
      <c r="BQ59" s="30">
        <v>0</v>
      </c>
      <c r="BR59" s="30">
        <v>15.380434782608695</v>
      </c>
      <c r="BS59" s="30">
        <v>0</v>
      </c>
      <c r="BT59" s="30">
        <v>0</v>
      </c>
      <c r="BU59" s="30">
        <v>0</v>
      </c>
      <c r="BV59" s="30">
        <v>0</v>
      </c>
      <c r="BW59" s="30">
        <v>0</v>
      </c>
      <c r="BX59" s="30">
        <v>0</v>
      </c>
      <c r="BY59" s="30">
        <v>0</v>
      </c>
      <c r="BZ59" s="30">
        <v>0</v>
      </c>
      <c r="CA59" s="30">
        <v>0</v>
      </c>
      <c r="CB59" s="30">
        <v>0</v>
      </c>
      <c r="CC59" s="30">
        <v>0</v>
      </c>
      <c r="CD59" s="30">
        <v>0</v>
      </c>
      <c r="CE59" s="30">
        <v>0</v>
      </c>
    </row>
    <row r="60" spans="2:83" x14ac:dyDescent="0.2">
      <c r="B60" s="27" t="s">
        <v>31</v>
      </c>
      <c r="C60" s="27" t="s">
        <v>32</v>
      </c>
      <c r="D60" s="28" t="s">
        <v>97</v>
      </c>
      <c r="E60" s="29" t="s">
        <v>120</v>
      </c>
      <c r="F60" s="29" t="s">
        <v>121</v>
      </c>
      <c r="G60" s="30">
        <v>98.010869565217391</v>
      </c>
      <c r="H60" s="30">
        <v>17.739130434782609</v>
      </c>
      <c r="I60" s="30">
        <v>0</v>
      </c>
      <c r="J60" s="30">
        <v>74.826086956521735</v>
      </c>
      <c r="K60" s="30">
        <v>5.3260869565217392</v>
      </c>
      <c r="L60" s="30">
        <v>0.31521739130434784</v>
      </c>
      <c r="M60" s="30">
        <v>0</v>
      </c>
      <c r="N60" s="30">
        <v>0</v>
      </c>
      <c r="O60" s="30">
        <v>0</v>
      </c>
      <c r="P60" s="30">
        <v>1.0869565217391304E-2</v>
      </c>
      <c r="Q60" s="30">
        <v>1.7282608695652173</v>
      </c>
      <c r="R60" s="30">
        <v>0</v>
      </c>
      <c r="S60" s="30">
        <v>0</v>
      </c>
      <c r="T60" s="30">
        <v>0</v>
      </c>
      <c r="U60" s="30">
        <v>0</v>
      </c>
      <c r="V60" s="30">
        <v>2.9239130434782608</v>
      </c>
      <c r="W60" s="30">
        <v>4.1956521739130439</v>
      </c>
      <c r="X60" s="30">
        <v>26.391304347826086</v>
      </c>
      <c r="Y60" s="30">
        <v>0</v>
      </c>
      <c r="Z60" s="30">
        <v>0.16304347826086957</v>
      </c>
      <c r="AA60" s="30">
        <v>0.18478260869565216</v>
      </c>
      <c r="AB60" s="30">
        <v>0</v>
      </c>
      <c r="AC60" s="30">
        <v>0</v>
      </c>
      <c r="AD60" s="30">
        <v>41.597826086956523</v>
      </c>
      <c r="AE60" s="30">
        <v>1.1413043478260869</v>
      </c>
      <c r="AF60" s="30">
        <v>20.521739130434781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40.673913043478258</v>
      </c>
      <c r="AM60" s="30">
        <v>0</v>
      </c>
      <c r="AN60" s="30">
        <v>0</v>
      </c>
      <c r="AO60" s="30">
        <v>51.554347826086953</v>
      </c>
      <c r="AP60" s="30">
        <v>0</v>
      </c>
      <c r="AQ60" s="30">
        <v>0</v>
      </c>
      <c r="AR60" s="30">
        <v>185.45652173913044</v>
      </c>
      <c r="AS60" s="30">
        <v>0</v>
      </c>
      <c r="AT60" s="30">
        <v>75.532608695652172</v>
      </c>
      <c r="AU60" s="30">
        <v>0</v>
      </c>
      <c r="AV60" s="30">
        <v>0</v>
      </c>
      <c r="AW60" s="30">
        <v>0</v>
      </c>
      <c r="AX60" s="30">
        <v>20.652173913043477</v>
      </c>
      <c r="AY60" s="30">
        <v>2.5543478260869565</v>
      </c>
      <c r="AZ60" s="30">
        <v>0.13043478260869565</v>
      </c>
      <c r="BA60" s="30">
        <v>39.097826086956523</v>
      </c>
      <c r="BB60" s="30">
        <v>9.7826086956521743E-2</v>
      </c>
      <c r="BC60" s="30">
        <v>0</v>
      </c>
      <c r="BD60" s="30">
        <v>25.380434782608695</v>
      </c>
      <c r="BE60" s="30">
        <v>0</v>
      </c>
      <c r="BF60" s="30">
        <v>173.90217391304347</v>
      </c>
      <c r="BG60" s="30">
        <v>0</v>
      </c>
      <c r="BH60" s="30">
        <v>0</v>
      </c>
      <c r="BI60" s="30">
        <v>0</v>
      </c>
      <c r="BJ60" s="30">
        <v>32.826086956521742</v>
      </c>
      <c r="BK60" s="30">
        <v>7.75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19.108695652173914</v>
      </c>
      <c r="BT60" s="30">
        <v>0.29347826086956524</v>
      </c>
      <c r="BU60" s="30">
        <v>0</v>
      </c>
      <c r="BV60" s="30">
        <v>0</v>
      </c>
      <c r="BW60" s="30">
        <v>0</v>
      </c>
      <c r="BX60" s="30">
        <v>0</v>
      </c>
      <c r="BY60" s="30">
        <v>2.1739130434782608E-2</v>
      </c>
      <c r="BZ60" s="30">
        <v>0</v>
      </c>
      <c r="CA60" s="30">
        <v>0</v>
      </c>
      <c r="CB60" s="30">
        <v>0</v>
      </c>
      <c r="CC60" s="30">
        <v>0</v>
      </c>
      <c r="CD60" s="30">
        <v>0</v>
      </c>
      <c r="CE60" s="30">
        <v>0</v>
      </c>
    </row>
    <row r="61" spans="2:83" x14ac:dyDescent="0.2">
      <c r="B61" s="27" t="s">
        <v>31</v>
      </c>
      <c r="C61" s="27" t="s">
        <v>32</v>
      </c>
      <c r="D61" s="28" t="s">
        <v>97</v>
      </c>
      <c r="E61" s="29" t="s">
        <v>122</v>
      </c>
      <c r="F61" s="29" t="s">
        <v>123</v>
      </c>
      <c r="G61" s="30">
        <v>66.880434782608702</v>
      </c>
      <c r="H61" s="30">
        <v>4.0543478260869561</v>
      </c>
      <c r="I61" s="30">
        <v>0</v>
      </c>
      <c r="J61" s="30">
        <v>32.152173913043477</v>
      </c>
      <c r="K61" s="30">
        <v>3.347826086956522</v>
      </c>
      <c r="L61" s="30">
        <v>0.21739130434782608</v>
      </c>
      <c r="M61" s="30">
        <v>0</v>
      </c>
      <c r="N61" s="30">
        <v>0</v>
      </c>
      <c r="O61" s="30">
        <v>0</v>
      </c>
      <c r="P61" s="30">
        <v>0</v>
      </c>
      <c r="Q61" s="30">
        <v>0</v>
      </c>
      <c r="R61" s="30">
        <v>0</v>
      </c>
      <c r="S61" s="30">
        <v>0</v>
      </c>
      <c r="T61" s="30">
        <v>0</v>
      </c>
      <c r="U61" s="30">
        <v>0</v>
      </c>
      <c r="V61" s="30">
        <v>0</v>
      </c>
      <c r="W61" s="30">
        <v>0</v>
      </c>
      <c r="X61" s="30">
        <v>0</v>
      </c>
      <c r="Y61" s="30">
        <v>0</v>
      </c>
      <c r="Z61" s="30">
        <v>2.6195652173913042</v>
      </c>
      <c r="AA61" s="30">
        <v>0</v>
      </c>
      <c r="AB61" s="30">
        <v>0</v>
      </c>
      <c r="AC61" s="30">
        <v>210.81521739130434</v>
      </c>
      <c r="AD61" s="30">
        <v>17.978260869565219</v>
      </c>
      <c r="AE61" s="30">
        <v>17.673913043478262</v>
      </c>
      <c r="AF61" s="30">
        <v>5.1739130434782608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27.25</v>
      </c>
      <c r="AP61" s="30">
        <v>0</v>
      </c>
      <c r="AQ61" s="30">
        <v>0</v>
      </c>
      <c r="AR61" s="30">
        <v>0</v>
      </c>
      <c r="AS61" s="30">
        <v>0</v>
      </c>
      <c r="AT61" s="30">
        <v>3.0543478260869565</v>
      </c>
      <c r="AU61" s="30">
        <v>0</v>
      </c>
      <c r="AV61" s="30">
        <v>0</v>
      </c>
      <c r="AW61" s="30">
        <v>0</v>
      </c>
      <c r="AX61" s="30">
        <v>0.17391304347826086</v>
      </c>
      <c r="AY61" s="30">
        <v>0.78260869565217395</v>
      </c>
      <c r="AZ61" s="30">
        <v>0</v>
      </c>
      <c r="BA61" s="30">
        <v>21.684782608695652</v>
      </c>
      <c r="BB61" s="30">
        <v>0</v>
      </c>
      <c r="BC61" s="30">
        <v>0.67391304347826086</v>
      </c>
      <c r="BD61" s="30">
        <v>28.380434782608695</v>
      </c>
      <c r="BE61" s="30">
        <v>0</v>
      </c>
      <c r="BF61" s="30">
        <v>111.5</v>
      </c>
      <c r="BG61" s="30">
        <v>0</v>
      </c>
      <c r="BH61" s="30">
        <v>0</v>
      </c>
      <c r="BI61" s="30">
        <v>0</v>
      </c>
      <c r="BJ61" s="30">
        <v>22.826086956521738</v>
      </c>
      <c r="BK61" s="30">
        <v>4.6304347826086953</v>
      </c>
      <c r="BL61" s="30">
        <v>0</v>
      </c>
      <c r="BM61" s="30">
        <v>0</v>
      </c>
      <c r="BN61" s="30">
        <v>0</v>
      </c>
      <c r="BO61" s="30">
        <v>0</v>
      </c>
      <c r="BP61" s="30">
        <v>0</v>
      </c>
      <c r="BQ61" s="30">
        <v>0</v>
      </c>
      <c r="BR61" s="30">
        <v>0</v>
      </c>
      <c r="BS61" s="30">
        <v>9.7826086956521743E-2</v>
      </c>
      <c r="BT61" s="30">
        <v>0</v>
      </c>
      <c r="BU61" s="30">
        <v>0</v>
      </c>
      <c r="BV61" s="30">
        <v>0</v>
      </c>
      <c r="BW61" s="30">
        <v>0</v>
      </c>
      <c r="BX61" s="30">
        <v>0</v>
      </c>
      <c r="BY61" s="30">
        <v>0</v>
      </c>
      <c r="BZ61" s="30">
        <v>0</v>
      </c>
      <c r="CA61" s="30">
        <v>0</v>
      </c>
      <c r="CB61" s="30">
        <v>0</v>
      </c>
      <c r="CC61" s="30">
        <v>0</v>
      </c>
      <c r="CD61" s="30">
        <v>0</v>
      </c>
      <c r="CE61" s="30">
        <v>0</v>
      </c>
    </row>
    <row r="62" spans="2:83" x14ac:dyDescent="0.2">
      <c r="B62" s="27" t="s">
        <v>31</v>
      </c>
      <c r="C62" s="27" t="s">
        <v>32</v>
      </c>
      <c r="D62" s="28" t="s">
        <v>97</v>
      </c>
      <c r="E62" s="29" t="s">
        <v>124</v>
      </c>
      <c r="F62" s="29" t="s">
        <v>125</v>
      </c>
      <c r="G62" s="30">
        <v>17.554347826086957</v>
      </c>
      <c r="H62" s="30">
        <v>3.5869565217391304</v>
      </c>
      <c r="I62" s="30">
        <v>0</v>
      </c>
      <c r="J62" s="30">
        <v>40.989130434782609</v>
      </c>
      <c r="K62" s="30">
        <v>1.6304347826086956</v>
      </c>
      <c r="L62" s="30">
        <v>0.38043478260869568</v>
      </c>
      <c r="M62" s="30">
        <v>0.31521739130434784</v>
      </c>
      <c r="N62" s="30">
        <v>0</v>
      </c>
      <c r="O62" s="30">
        <v>0</v>
      </c>
      <c r="P62" s="30">
        <v>0</v>
      </c>
      <c r="Q62" s="30">
        <v>0.15217391304347827</v>
      </c>
      <c r="R62" s="30">
        <v>0</v>
      </c>
      <c r="S62" s="30">
        <v>0</v>
      </c>
      <c r="T62" s="30">
        <v>0</v>
      </c>
      <c r="U62" s="30">
        <v>0</v>
      </c>
      <c r="V62" s="30">
        <v>13.663043478260869</v>
      </c>
      <c r="W62" s="30">
        <v>16.902173913043477</v>
      </c>
      <c r="X62" s="30">
        <v>0</v>
      </c>
      <c r="Y62" s="30">
        <v>0</v>
      </c>
      <c r="Z62" s="30">
        <v>3.7934782608695654</v>
      </c>
      <c r="AA62" s="30">
        <v>0</v>
      </c>
      <c r="AB62" s="30">
        <v>0</v>
      </c>
      <c r="AC62" s="30">
        <v>186.83695652173913</v>
      </c>
      <c r="AD62" s="30">
        <v>35.695652173913047</v>
      </c>
      <c r="AE62" s="30">
        <v>4.9456521739130439</v>
      </c>
      <c r="AF62" s="30">
        <v>4.6739130434782608</v>
      </c>
      <c r="AG62" s="30">
        <v>0</v>
      </c>
      <c r="AH62" s="30">
        <v>0</v>
      </c>
      <c r="AI62" s="30">
        <v>0</v>
      </c>
      <c r="AJ62" s="30">
        <v>0</v>
      </c>
      <c r="AK62" s="30">
        <v>0</v>
      </c>
      <c r="AL62" s="30">
        <v>0.32608695652173914</v>
      </c>
      <c r="AM62" s="30">
        <v>9.0652173913043477</v>
      </c>
      <c r="AN62" s="30">
        <v>0</v>
      </c>
      <c r="AO62" s="30">
        <v>22.021739130434781</v>
      </c>
      <c r="AP62" s="30">
        <v>0</v>
      </c>
      <c r="AQ62" s="30">
        <v>0</v>
      </c>
      <c r="AR62" s="30">
        <v>0</v>
      </c>
      <c r="AS62" s="30">
        <v>0</v>
      </c>
      <c r="AT62" s="30">
        <v>11.119565217391305</v>
      </c>
      <c r="AU62" s="30">
        <v>0</v>
      </c>
      <c r="AV62" s="30">
        <v>0</v>
      </c>
      <c r="AW62" s="30">
        <v>0</v>
      </c>
      <c r="AX62" s="30">
        <v>0</v>
      </c>
      <c r="AY62" s="30">
        <v>9.7826086956521743E-2</v>
      </c>
      <c r="AZ62" s="30">
        <v>0</v>
      </c>
      <c r="BA62" s="30">
        <v>15.119565217391305</v>
      </c>
      <c r="BB62" s="30">
        <v>0</v>
      </c>
      <c r="BC62" s="30">
        <v>0</v>
      </c>
      <c r="BD62" s="30">
        <v>15.586956521739131</v>
      </c>
      <c r="BE62" s="30">
        <v>0</v>
      </c>
      <c r="BF62" s="30">
        <v>30.163043478260871</v>
      </c>
      <c r="BG62" s="30">
        <v>0</v>
      </c>
      <c r="BH62" s="30">
        <v>0</v>
      </c>
      <c r="BI62" s="30">
        <v>0</v>
      </c>
      <c r="BJ62" s="30">
        <v>15.978260869565217</v>
      </c>
      <c r="BK62" s="30">
        <v>0.96739130434782605</v>
      </c>
      <c r="BL62" s="30">
        <v>0</v>
      </c>
      <c r="BM62" s="30">
        <v>0</v>
      </c>
      <c r="BN62" s="30">
        <v>0</v>
      </c>
      <c r="BO62" s="30">
        <v>0</v>
      </c>
      <c r="BP62" s="30">
        <v>0</v>
      </c>
      <c r="BQ62" s="30">
        <v>0</v>
      </c>
      <c r="BR62" s="30">
        <v>0</v>
      </c>
      <c r="BS62" s="30">
        <v>0</v>
      </c>
      <c r="BT62" s="30">
        <v>3.3913043478260869</v>
      </c>
      <c r="BU62" s="30">
        <v>0</v>
      </c>
      <c r="BV62" s="30">
        <v>0</v>
      </c>
      <c r="BW62" s="30">
        <v>0</v>
      </c>
      <c r="BX62" s="30">
        <v>0.53260869565217395</v>
      </c>
      <c r="BY62" s="30">
        <v>0</v>
      </c>
      <c r="BZ62" s="30">
        <v>0</v>
      </c>
      <c r="CA62" s="30">
        <v>0</v>
      </c>
      <c r="CB62" s="30">
        <v>0</v>
      </c>
      <c r="CC62" s="30">
        <v>0</v>
      </c>
      <c r="CD62" s="30">
        <v>0</v>
      </c>
      <c r="CE62" s="30">
        <v>0</v>
      </c>
    </row>
    <row r="63" spans="2:83" x14ac:dyDescent="0.2">
      <c r="B63" s="27" t="s">
        <v>31</v>
      </c>
      <c r="C63" s="27" t="s">
        <v>32</v>
      </c>
      <c r="D63" s="28" t="s">
        <v>97</v>
      </c>
      <c r="E63" s="29" t="s">
        <v>126</v>
      </c>
      <c r="F63" s="29" t="s">
        <v>127</v>
      </c>
      <c r="G63" s="30">
        <v>67.065217391304344</v>
      </c>
      <c r="H63" s="30">
        <v>12</v>
      </c>
      <c r="I63" s="30">
        <v>0</v>
      </c>
      <c r="J63" s="30">
        <v>98.75</v>
      </c>
      <c r="K63" s="30">
        <v>8.804347826086957</v>
      </c>
      <c r="L63" s="30">
        <v>0</v>
      </c>
      <c r="M63" s="30">
        <v>1.8478260869565217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2.1739130434782608E-2</v>
      </c>
      <c r="Y63" s="30">
        <v>0</v>
      </c>
      <c r="Z63" s="30">
        <v>1.2717391304347827</v>
      </c>
      <c r="AA63" s="30">
        <v>0.27173913043478259</v>
      </c>
      <c r="AB63" s="30">
        <v>0.16304347826086957</v>
      </c>
      <c r="AC63" s="30">
        <v>129.61956521739131</v>
      </c>
      <c r="AD63" s="30">
        <v>16.434782608695652</v>
      </c>
      <c r="AE63" s="30">
        <v>19.097826086956523</v>
      </c>
      <c r="AF63" s="30">
        <v>8.304347826086957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50.391304347826086</v>
      </c>
      <c r="AM63" s="30">
        <v>0</v>
      </c>
      <c r="AN63" s="30">
        <v>0</v>
      </c>
      <c r="AO63" s="30">
        <v>40.467391304347828</v>
      </c>
      <c r="AP63" s="30">
        <v>3.2608695652173912E-2</v>
      </c>
      <c r="AQ63" s="30">
        <v>0</v>
      </c>
      <c r="AR63" s="30">
        <v>1.2608695652173914</v>
      </c>
      <c r="AS63" s="30">
        <v>2.1739130434782608E-2</v>
      </c>
      <c r="AT63" s="30">
        <v>71.597826086956516</v>
      </c>
      <c r="AU63" s="30">
        <v>0</v>
      </c>
      <c r="AV63" s="30">
        <v>0</v>
      </c>
      <c r="AW63" s="30">
        <v>0</v>
      </c>
      <c r="AX63" s="30">
        <v>48.836956521739133</v>
      </c>
      <c r="AY63" s="30">
        <v>3.6630434782608696</v>
      </c>
      <c r="AZ63" s="30">
        <v>0</v>
      </c>
      <c r="BA63" s="30">
        <v>16.173913043478262</v>
      </c>
      <c r="BB63" s="30">
        <v>0</v>
      </c>
      <c r="BC63" s="30">
        <v>0</v>
      </c>
      <c r="BD63" s="30">
        <v>36.282608695652172</v>
      </c>
      <c r="BE63" s="30">
        <v>0</v>
      </c>
      <c r="BF63" s="30">
        <v>159.75</v>
      </c>
      <c r="BG63" s="30">
        <v>0</v>
      </c>
      <c r="BH63" s="30">
        <v>0</v>
      </c>
      <c r="BI63" s="30">
        <v>0</v>
      </c>
      <c r="BJ63" s="30">
        <v>19.489130434782609</v>
      </c>
      <c r="BK63" s="30">
        <v>23.423913043478262</v>
      </c>
      <c r="BL63" s="30">
        <v>0</v>
      </c>
      <c r="BM63" s="30">
        <v>0</v>
      </c>
      <c r="BN63" s="30">
        <v>0</v>
      </c>
      <c r="BO63" s="30">
        <v>0</v>
      </c>
      <c r="BP63" s="30">
        <v>0</v>
      </c>
      <c r="BQ63" s="30">
        <v>0</v>
      </c>
      <c r="BR63" s="30">
        <v>0</v>
      </c>
      <c r="BS63" s="30">
        <v>21.706521739130434</v>
      </c>
      <c r="BT63" s="30">
        <v>2.2934782608695654</v>
      </c>
      <c r="BU63" s="30">
        <v>0</v>
      </c>
      <c r="BV63" s="30">
        <v>0</v>
      </c>
      <c r="BW63" s="30">
        <v>2.1739130434782608E-2</v>
      </c>
      <c r="BX63" s="30">
        <v>0.91304347826086951</v>
      </c>
      <c r="BY63" s="30">
        <v>0</v>
      </c>
      <c r="BZ63" s="30">
        <v>0</v>
      </c>
      <c r="CA63" s="30">
        <v>0</v>
      </c>
      <c r="CB63" s="30">
        <v>0</v>
      </c>
      <c r="CC63" s="30">
        <v>0</v>
      </c>
      <c r="CD63" s="30">
        <v>0</v>
      </c>
      <c r="CE63" s="30">
        <v>0</v>
      </c>
    </row>
    <row r="64" spans="2:83" x14ac:dyDescent="0.2">
      <c r="B64" s="27" t="s">
        <v>31</v>
      </c>
      <c r="C64" s="27" t="s">
        <v>32</v>
      </c>
      <c r="D64" s="28" t="s">
        <v>97</v>
      </c>
      <c r="E64" s="29" t="s">
        <v>128</v>
      </c>
      <c r="F64" s="29" t="s">
        <v>129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0">
        <v>0</v>
      </c>
      <c r="S64" s="30">
        <v>0</v>
      </c>
      <c r="T64" s="30">
        <v>0</v>
      </c>
      <c r="U64" s="30">
        <v>0</v>
      </c>
      <c r="V64" s="30">
        <v>0</v>
      </c>
      <c r="W64" s="30">
        <v>0</v>
      </c>
      <c r="X64" s="30">
        <v>0</v>
      </c>
      <c r="Y64" s="30">
        <v>0</v>
      </c>
      <c r="Z64" s="30">
        <v>0</v>
      </c>
      <c r="AA64" s="30">
        <v>0</v>
      </c>
      <c r="AB64" s="30">
        <v>0</v>
      </c>
      <c r="AC64" s="30">
        <v>0</v>
      </c>
      <c r="AD64" s="30">
        <v>0</v>
      </c>
      <c r="AE64" s="30">
        <v>0</v>
      </c>
      <c r="AF64" s="30">
        <v>0</v>
      </c>
      <c r="AG64" s="30">
        <v>0</v>
      </c>
      <c r="AH64" s="30">
        <v>0</v>
      </c>
      <c r="AI64" s="30">
        <v>0</v>
      </c>
      <c r="AJ64" s="30">
        <v>0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30">
        <v>0</v>
      </c>
      <c r="AV64" s="30">
        <v>0</v>
      </c>
      <c r="AW64" s="30">
        <v>0</v>
      </c>
      <c r="AX64" s="30">
        <v>0</v>
      </c>
      <c r="AY64" s="30">
        <v>0</v>
      </c>
      <c r="AZ64" s="30">
        <v>0</v>
      </c>
      <c r="BA64" s="30">
        <v>0</v>
      </c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</v>
      </c>
      <c r="BK64" s="30">
        <v>0</v>
      </c>
      <c r="BL64" s="30">
        <v>0</v>
      </c>
      <c r="BM64" s="30">
        <v>5.8043478260869561</v>
      </c>
      <c r="BN64" s="30">
        <v>103.44565217391305</v>
      </c>
      <c r="BO64" s="30">
        <v>0</v>
      </c>
      <c r="BP64" s="30">
        <v>0</v>
      </c>
      <c r="BQ64" s="30">
        <v>0</v>
      </c>
      <c r="BR64" s="30">
        <v>46.239130434782609</v>
      </c>
      <c r="BS64" s="30">
        <v>0</v>
      </c>
      <c r="BT64" s="30">
        <v>0</v>
      </c>
      <c r="BU64" s="30">
        <v>0</v>
      </c>
      <c r="BV64" s="30">
        <v>0</v>
      </c>
      <c r="BW64" s="30">
        <v>0</v>
      </c>
      <c r="BX64" s="30">
        <v>0</v>
      </c>
      <c r="BY64" s="30">
        <v>0</v>
      </c>
      <c r="BZ64" s="30">
        <v>0</v>
      </c>
      <c r="CA64" s="30">
        <v>0</v>
      </c>
      <c r="CB64" s="30">
        <v>0</v>
      </c>
      <c r="CC64" s="30">
        <v>0</v>
      </c>
      <c r="CD64" s="30">
        <v>0</v>
      </c>
      <c r="CE64" s="30">
        <v>0</v>
      </c>
    </row>
    <row r="65" spans="2:83" x14ac:dyDescent="0.2">
      <c r="B65" s="27" t="s">
        <v>31</v>
      </c>
      <c r="C65" s="27" t="s">
        <v>32</v>
      </c>
      <c r="D65" s="28" t="s">
        <v>97</v>
      </c>
      <c r="E65" s="29" t="s">
        <v>130</v>
      </c>
      <c r="F65" s="29" t="s">
        <v>131</v>
      </c>
      <c r="G65" s="30">
        <v>91.760869565217391</v>
      </c>
      <c r="H65" s="30">
        <v>29.576086956521738</v>
      </c>
      <c r="I65" s="30">
        <v>3.2826086956521738</v>
      </c>
      <c r="J65" s="30">
        <v>99.086956521739125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30">
        <v>0</v>
      </c>
      <c r="Q65" s="30">
        <v>0</v>
      </c>
      <c r="R65" s="30">
        <v>0</v>
      </c>
      <c r="S65" s="30">
        <v>0</v>
      </c>
      <c r="T65" s="30">
        <v>0</v>
      </c>
      <c r="U65" s="30">
        <v>0</v>
      </c>
      <c r="V65" s="30">
        <v>43.130434782608695</v>
      </c>
      <c r="W65" s="30">
        <v>17.25</v>
      </c>
      <c r="X65" s="30">
        <v>0</v>
      </c>
      <c r="Y65" s="30">
        <v>0</v>
      </c>
      <c r="Z65" s="30">
        <v>7.4673913043478262</v>
      </c>
      <c r="AA65" s="30">
        <v>1</v>
      </c>
      <c r="AB65" s="30">
        <v>0</v>
      </c>
      <c r="AC65" s="30">
        <v>75.380434782608702</v>
      </c>
      <c r="AD65" s="30">
        <v>22.402173913043477</v>
      </c>
      <c r="AE65" s="30">
        <v>9.5869565217391308</v>
      </c>
      <c r="AF65" s="30">
        <v>4.2173913043478262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39.336956521739133</v>
      </c>
      <c r="AP65" s="30">
        <v>0</v>
      </c>
      <c r="AQ65" s="30">
        <v>0</v>
      </c>
      <c r="AR65" s="30">
        <v>117.22826086956522</v>
      </c>
      <c r="AS65" s="30">
        <v>0.13043478260869565</v>
      </c>
      <c r="AT65" s="30">
        <v>36.608695652173914</v>
      </c>
      <c r="AU65" s="30">
        <v>21.673913043478262</v>
      </c>
      <c r="AV65" s="30">
        <v>0</v>
      </c>
      <c r="AW65" s="30">
        <v>0</v>
      </c>
      <c r="AX65" s="30">
        <v>24.173913043478262</v>
      </c>
      <c r="AY65" s="30">
        <v>4.3478260869565216E-2</v>
      </c>
      <c r="AZ65" s="30">
        <v>0</v>
      </c>
      <c r="BA65" s="30">
        <v>55.891304347826086</v>
      </c>
      <c r="BB65" s="30">
        <v>0</v>
      </c>
      <c r="BC65" s="30">
        <v>0</v>
      </c>
      <c r="BD65" s="30">
        <v>0</v>
      </c>
      <c r="BE65" s="30">
        <v>0</v>
      </c>
      <c r="BF65" s="30">
        <v>177.72826086956522</v>
      </c>
      <c r="BG65" s="30">
        <v>0</v>
      </c>
      <c r="BH65" s="30">
        <v>0</v>
      </c>
      <c r="BI65" s="30">
        <v>0</v>
      </c>
      <c r="BJ65" s="30">
        <v>45.945652173913047</v>
      </c>
      <c r="BK65" s="30">
        <v>19.891304347826086</v>
      </c>
      <c r="BL65" s="30">
        <v>0</v>
      </c>
      <c r="BM65" s="30">
        <v>0</v>
      </c>
      <c r="BN65" s="30">
        <v>4.8152173913043477</v>
      </c>
      <c r="BO65" s="30">
        <v>0</v>
      </c>
      <c r="BP65" s="30">
        <v>0</v>
      </c>
      <c r="BQ65" s="30">
        <v>0</v>
      </c>
      <c r="BR65" s="30">
        <v>0</v>
      </c>
      <c r="BS65" s="30">
        <v>0</v>
      </c>
      <c r="BT65" s="30">
        <v>0.60869565217391308</v>
      </c>
      <c r="BU65" s="30">
        <v>0</v>
      </c>
      <c r="BV65" s="30">
        <v>0</v>
      </c>
      <c r="BW65" s="30">
        <v>0</v>
      </c>
      <c r="BX65" s="30">
        <v>0</v>
      </c>
      <c r="BY65" s="30">
        <v>0</v>
      </c>
      <c r="BZ65" s="30">
        <v>0</v>
      </c>
      <c r="CA65" s="30">
        <v>0</v>
      </c>
      <c r="CB65" s="30">
        <v>0</v>
      </c>
      <c r="CC65" s="30">
        <v>0</v>
      </c>
      <c r="CD65" s="30">
        <v>0</v>
      </c>
      <c r="CE65" s="30">
        <v>0</v>
      </c>
    </row>
    <row r="66" spans="2:83" x14ac:dyDescent="0.2">
      <c r="B66" s="27" t="s">
        <v>31</v>
      </c>
      <c r="C66" s="27" t="s">
        <v>32</v>
      </c>
      <c r="D66" s="28" t="s">
        <v>97</v>
      </c>
      <c r="E66" s="29" t="s">
        <v>132</v>
      </c>
      <c r="F66" s="29" t="s">
        <v>133</v>
      </c>
      <c r="G66" s="30">
        <v>0</v>
      </c>
      <c r="H66" s="30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  <c r="W66" s="30">
        <v>0</v>
      </c>
      <c r="X66" s="30">
        <v>0</v>
      </c>
      <c r="Y66" s="30">
        <v>0</v>
      </c>
      <c r="Z66" s="30">
        <v>0</v>
      </c>
      <c r="AA66" s="30">
        <v>0</v>
      </c>
      <c r="AB66" s="30">
        <v>0</v>
      </c>
      <c r="AC66" s="30">
        <v>0</v>
      </c>
      <c r="AD66" s="30">
        <v>0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30">
        <v>0</v>
      </c>
      <c r="AV66" s="30">
        <v>0</v>
      </c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0">
        <v>0</v>
      </c>
      <c r="BF66" s="30">
        <v>0</v>
      </c>
      <c r="BG66" s="30">
        <v>0</v>
      </c>
      <c r="BH66" s="30">
        <v>0</v>
      </c>
      <c r="BI66" s="30">
        <v>0</v>
      </c>
      <c r="BJ66" s="30">
        <v>0</v>
      </c>
      <c r="BK66" s="30">
        <v>0</v>
      </c>
      <c r="BL66" s="30">
        <v>0</v>
      </c>
      <c r="BM66" s="30">
        <v>4.9673913043478262</v>
      </c>
      <c r="BN66" s="30">
        <v>236.75</v>
      </c>
      <c r="BO66" s="30">
        <v>4.4565217391304346</v>
      </c>
      <c r="BP66" s="30">
        <v>89.836956521739125</v>
      </c>
      <c r="BQ66" s="30">
        <v>0</v>
      </c>
      <c r="BR66" s="30">
        <v>108.16304347826087</v>
      </c>
      <c r="BS66" s="30">
        <v>0</v>
      </c>
      <c r="BT66" s="30">
        <v>0</v>
      </c>
      <c r="BU66" s="30">
        <v>0</v>
      </c>
      <c r="BV66" s="30">
        <v>0</v>
      </c>
      <c r="BW66" s="30">
        <v>0</v>
      </c>
      <c r="BX66" s="30">
        <v>0</v>
      </c>
      <c r="BY66" s="30">
        <v>0</v>
      </c>
      <c r="BZ66" s="30">
        <v>0</v>
      </c>
      <c r="CA66" s="30">
        <v>0</v>
      </c>
      <c r="CB66" s="30">
        <v>0</v>
      </c>
      <c r="CC66" s="30">
        <v>0</v>
      </c>
      <c r="CD66" s="30">
        <v>0</v>
      </c>
      <c r="CE66" s="30">
        <v>0</v>
      </c>
    </row>
    <row r="67" spans="2:83" x14ac:dyDescent="0.2">
      <c r="B67" s="27" t="s">
        <v>31</v>
      </c>
      <c r="C67" s="27" t="s">
        <v>32</v>
      </c>
      <c r="D67" s="28" t="s">
        <v>97</v>
      </c>
      <c r="E67" s="29" t="s">
        <v>134</v>
      </c>
      <c r="F67" s="29" t="s">
        <v>135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R67" s="30">
        <v>0</v>
      </c>
      <c r="S67" s="30">
        <v>0</v>
      </c>
      <c r="T67" s="30">
        <v>0</v>
      </c>
      <c r="U67" s="30">
        <v>0</v>
      </c>
      <c r="V67" s="30">
        <v>0</v>
      </c>
      <c r="W67" s="30">
        <v>0</v>
      </c>
      <c r="X67" s="30">
        <v>0</v>
      </c>
      <c r="Y67" s="30">
        <v>0</v>
      </c>
      <c r="Z67" s="30">
        <v>0</v>
      </c>
      <c r="AA67" s="30">
        <v>0</v>
      </c>
      <c r="AB67" s="30">
        <v>0</v>
      </c>
      <c r="AC67" s="30">
        <v>0</v>
      </c>
      <c r="AD67" s="30">
        <v>0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0">
        <v>0</v>
      </c>
      <c r="AU67" s="30">
        <v>0</v>
      </c>
      <c r="AV67" s="30">
        <v>0</v>
      </c>
      <c r="AW67" s="30">
        <v>0</v>
      </c>
      <c r="AX67" s="30">
        <v>0</v>
      </c>
      <c r="AY67" s="30">
        <v>0</v>
      </c>
      <c r="AZ67" s="30">
        <v>0</v>
      </c>
      <c r="BA67" s="30">
        <v>0</v>
      </c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3.5</v>
      </c>
      <c r="BN67" s="30">
        <v>131.16304347826087</v>
      </c>
      <c r="BO67" s="30">
        <v>0</v>
      </c>
      <c r="BP67" s="30">
        <v>76.673913043478265</v>
      </c>
      <c r="BQ67" s="30">
        <v>0</v>
      </c>
      <c r="BR67" s="30">
        <v>59.282608695652172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</row>
    <row r="68" spans="2:83" x14ac:dyDescent="0.2">
      <c r="B68" s="27" t="s">
        <v>31</v>
      </c>
      <c r="C68" s="27" t="s">
        <v>32</v>
      </c>
      <c r="D68" s="28" t="s">
        <v>136</v>
      </c>
      <c r="E68" s="29" t="s">
        <v>137</v>
      </c>
      <c r="F68" s="29" t="s">
        <v>138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0">
        <v>0</v>
      </c>
      <c r="AC68" s="30">
        <v>0</v>
      </c>
      <c r="AD68" s="30">
        <v>0</v>
      </c>
      <c r="AE68" s="30">
        <v>0</v>
      </c>
      <c r="AF68" s="30">
        <v>0</v>
      </c>
      <c r="AG68" s="30">
        <v>0</v>
      </c>
      <c r="AH68" s="30">
        <v>0</v>
      </c>
      <c r="AI68" s="30">
        <v>0</v>
      </c>
      <c r="AJ68" s="30">
        <v>0</v>
      </c>
      <c r="AK68" s="30">
        <v>0</v>
      </c>
      <c r="AL68" s="30">
        <v>13.489130434782609</v>
      </c>
      <c r="AM68" s="30">
        <v>0</v>
      </c>
      <c r="AN68" s="30">
        <v>0</v>
      </c>
      <c r="AO68" s="30">
        <v>0</v>
      </c>
      <c r="AP68" s="30">
        <v>0</v>
      </c>
      <c r="AQ68" s="30">
        <v>0</v>
      </c>
      <c r="AR68" s="30">
        <v>0</v>
      </c>
      <c r="AS68" s="30">
        <v>0</v>
      </c>
      <c r="AT68" s="30">
        <v>0</v>
      </c>
      <c r="AU68" s="30">
        <v>0</v>
      </c>
      <c r="AV68" s="30">
        <v>0</v>
      </c>
      <c r="AW68" s="30">
        <v>0</v>
      </c>
      <c r="AX68" s="30">
        <v>0</v>
      </c>
      <c r="AY68" s="30">
        <v>0</v>
      </c>
      <c r="AZ68" s="30">
        <v>0</v>
      </c>
      <c r="BA68" s="30">
        <v>0</v>
      </c>
      <c r="BB68" s="30">
        <v>0</v>
      </c>
      <c r="BC68" s="30">
        <v>0</v>
      </c>
      <c r="BD68" s="30">
        <v>0</v>
      </c>
      <c r="BE68" s="30">
        <v>0</v>
      </c>
      <c r="BF68" s="30">
        <v>98.728260869565219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8.7717391304347831</v>
      </c>
      <c r="BN68" s="30">
        <v>23.576086956521738</v>
      </c>
      <c r="BO68" s="30">
        <v>0</v>
      </c>
      <c r="BP68" s="30">
        <v>0</v>
      </c>
      <c r="BQ68" s="30">
        <v>0</v>
      </c>
      <c r="BR68" s="30">
        <v>12.119565217391305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</row>
    <row r="69" spans="2:83" x14ac:dyDescent="0.2">
      <c r="B69" s="27" t="s">
        <v>31</v>
      </c>
      <c r="C69" s="27" t="s">
        <v>32</v>
      </c>
      <c r="D69" s="28" t="s">
        <v>136</v>
      </c>
      <c r="E69" s="29" t="s">
        <v>139</v>
      </c>
      <c r="F69" s="29" t="s">
        <v>140</v>
      </c>
      <c r="G69" s="30">
        <v>21.554347826086957</v>
      </c>
      <c r="H69" s="30">
        <v>4.8695652173913047</v>
      </c>
      <c r="I69" s="30">
        <v>0</v>
      </c>
      <c r="J69" s="30">
        <v>27.347826086956523</v>
      </c>
      <c r="K69" s="30">
        <v>1.076086956521739</v>
      </c>
      <c r="L69" s="30">
        <v>3.2608695652173912E-2</v>
      </c>
      <c r="M69" s="30">
        <v>1.0869565217391304E-2</v>
      </c>
      <c r="N69" s="30">
        <v>0</v>
      </c>
      <c r="O69" s="30">
        <v>0</v>
      </c>
      <c r="P69" s="30">
        <v>0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  <c r="W69" s="30">
        <v>0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145.4891304347826</v>
      </c>
      <c r="AD69" s="30">
        <v>0.78260869565217395</v>
      </c>
      <c r="AE69" s="30">
        <v>0.10869565217391304</v>
      </c>
      <c r="AF69" s="30">
        <v>0</v>
      </c>
      <c r="AG69" s="30">
        <v>0</v>
      </c>
      <c r="AH69" s="30">
        <v>0</v>
      </c>
      <c r="AI69" s="30">
        <v>0</v>
      </c>
      <c r="AJ69" s="30">
        <v>0</v>
      </c>
      <c r="AK69" s="30">
        <v>0</v>
      </c>
      <c r="AL69" s="30">
        <v>3.2608695652173912E-2</v>
      </c>
      <c r="AM69" s="30">
        <v>0</v>
      </c>
      <c r="AN69" s="30">
        <v>0</v>
      </c>
      <c r="AO69" s="30">
        <v>2.6086956521739131</v>
      </c>
      <c r="AP69" s="30">
        <v>0</v>
      </c>
      <c r="AQ69" s="30">
        <v>0</v>
      </c>
      <c r="AR69" s="30">
        <v>0</v>
      </c>
      <c r="AS69" s="30">
        <v>0</v>
      </c>
      <c r="AT69" s="30">
        <v>1.7608695652173914</v>
      </c>
      <c r="AU69" s="30">
        <v>0</v>
      </c>
      <c r="AV69" s="30">
        <v>0</v>
      </c>
      <c r="AW69" s="30">
        <v>0</v>
      </c>
      <c r="AX69" s="30">
        <v>0</v>
      </c>
      <c r="AY69" s="30">
        <v>0</v>
      </c>
      <c r="AZ69" s="30">
        <v>0</v>
      </c>
      <c r="BA69" s="30">
        <v>0</v>
      </c>
      <c r="BB69" s="30">
        <v>0</v>
      </c>
      <c r="BC69" s="30">
        <v>0</v>
      </c>
      <c r="BD69" s="30">
        <v>4.9673913043478262</v>
      </c>
      <c r="BE69" s="30">
        <v>0</v>
      </c>
      <c r="BF69" s="30">
        <v>36.423913043478258</v>
      </c>
      <c r="BG69" s="30">
        <v>0</v>
      </c>
      <c r="BH69" s="30">
        <v>0</v>
      </c>
      <c r="BI69" s="30">
        <v>0</v>
      </c>
      <c r="BJ69" s="30">
        <v>5.9021739130434785</v>
      </c>
      <c r="BK69" s="30">
        <v>0.84782608695652173</v>
      </c>
      <c r="BL69" s="30">
        <v>0</v>
      </c>
      <c r="BM69" s="30">
        <v>0</v>
      </c>
      <c r="BN69" s="30">
        <v>20.184782608695652</v>
      </c>
      <c r="BO69" s="30">
        <v>0</v>
      </c>
      <c r="BP69" s="30">
        <v>0</v>
      </c>
      <c r="BQ69" s="30">
        <v>0</v>
      </c>
      <c r="BR69" s="30">
        <v>7.8695652173913047</v>
      </c>
      <c r="BS69" s="30">
        <v>5.434782608695652E-2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</row>
    <row r="70" spans="2:83" x14ac:dyDescent="0.2">
      <c r="B70" s="27" t="s">
        <v>31</v>
      </c>
      <c r="C70" s="27" t="s">
        <v>32</v>
      </c>
      <c r="D70" s="28" t="s">
        <v>136</v>
      </c>
      <c r="E70" s="29" t="s">
        <v>141</v>
      </c>
      <c r="F70" s="29" t="s">
        <v>142</v>
      </c>
      <c r="G70" s="30">
        <v>51.804347826086953</v>
      </c>
      <c r="H70" s="30">
        <v>8.5978260869565215</v>
      </c>
      <c r="I70" s="30">
        <v>0</v>
      </c>
      <c r="J70" s="30">
        <v>33.239130434782609</v>
      </c>
      <c r="K70" s="30">
        <v>8.9021739130434785</v>
      </c>
      <c r="L70" s="30">
        <v>18.554347826086957</v>
      </c>
      <c r="M70" s="30">
        <v>1.0869565217391304E-2</v>
      </c>
      <c r="N70" s="30">
        <v>0</v>
      </c>
      <c r="O70" s="30">
        <v>0</v>
      </c>
      <c r="P70" s="30">
        <v>0</v>
      </c>
      <c r="Q70" s="30">
        <v>4.7282608695652177</v>
      </c>
      <c r="R70" s="30">
        <v>0</v>
      </c>
      <c r="S70" s="30">
        <v>0</v>
      </c>
      <c r="T70" s="30">
        <v>0</v>
      </c>
      <c r="U70" s="30">
        <v>0</v>
      </c>
      <c r="V70" s="30">
        <v>0</v>
      </c>
      <c r="W70" s="30">
        <v>0</v>
      </c>
      <c r="X70" s="30">
        <v>0</v>
      </c>
      <c r="Y70" s="30">
        <v>0</v>
      </c>
      <c r="Z70" s="30">
        <v>11.902173913043478</v>
      </c>
      <c r="AA70" s="30">
        <v>0</v>
      </c>
      <c r="AB70" s="30">
        <v>0</v>
      </c>
      <c r="AC70" s="30">
        <v>34.739130434782609</v>
      </c>
      <c r="AD70" s="30">
        <v>24.565217391304348</v>
      </c>
      <c r="AE70" s="30">
        <v>6.1086956521739131</v>
      </c>
      <c r="AF70" s="30">
        <v>1.3804347826086956</v>
      </c>
      <c r="AG70" s="30">
        <v>0</v>
      </c>
      <c r="AH70" s="30">
        <v>0</v>
      </c>
      <c r="AI70" s="30">
        <v>0</v>
      </c>
      <c r="AJ70" s="30">
        <v>0</v>
      </c>
      <c r="AK70" s="30">
        <v>0</v>
      </c>
      <c r="AL70" s="30">
        <v>0</v>
      </c>
      <c r="AM70" s="30">
        <v>2.3586956521739131</v>
      </c>
      <c r="AN70" s="30">
        <v>0</v>
      </c>
      <c r="AO70" s="30">
        <v>21.836956521739129</v>
      </c>
      <c r="AP70" s="30">
        <v>0</v>
      </c>
      <c r="AQ70" s="30">
        <v>0</v>
      </c>
      <c r="AR70" s="30">
        <v>9.7826086956521743E-2</v>
      </c>
      <c r="AS70" s="30">
        <v>0</v>
      </c>
      <c r="AT70" s="30">
        <v>33.945652173913047</v>
      </c>
      <c r="AU70" s="30">
        <v>0</v>
      </c>
      <c r="AV70" s="30">
        <v>0</v>
      </c>
      <c r="AW70" s="30">
        <v>0</v>
      </c>
      <c r="AX70" s="30">
        <v>0</v>
      </c>
      <c r="AY70" s="30">
        <v>9.7173913043478262</v>
      </c>
      <c r="AZ70" s="30">
        <v>0</v>
      </c>
      <c r="BA70" s="30">
        <v>1.0869565217391304E-2</v>
      </c>
      <c r="BB70" s="30">
        <v>0</v>
      </c>
      <c r="BC70" s="30">
        <v>2.8152173913043477</v>
      </c>
      <c r="BD70" s="30">
        <v>11.347826086956522</v>
      </c>
      <c r="BE70" s="30">
        <v>0</v>
      </c>
      <c r="BF70" s="30">
        <v>119.93478260869566</v>
      </c>
      <c r="BG70" s="30">
        <v>0</v>
      </c>
      <c r="BH70" s="30">
        <v>0</v>
      </c>
      <c r="BI70" s="30">
        <v>0</v>
      </c>
      <c r="BJ70" s="30">
        <v>21.119565217391305</v>
      </c>
      <c r="BK70" s="30">
        <v>5.4565217391304346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22.326086956521738</v>
      </c>
      <c r="BT70" s="30">
        <v>0</v>
      </c>
      <c r="BU70" s="30">
        <v>0</v>
      </c>
      <c r="BV70" s="30">
        <v>0</v>
      </c>
      <c r="BW70" s="30">
        <v>0</v>
      </c>
      <c r="BX70" s="30">
        <v>5.4239130434782608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</row>
    <row r="71" spans="2:83" x14ac:dyDescent="0.2">
      <c r="B71" s="27" t="s">
        <v>31</v>
      </c>
      <c r="C71" s="27" t="s">
        <v>32</v>
      </c>
      <c r="D71" s="28" t="s">
        <v>136</v>
      </c>
      <c r="E71" s="29" t="s">
        <v>143</v>
      </c>
      <c r="F71" s="29" t="s">
        <v>144</v>
      </c>
      <c r="G71" s="30">
        <v>110.26086956521739</v>
      </c>
      <c r="H71" s="30">
        <v>19.010869565217391</v>
      </c>
      <c r="I71" s="30">
        <v>0</v>
      </c>
      <c r="J71" s="30">
        <v>122.68478260869566</v>
      </c>
      <c r="K71" s="30">
        <v>6.2934782608695654</v>
      </c>
      <c r="L71" s="30">
        <v>0.28260869565217389</v>
      </c>
      <c r="M71" s="30">
        <v>0</v>
      </c>
      <c r="N71" s="30">
        <v>0</v>
      </c>
      <c r="O71" s="30">
        <v>0</v>
      </c>
      <c r="P71" s="30">
        <v>0</v>
      </c>
      <c r="Q71" s="30">
        <v>0.10869565217391304</v>
      </c>
      <c r="R71" s="30">
        <v>0</v>
      </c>
      <c r="S71" s="30">
        <v>0</v>
      </c>
      <c r="T71" s="30">
        <v>0</v>
      </c>
      <c r="U71" s="30">
        <v>0</v>
      </c>
      <c r="V71" s="30">
        <v>0</v>
      </c>
      <c r="W71" s="30">
        <v>1.9673913043478262</v>
      </c>
      <c r="X71" s="30">
        <v>0</v>
      </c>
      <c r="Y71" s="30">
        <v>0</v>
      </c>
      <c r="Z71" s="30">
        <v>1.7173913043478262</v>
      </c>
      <c r="AA71" s="30">
        <v>0.51086956521739135</v>
      </c>
      <c r="AB71" s="30">
        <v>0</v>
      </c>
      <c r="AC71" s="30">
        <v>388.56521739130437</v>
      </c>
      <c r="AD71" s="30">
        <v>35.641304347826086</v>
      </c>
      <c r="AE71" s="30">
        <v>11.641304347826088</v>
      </c>
      <c r="AF71" s="30">
        <v>17.913043478260871</v>
      </c>
      <c r="AG71" s="30">
        <v>0</v>
      </c>
      <c r="AH71" s="30">
        <v>0</v>
      </c>
      <c r="AI71" s="30">
        <v>0</v>
      </c>
      <c r="AJ71" s="30">
        <v>0</v>
      </c>
      <c r="AK71" s="30">
        <v>0</v>
      </c>
      <c r="AL71" s="30">
        <v>0</v>
      </c>
      <c r="AM71" s="30">
        <v>0</v>
      </c>
      <c r="AN71" s="30">
        <v>0</v>
      </c>
      <c r="AO71" s="30">
        <v>79.554347826086953</v>
      </c>
      <c r="AP71" s="30">
        <v>0</v>
      </c>
      <c r="AQ71" s="30">
        <v>0</v>
      </c>
      <c r="AR71" s="30">
        <v>0</v>
      </c>
      <c r="AS71" s="30">
        <v>0.18478260869565216</v>
      </c>
      <c r="AT71" s="30">
        <v>68.217391304347828</v>
      </c>
      <c r="AU71" s="30">
        <v>0</v>
      </c>
      <c r="AV71" s="30">
        <v>0</v>
      </c>
      <c r="AW71" s="30">
        <v>0</v>
      </c>
      <c r="AX71" s="30">
        <v>4.6956521739130439</v>
      </c>
      <c r="AY71" s="30">
        <v>6.5217391304347824E-2</v>
      </c>
      <c r="AZ71" s="30">
        <v>0</v>
      </c>
      <c r="BA71" s="30">
        <v>3.2608695652173912E-2</v>
      </c>
      <c r="BB71" s="30">
        <v>0</v>
      </c>
      <c r="BC71" s="30">
        <v>65.706521739130437</v>
      </c>
      <c r="BD71" s="30">
        <v>49.25</v>
      </c>
      <c r="BE71" s="30">
        <v>0</v>
      </c>
      <c r="BF71" s="30">
        <v>149.4891304347826</v>
      </c>
      <c r="BG71" s="30">
        <v>0</v>
      </c>
      <c r="BH71" s="30">
        <v>0</v>
      </c>
      <c r="BI71" s="30">
        <v>0</v>
      </c>
      <c r="BJ71" s="30">
        <v>58.543478260869563</v>
      </c>
      <c r="BK71" s="30">
        <v>6.6630434782608692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0.30434782608695654</v>
      </c>
      <c r="BT71" s="30">
        <v>0.17391304347826086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3.2608695652173912E-2</v>
      </c>
      <c r="CE71" s="30">
        <v>0</v>
      </c>
    </row>
    <row r="72" spans="2:83" x14ac:dyDescent="0.2">
      <c r="B72" s="27" t="s">
        <v>31</v>
      </c>
      <c r="C72" s="27" t="s">
        <v>32</v>
      </c>
      <c r="D72" s="28" t="s">
        <v>136</v>
      </c>
      <c r="E72" s="29" t="s">
        <v>145</v>
      </c>
      <c r="F72" s="29" t="s">
        <v>146</v>
      </c>
      <c r="G72" s="30">
        <v>97.673913043478265</v>
      </c>
      <c r="H72" s="30">
        <v>15.293478260869565</v>
      </c>
      <c r="I72" s="30">
        <v>0</v>
      </c>
      <c r="J72" s="30">
        <v>142.78260869565219</v>
      </c>
      <c r="K72" s="30">
        <v>10.228260869565217</v>
      </c>
      <c r="L72" s="30">
        <v>2.5652173913043477</v>
      </c>
      <c r="M72" s="30">
        <v>5.1739130434782608</v>
      </c>
      <c r="N72" s="30">
        <v>0</v>
      </c>
      <c r="O72" s="30">
        <v>0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36.347826086956523</v>
      </c>
      <c r="W72" s="30">
        <v>0</v>
      </c>
      <c r="X72" s="30">
        <v>49.902173913043477</v>
      </c>
      <c r="Y72" s="30">
        <v>8.1413043478260878</v>
      </c>
      <c r="Z72" s="30">
        <v>22.054347826086957</v>
      </c>
      <c r="AA72" s="30">
        <v>3.2608695652173912E-2</v>
      </c>
      <c r="AB72" s="30">
        <v>0</v>
      </c>
      <c r="AC72" s="30">
        <v>200.21739130434781</v>
      </c>
      <c r="AD72" s="30">
        <v>23.086956521739129</v>
      </c>
      <c r="AE72" s="30">
        <v>1.0869565217391304E-2</v>
      </c>
      <c r="AF72" s="30">
        <v>47.315217391304351</v>
      </c>
      <c r="AG72" s="30">
        <v>0</v>
      </c>
      <c r="AH72" s="30">
        <v>0</v>
      </c>
      <c r="AI72" s="30">
        <v>0</v>
      </c>
      <c r="AJ72" s="30">
        <v>0</v>
      </c>
      <c r="AK72" s="30">
        <v>0</v>
      </c>
      <c r="AL72" s="30">
        <v>0</v>
      </c>
      <c r="AM72" s="30">
        <v>1.2826086956521738</v>
      </c>
      <c r="AN72" s="30">
        <v>0</v>
      </c>
      <c r="AO72" s="30">
        <v>60.641304347826086</v>
      </c>
      <c r="AP72" s="30">
        <v>2.0326086956521738</v>
      </c>
      <c r="AQ72" s="30">
        <v>0</v>
      </c>
      <c r="AR72" s="30">
        <v>0</v>
      </c>
      <c r="AS72" s="30">
        <v>0.2391304347826087</v>
      </c>
      <c r="AT72" s="30">
        <v>26.043478260869566</v>
      </c>
      <c r="AU72" s="30">
        <v>0.61956521739130432</v>
      </c>
      <c r="AV72" s="30">
        <v>0</v>
      </c>
      <c r="AW72" s="30">
        <v>0</v>
      </c>
      <c r="AX72" s="30">
        <v>4.4347826086956523</v>
      </c>
      <c r="AY72" s="30">
        <v>29.119565217391305</v>
      </c>
      <c r="AZ72" s="30">
        <v>0</v>
      </c>
      <c r="BA72" s="30">
        <v>38.423913043478258</v>
      </c>
      <c r="BB72" s="30">
        <v>0</v>
      </c>
      <c r="BC72" s="30">
        <v>8.6956521739130432E-2</v>
      </c>
      <c r="BD72" s="30">
        <v>38.641304347826086</v>
      </c>
      <c r="BE72" s="30">
        <v>2.0760869565217392</v>
      </c>
      <c r="BF72" s="30">
        <v>145.05434782608697</v>
      </c>
      <c r="BG72" s="30">
        <v>0</v>
      </c>
      <c r="BH72" s="30">
        <v>0</v>
      </c>
      <c r="BI72" s="30">
        <v>0</v>
      </c>
      <c r="BJ72" s="30">
        <v>33.695652173913047</v>
      </c>
      <c r="BK72" s="30">
        <v>7.6630434782608692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</v>
      </c>
      <c r="BS72" s="30">
        <v>16.880434782608695</v>
      </c>
      <c r="BT72" s="30">
        <v>0.86956521739130432</v>
      </c>
      <c r="BU72" s="30">
        <v>0</v>
      </c>
      <c r="BV72" s="30">
        <v>0</v>
      </c>
      <c r="BW72" s="30">
        <v>0</v>
      </c>
      <c r="BX72" s="30">
        <v>2.25</v>
      </c>
      <c r="BY72" s="30">
        <v>0</v>
      </c>
      <c r="BZ72" s="30">
        <v>0</v>
      </c>
      <c r="CA72" s="30">
        <v>0</v>
      </c>
      <c r="CB72" s="30">
        <v>0</v>
      </c>
      <c r="CC72" s="30">
        <v>0</v>
      </c>
      <c r="CD72" s="30">
        <v>0</v>
      </c>
      <c r="CE72" s="30">
        <v>0</v>
      </c>
    </row>
    <row r="73" spans="2:83" x14ac:dyDescent="0.2">
      <c r="B73" s="27" t="s">
        <v>31</v>
      </c>
      <c r="C73" s="27" t="s">
        <v>32</v>
      </c>
      <c r="D73" s="28" t="s">
        <v>136</v>
      </c>
      <c r="E73" s="29" t="s">
        <v>147</v>
      </c>
      <c r="F73" s="29" t="s">
        <v>148</v>
      </c>
      <c r="G73" s="30">
        <v>87.445652173913047</v>
      </c>
      <c r="H73" s="30">
        <v>16.913043478260871</v>
      </c>
      <c r="I73" s="30">
        <v>0.10869565217391304</v>
      </c>
      <c r="J73" s="30">
        <v>103.80434782608695</v>
      </c>
      <c r="K73" s="30">
        <v>15.184782608695652</v>
      </c>
      <c r="L73" s="30">
        <v>0.46739130434782611</v>
      </c>
      <c r="M73" s="30">
        <v>5.4347826086956523</v>
      </c>
      <c r="N73" s="30">
        <v>0</v>
      </c>
      <c r="O73" s="30">
        <v>0</v>
      </c>
      <c r="P73" s="30">
        <v>1.0869565217391304E-2</v>
      </c>
      <c r="Q73" s="30">
        <v>0</v>
      </c>
      <c r="R73" s="30">
        <v>0</v>
      </c>
      <c r="S73" s="30">
        <v>0</v>
      </c>
      <c r="T73" s="30">
        <v>0</v>
      </c>
      <c r="U73" s="30">
        <v>0</v>
      </c>
      <c r="V73" s="30">
        <v>0</v>
      </c>
      <c r="W73" s="30">
        <v>1.4891304347826086</v>
      </c>
      <c r="X73" s="30">
        <v>0</v>
      </c>
      <c r="Y73" s="30">
        <v>0</v>
      </c>
      <c r="Z73" s="30">
        <v>0.93478260869565222</v>
      </c>
      <c r="AA73" s="30">
        <v>0</v>
      </c>
      <c r="AB73" s="30">
        <v>0.42391304347826086</v>
      </c>
      <c r="AC73" s="30">
        <v>154.15217391304347</v>
      </c>
      <c r="AD73" s="30">
        <v>45.315217391304351</v>
      </c>
      <c r="AE73" s="30">
        <v>1.0108695652173914</v>
      </c>
      <c r="AF73" s="30">
        <v>18.880434782608695</v>
      </c>
      <c r="AG73" s="30">
        <v>0</v>
      </c>
      <c r="AH73" s="30">
        <v>0</v>
      </c>
      <c r="AI73" s="30">
        <v>0</v>
      </c>
      <c r="AJ73" s="30">
        <v>0</v>
      </c>
      <c r="AK73" s="30">
        <v>3.2608695652173912E-2</v>
      </c>
      <c r="AL73" s="30">
        <v>17.260869565217391</v>
      </c>
      <c r="AM73" s="30">
        <v>0</v>
      </c>
      <c r="AN73" s="30">
        <v>0</v>
      </c>
      <c r="AO73" s="30">
        <v>57.684782608695649</v>
      </c>
      <c r="AP73" s="30">
        <v>0</v>
      </c>
      <c r="AQ73" s="30">
        <v>0</v>
      </c>
      <c r="AR73" s="30">
        <v>80.706521739130437</v>
      </c>
      <c r="AS73" s="30">
        <v>0</v>
      </c>
      <c r="AT73" s="30">
        <v>87.478260869565219</v>
      </c>
      <c r="AU73" s="30">
        <v>0</v>
      </c>
      <c r="AV73" s="30">
        <v>0</v>
      </c>
      <c r="AW73" s="30">
        <v>0</v>
      </c>
      <c r="AX73" s="30">
        <v>36.739130434782609</v>
      </c>
      <c r="AY73" s="30">
        <v>19.804347826086957</v>
      </c>
      <c r="AZ73" s="30">
        <v>0</v>
      </c>
      <c r="BA73" s="30">
        <v>1.8804347826086956</v>
      </c>
      <c r="BB73" s="30">
        <v>0</v>
      </c>
      <c r="BC73" s="30">
        <v>0.53260869565217395</v>
      </c>
      <c r="BD73" s="30">
        <v>26.554347826086957</v>
      </c>
      <c r="BE73" s="30">
        <v>0</v>
      </c>
      <c r="BF73" s="30">
        <v>216.22826086956522</v>
      </c>
      <c r="BG73" s="30">
        <v>0</v>
      </c>
      <c r="BH73" s="30">
        <v>0</v>
      </c>
      <c r="BI73" s="30">
        <v>0</v>
      </c>
      <c r="BJ73" s="30">
        <v>37.728260869565219</v>
      </c>
      <c r="BK73" s="30">
        <v>10.271739130434783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6.4130434782608692</v>
      </c>
      <c r="BT73" s="30">
        <v>0.16304347826086957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</row>
    <row r="74" spans="2:83" x14ac:dyDescent="0.2">
      <c r="B74" s="27" t="s">
        <v>31</v>
      </c>
      <c r="C74" s="27" t="s">
        <v>32</v>
      </c>
      <c r="D74" s="28" t="s">
        <v>136</v>
      </c>
      <c r="E74" s="29" t="s">
        <v>149</v>
      </c>
      <c r="F74" s="29" t="s">
        <v>150</v>
      </c>
      <c r="G74" s="30">
        <v>40.706521739130437</v>
      </c>
      <c r="H74" s="30">
        <v>2</v>
      </c>
      <c r="I74" s="30">
        <v>41.543478260869563</v>
      </c>
      <c r="J74" s="30">
        <v>20.423913043478262</v>
      </c>
      <c r="K74" s="30">
        <v>1.4565217391304348</v>
      </c>
      <c r="L74" s="30">
        <v>0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R74" s="30">
        <v>0</v>
      </c>
      <c r="S74" s="30">
        <v>0</v>
      </c>
      <c r="T74" s="30">
        <v>0</v>
      </c>
      <c r="U74" s="30">
        <v>0</v>
      </c>
      <c r="V74" s="30">
        <v>0</v>
      </c>
      <c r="W74" s="30">
        <v>0</v>
      </c>
      <c r="X74" s="30">
        <v>0</v>
      </c>
      <c r="Y74" s="30">
        <v>6.6086956521739131</v>
      </c>
      <c r="Z74" s="30">
        <v>4.3478260869565216E-2</v>
      </c>
      <c r="AA74" s="30">
        <v>26.75</v>
      </c>
      <c r="AB74" s="30">
        <v>39.043478260869563</v>
      </c>
      <c r="AC74" s="30">
        <v>30.826086956521738</v>
      </c>
      <c r="AD74" s="30">
        <v>14.021739130434783</v>
      </c>
      <c r="AE74" s="30">
        <v>6.2608695652173916</v>
      </c>
      <c r="AF74" s="30">
        <v>6.5652173913043477</v>
      </c>
      <c r="AG74" s="30">
        <v>0</v>
      </c>
      <c r="AH74" s="30">
        <v>0</v>
      </c>
      <c r="AI74" s="30">
        <v>0</v>
      </c>
      <c r="AJ74" s="30">
        <v>0</v>
      </c>
      <c r="AK74" s="30">
        <v>0</v>
      </c>
      <c r="AL74" s="30">
        <v>28.206521739130434</v>
      </c>
      <c r="AM74" s="30">
        <v>34.5</v>
      </c>
      <c r="AN74" s="30">
        <v>0</v>
      </c>
      <c r="AO74" s="30">
        <v>39.684782608695649</v>
      </c>
      <c r="AP74" s="30">
        <v>0</v>
      </c>
      <c r="AQ74" s="30">
        <v>0</v>
      </c>
      <c r="AR74" s="30">
        <v>0</v>
      </c>
      <c r="AS74" s="30">
        <v>0</v>
      </c>
      <c r="AT74" s="30">
        <v>51.891304347826086</v>
      </c>
      <c r="AU74" s="30">
        <v>0</v>
      </c>
      <c r="AV74" s="30">
        <v>0</v>
      </c>
      <c r="AW74" s="30">
        <v>0</v>
      </c>
      <c r="AX74" s="30">
        <v>0</v>
      </c>
      <c r="AY74" s="30">
        <v>3.3152173913043477</v>
      </c>
      <c r="AZ74" s="30">
        <v>0</v>
      </c>
      <c r="BA74" s="30">
        <v>34.456521739130437</v>
      </c>
      <c r="BB74" s="30">
        <v>0</v>
      </c>
      <c r="BC74" s="30">
        <v>26.239130434782609</v>
      </c>
      <c r="BD74" s="30">
        <v>6.5217391304347823</v>
      </c>
      <c r="BE74" s="30">
        <v>0</v>
      </c>
      <c r="BF74" s="30">
        <v>166.32608695652175</v>
      </c>
      <c r="BG74" s="30">
        <v>0</v>
      </c>
      <c r="BH74" s="30">
        <v>0</v>
      </c>
      <c r="BI74" s="30">
        <v>0</v>
      </c>
      <c r="BJ74" s="30">
        <v>41.206521739130437</v>
      </c>
      <c r="BK74" s="30">
        <v>3.2826086956521738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1.4565217391304348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</row>
    <row r="75" spans="2:83" x14ac:dyDescent="0.2">
      <c r="B75" s="27" t="s">
        <v>31</v>
      </c>
      <c r="C75" s="27" t="s">
        <v>32</v>
      </c>
      <c r="D75" s="28" t="s">
        <v>136</v>
      </c>
      <c r="E75" s="29" t="s">
        <v>151</v>
      </c>
      <c r="F75" s="29" t="s">
        <v>152</v>
      </c>
      <c r="G75" s="30">
        <v>60.228260869565219</v>
      </c>
      <c r="H75" s="30">
        <v>9.6630434782608692</v>
      </c>
      <c r="I75" s="30">
        <v>0</v>
      </c>
      <c r="J75" s="30">
        <v>71.369565217391298</v>
      </c>
      <c r="K75" s="30">
        <v>1.0978260869565217</v>
      </c>
      <c r="L75" s="30">
        <v>8.6956521739130432E-2</v>
      </c>
      <c r="M75" s="30">
        <v>0</v>
      </c>
      <c r="N75" s="30">
        <v>0</v>
      </c>
      <c r="O75" s="30">
        <v>0</v>
      </c>
      <c r="P75" s="30">
        <v>0</v>
      </c>
      <c r="Q75" s="30">
        <v>4.3478260869565216E-2</v>
      </c>
      <c r="R75" s="30">
        <v>0</v>
      </c>
      <c r="S75" s="30">
        <v>0</v>
      </c>
      <c r="T75" s="30">
        <v>0</v>
      </c>
      <c r="U75" s="30">
        <v>0</v>
      </c>
      <c r="V75" s="30">
        <v>0</v>
      </c>
      <c r="W75" s="30">
        <v>5.434782608695652E-2</v>
      </c>
      <c r="X75" s="30">
        <v>0</v>
      </c>
      <c r="Y75" s="30">
        <v>0</v>
      </c>
      <c r="Z75" s="30">
        <v>0.33695652173913043</v>
      </c>
      <c r="AA75" s="30">
        <v>1.0869565217391304E-2</v>
      </c>
      <c r="AB75" s="30">
        <v>0</v>
      </c>
      <c r="AC75" s="30">
        <v>278.67391304347825</v>
      </c>
      <c r="AD75" s="30">
        <v>55.065217391304351</v>
      </c>
      <c r="AE75" s="30">
        <v>24.652173913043477</v>
      </c>
      <c r="AF75" s="30">
        <v>6.2826086956521738</v>
      </c>
      <c r="AG75" s="30">
        <v>0</v>
      </c>
      <c r="AH75" s="30">
        <v>0</v>
      </c>
      <c r="AI75" s="30">
        <v>0</v>
      </c>
      <c r="AJ75" s="30">
        <v>0</v>
      </c>
      <c r="AK75" s="30">
        <v>6.5217391304347824E-2</v>
      </c>
      <c r="AL75" s="30">
        <v>0.21739130434782608</v>
      </c>
      <c r="AM75" s="30">
        <v>0.28260869565217389</v>
      </c>
      <c r="AN75" s="30">
        <v>0</v>
      </c>
      <c r="AO75" s="30">
        <v>21.380434782608695</v>
      </c>
      <c r="AP75" s="30">
        <v>0</v>
      </c>
      <c r="AQ75" s="30">
        <v>0</v>
      </c>
      <c r="AR75" s="30">
        <v>0</v>
      </c>
      <c r="AS75" s="30">
        <v>0</v>
      </c>
      <c r="AT75" s="30">
        <v>57.347826086956523</v>
      </c>
      <c r="AU75" s="30">
        <v>0</v>
      </c>
      <c r="AV75" s="30">
        <v>0</v>
      </c>
      <c r="AW75" s="30">
        <v>0</v>
      </c>
      <c r="AX75" s="30">
        <v>1.0869565217391304E-2</v>
      </c>
      <c r="AY75" s="30">
        <v>0.25</v>
      </c>
      <c r="AZ75" s="30">
        <v>0</v>
      </c>
      <c r="BA75" s="30">
        <v>0.21739130434782608</v>
      </c>
      <c r="BB75" s="30">
        <v>0</v>
      </c>
      <c r="BC75" s="30">
        <v>0.80434782608695654</v>
      </c>
      <c r="BD75" s="30">
        <v>21.445652173913043</v>
      </c>
      <c r="BE75" s="30">
        <v>0</v>
      </c>
      <c r="BF75" s="30">
        <v>96.869565217391298</v>
      </c>
      <c r="BG75" s="30">
        <v>0</v>
      </c>
      <c r="BH75" s="30">
        <v>0</v>
      </c>
      <c r="BI75" s="30">
        <v>0</v>
      </c>
      <c r="BJ75" s="30">
        <v>31.967391304347824</v>
      </c>
      <c r="BK75" s="30">
        <v>8.1521739130434785</v>
      </c>
      <c r="BL75" s="30">
        <v>0</v>
      </c>
      <c r="BM75" s="30">
        <v>0.22826086956521738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0.13043478260869565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1.0869565217391304E-2</v>
      </c>
      <c r="CD75" s="30">
        <v>0</v>
      </c>
      <c r="CE75" s="30">
        <v>0</v>
      </c>
    </row>
    <row r="76" spans="2:83" x14ac:dyDescent="0.2">
      <c r="B76" s="27" t="s">
        <v>31</v>
      </c>
      <c r="C76" s="27" t="s">
        <v>32</v>
      </c>
      <c r="D76" s="28" t="s">
        <v>136</v>
      </c>
      <c r="E76" s="29" t="s">
        <v>153</v>
      </c>
      <c r="F76" s="29" t="s">
        <v>154</v>
      </c>
      <c r="G76" s="30">
        <v>53.554347826086953</v>
      </c>
      <c r="H76" s="30">
        <v>13.913043478260869</v>
      </c>
      <c r="I76" s="30">
        <v>0</v>
      </c>
      <c r="J76" s="30">
        <v>51.304347826086953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2.9130434782608696</v>
      </c>
      <c r="AA76" s="30">
        <v>2.1739130434782608E-2</v>
      </c>
      <c r="AB76" s="30">
        <v>0</v>
      </c>
      <c r="AC76" s="30">
        <v>189.0108695652174</v>
      </c>
      <c r="AD76" s="30">
        <v>28.184782608695652</v>
      </c>
      <c r="AE76" s="30">
        <v>25.706521739130434</v>
      </c>
      <c r="AF76" s="30">
        <v>5.7391304347826084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23.347826086956523</v>
      </c>
      <c r="AP76" s="30">
        <v>0</v>
      </c>
      <c r="AQ76" s="30">
        <v>0</v>
      </c>
      <c r="AR76" s="30">
        <v>0</v>
      </c>
      <c r="AS76" s="30">
        <v>0</v>
      </c>
      <c r="AT76" s="30">
        <v>4.6521739130434785</v>
      </c>
      <c r="AU76" s="30">
        <v>0</v>
      </c>
      <c r="AV76" s="30">
        <v>0</v>
      </c>
      <c r="AW76" s="30">
        <v>0</v>
      </c>
      <c r="AX76" s="30">
        <v>28.054347826086957</v>
      </c>
      <c r="AY76" s="30">
        <v>0.28260869565217389</v>
      </c>
      <c r="AZ76" s="30">
        <v>0</v>
      </c>
      <c r="BA76" s="30">
        <v>1.4347826086956521</v>
      </c>
      <c r="BB76" s="30">
        <v>0</v>
      </c>
      <c r="BC76" s="30">
        <v>0</v>
      </c>
      <c r="BD76" s="30">
        <v>35.336956521739133</v>
      </c>
      <c r="BE76" s="30">
        <v>0</v>
      </c>
      <c r="BF76" s="30">
        <v>83.336956521739125</v>
      </c>
      <c r="BG76" s="30">
        <v>0</v>
      </c>
      <c r="BH76" s="30">
        <v>0</v>
      </c>
      <c r="BI76" s="30">
        <v>0</v>
      </c>
      <c r="BJ76" s="30">
        <v>33.880434782608695</v>
      </c>
      <c r="BK76" s="30">
        <v>5.3152173913043477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</v>
      </c>
      <c r="BS76" s="30">
        <v>0</v>
      </c>
      <c r="BT76" s="30">
        <v>9.7826086956521743E-2</v>
      </c>
      <c r="BU76" s="30">
        <v>0</v>
      </c>
      <c r="BV76" s="30">
        <v>0</v>
      </c>
      <c r="BW76" s="30">
        <v>0</v>
      </c>
      <c r="BX76" s="30">
        <v>0</v>
      </c>
      <c r="BY76" s="30">
        <v>0</v>
      </c>
      <c r="BZ76" s="30">
        <v>0</v>
      </c>
      <c r="CA76" s="30">
        <v>0</v>
      </c>
      <c r="CB76" s="30">
        <v>0</v>
      </c>
      <c r="CC76" s="30">
        <v>0</v>
      </c>
      <c r="CD76" s="30">
        <v>0</v>
      </c>
      <c r="CE76" s="30">
        <v>0</v>
      </c>
    </row>
    <row r="77" spans="2:83" x14ac:dyDescent="0.2">
      <c r="B77" s="27" t="s">
        <v>31</v>
      </c>
      <c r="C77" s="27" t="s">
        <v>32</v>
      </c>
      <c r="D77" s="28" t="s">
        <v>136</v>
      </c>
      <c r="E77" s="29" t="s">
        <v>155</v>
      </c>
      <c r="F77" s="29" t="s">
        <v>156</v>
      </c>
      <c r="G77" s="30">
        <v>0</v>
      </c>
      <c r="H77" s="30">
        <v>0</v>
      </c>
      <c r="I77" s="30">
        <v>0</v>
      </c>
      <c r="J77" s="30">
        <v>0</v>
      </c>
      <c r="K77" s="30">
        <v>0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  <c r="W77" s="30">
        <v>0</v>
      </c>
      <c r="X77" s="30">
        <v>0</v>
      </c>
      <c r="Y77" s="30">
        <v>0</v>
      </c>
      <c r="Z77" s="30">
        <v>0</v>
      </c>
      <c r="AA77" s="30">
        <v>0</v>
      </c>
      <c r="AB77" s="30">
        <v>0</v>
      </c>
      <c r="AC77" s="30">
        <v>0</v>
      </c>
      <c r="AD77" s="30">
        <v>0</v>
      </c>
      <c r="AE77" s="30">
        <v>0</v>
      </c>
      <c r="AF77" s="30">
        <v>0</v>
      </c>
      <c r="AG77" s="30">
        <v>0</v>
      </c>
      <c r="AH77" s="30">
        <v>0</v>
      </c>
      <c r="AI77" s="30">
        <v>0</v>
      </c>
      <c r="AJ77" s="30">
        <v>0</v>
      </c>
      <c r="AK77" s="30">
        <v>0</v>
      </c>
      <c r="AL77" s="30">
        <v>116</v>
      </c>
      <c r="AM77" s="30">
        <v>2</v>
      </c>
      <c r="AN77" s="30">
        <v>0</v>
      </c>
      <c r="AO77" s="30">
        <v>0</v>
      </c>
      <c r="AP77" s="30">
        <v>0</v>
      </c>
      <c r="AQ77" s="30">
        <v>0</v>
      </c>
      <c r="AR77" s="30">
        <v>0</v>
      </c>
      <c r="AS77" s="30">
        <v>0</v>
      </c>
      <c r="AT77" s="30">
        <v>0</v>
      </c>
      <c r="AU77" s="30">
        <v>0</v>
      </c>
      <c r="AV77" s="30">
        <v>0</v>
      </c>
      <c r="AW77" s="30">
        <v>0</v>
      </c>
      <c r="AX77" s="30">
        <v>0</v>
      </c>
      <c r="AY77" s="30">
        <v>0</v>
      </c>
      <c r="AZ77" s="30">
        <v>0</v>
      </c>
      <c r="BA77" s="30">
        <v>0</v>
      </c>
      <c r="BB77" s="30">
        <v>0</v>
      </c>
      <c r="BC77" s="30">
        <v>0</v>
      </c>
      <c r="BD77" s="30">
        <v>0</v>
      </c>
      <c r="BE77" s="30">
        <v>0</v>
      </c>
      <c r="BF77" s="30">
        <v>0</v>
      </c>
      <c r="BG77" s="30">
        <v>0</v>
      </c>
      <c r="BH77" s="30">
        <v>0</v>
      </c>
      <c r="BI77" s="30">
        <v>0</v>
      </c>
      <c r="BJ77" s="30">
        <v>0</v>
      </c>
      <c r="BK77" s="30">
        <v>0</v>
      </c>
      <c r="BL77" s="30">
        <v>0</v>
      </c>
      <c r="BM77" s="30">
        <v>8</v>
      </c>
      <c r="BN77" s="30">
        <v>149</v>
      </c>
      <c r="BO77" s="30">
        <v>25</v>
      </c>
      <c r="BP77" s="30">
        <v>122</v>
      </c>
      <c r="BQ77" s="30">
        <v>0</v>
      </c>
      <c r="BR77" s="30">
        <v>46</v>
      </c>
      <c r="BS77" s="30">
        <v>0</v>
      </c>
      <c r="BT77" s="30">
        <v>0</v>
      </c>
      <c r="BU77" s="30">
        <v>0</v>
      </c>
      <c r="BV77" s="30">
        <v>0</v>
      </c>
      <c r="BW77" s="30">
        <v>0</v>
      </c>
      <c r="BX77" s="30">
        <v>0</v>
      </c>
      <c r="BY77" s="30">
        <v>0</v>
      </c>
      <c r="BZ77" s="30">
        <v>0</v>
      </c>
      <c r="CA77" s="30">
        <v>0</v>
      </c>
      <c r="CB77" s="30">
        <v>0</v>
      </c>
      <c r="CC77" s="30">
        <v>0</v>
      </c>
      <c r="CD77" s="30">
        <v>0</v>
      </c>
      <c r="CE77" s="30">
        <v>0</v>
      </c>
    </row>
    <row r="78" spans="2:83" x14ac:dyDescent="0.2">
      <c r="B78" s="27" t="s">
        <v>31</v>
      </c>
      <c r="C78" s="27" t="s">
        <v>32</v>
      </c>
      <c r="D78" s="28" t="s">
        <v>136</v>
      </c>
      <c r="E78" s="29" t="s">
        <v>157</v>
      </c>
      <c r="F78" s="29" t="s">
        <v>158</v>
      </c>
      <c r="G78" s="30">
        <v>52.793478260869563</v>
      </c>
      <c r="H78" s="30">
        <v>6.1739130434782608</v>
      </c>
      <c r="I78" s="30">
        <v>0</v>
      </c>
      <c r="J78" s="30">
        <v>51.771739130434781</v>
      </c>
      <c r="K78" s="30">
        <v>1.8043478260869565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  <c r="W78" s="30">
        <v>0</v>
      </c>
      <c r="X78" s="30">
        <v>0</v>
      </c>
      <c r="Y78" s="30">
        <v>0</v>
      </c>
      <c r="Z78" s="30">
        <v>2.6195652173913042</v>
      </c>
      <c r="AA78" s="30">
        <v>0</v>
      </c>
      <c r="AB78" s="30">
        <v>0</v>
      </c>
      <c r="AC78" s="30">
        <v>147.9891304347826</v>
      </c>
      <c r="AD78" s="30">
        <v>0</v>
      </c>
      <c r="AE78" s="30">
        <v>8.0869565217391308</v>
      </c>
      <c r="AF78" s="30">
        <v>11.141304347826088</v>
      </c>
      <c r="AG78" s="30">
        <v>0</v>
      </c>
      <c r="AH78" s="30">
        <v>0</v>
      </c>
      <c r="AI78" s="30">
        <v>0</v>
      </c>
      <c r="AJ78" s="30">
        <v>0</v>
      </c>
      <c r="AK78" s="30">
        <v>0</v>
      </c>
      <c r="AL78" s="30">
        <v>0</v>
      </c>
      <c r="AM78" s="30">
        <v>0</v>
      </c>
      <c r="AN78" s="30">
        <v>0</v>
      </c>
      <c r="AO78" s="30">
        <v>24.076086956521738</v>
      </c>
      <c r="AP78" s="30">
        <v>0</v>
      </c>
      <c r="AQ78" s="30">
        <v>0</v>
      </c>
      <c r="AR78" s="30">
        <v>0</v>
      </c>
      <c r="AS78" s="30">
        <v>0</v>
      </c>
      <c r="AT78" s="30">
        <v>24.945652173913043</v>
      </c>
      <c r="AU78" s="30">
        <v>0</v>
      </c>
      <c r="AV78" s="30">
        <v>0</v>
      </c>
      <c r="AW78" s="30">
        <v>0</v>
      </c>
      <c r="AX78" s="30">
        <v>0</v>
      </c>
      <c r="AY78" s="30">
        <v>7.2173913043478262</v>
      </c>
      <c r="AZ78" s="30">
        <v>0</v>
      </c>
      <c r="BA78" s="30">
        <v>0</v>
      </c>
      <c r="BB78" s="30">
        <v>0</v>
      </c>
      <c r="BC78" s="30">
        <v>6.5217391304347824E-2</v>
      </c>
      <c r="BD78" s="30">
        <v>12.141304347826088</v>
      </c>
      <c r="BE78" s="30">
        <v>0</v>
      </c>
      <c r="BF78" s="30">
        <v>140.35869565217391</v>
      </c>
      <c r="BG78" s="30">
        <v>0</v>
      </c>
      <c r="BH78" s="30">
        <v>0</v>
      </c>
      <c r="BI78" s="30">
        <v>0</v>
      </c>
      <c r="BJ78" s="30">
        <v>27.434782608695652</v>
      </c>
      <c r="BK78" s="30">
        <v>2.2608695652173911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</row>
    <row r="79" spans="2:83" x14ac:dyDescent="0.2">
      <c r="B79" s="27" t="s">
        <v>31</v>
      </c>
      <c r="C79" s="27" t="s">
        <v>32</v>
      </c>
      <c r="D79" s="28" t="s">
        <v>136</v>
      </c>
      <c r="E79" s="29" t="s">
        <v>159</v>
      </c>
      <c r="F79" s="29" t="s">
        <v>160</v>
      </c>
      <c r="G79" s="30">
        <v>0</v>
      </c>
      <c r="H79" s="30">
        <v>0</v>
      </c>
      <c r="I79" s="30">
        <v>0</v>
      </c>
      <c r="J79" s="30">
        <v>5.434782608695652E-2</v>
      </c>
      <c r="K79" s="30">
        <v>0.89130434782608692</v>
      </c>
      <c r="L79" s="30">
        <v>2.152173913043478</v>
      </c>
      <c r="M79" s="30">
        <v>0</v>
      </c>
      <c r="N79" s="30">
        <v>0</v>
      </c>
      <c r="O79" s="30">
        <v>0</v>
      </c>
      <c r="P79" s="30">
        <v>0</v>
      </c>
      <c r="Q79" s="30">
        <v>7.3695652173913047</v>
      </c>
      <c r="R79" s="30">
        <v>0</v>
      </c>
      <c r="S79" s="30">
        <v>0</v>
      </c>
      <c r="T79" s="30">
        <v>0</v>
      </c>
      <c r="U79" s="30">
        <v>0</v>
      </c>
      <c r="V79" s="30">
        <v>0</v>
      </c>
      <c r="W79" s="30">
        <v>14.086956521739131</v>
      </c>
      <c r="X79" s="30">
        <v>0</v>
      </c>
      <c r="Y79" s="30">
        <v>0</v>
      </c>
      <c r="Z79" s="30">
        <v>0</v>
      </c>
      <c r="AA79" s="30">
        <v>0</v>
      </c>
      <c r="AB79" s="30">
        <v>0</v>
      </c>
      <c r="AC79" s="30">
        <v>0</v>
      </c>
      <c r="AD79" s="30">
        <v>0</v>
      </c>
      <c r="AE79" s="30">
        <v>0</v>
      </c>
      <c r="AF79" s="30">
        <v>0</v>
      </c>
      <c r="AG79" s="30">
        <v>0</v>
      </c>
      <c r="AH79" s="30">
        <v>0</v>
      </c>
      <c r="AI79" s="30">
        <v>0</v>
      </c>
      <c r="AJ79" s="30">
        <v>0</v>
      </c>
      <c r="AK79" s="30">
        <v>0</v>
      </c>
      <c r="AL79" s="30">
        <v>0</v>
      </c>
      <c r="AM79" s="30">
        <v>0</v>
      </c>
      <c r="AN79" s="30">
        <v>0</v>
      </c>
      <c r="AO79" s="30">
        <v>0</v>
      </c>
      <c r="AP79" s="30">
        <v>0</v>
      </c>
      <c r="AQ79" s="30">
        <v>0</v>
      </c>
      <c r="AR79" s="30">
        <v>0</v>
      </c>
      <c r="AS79" s="30">
        <v>0</v>
      </c>
      <c r="AT79" s="30">
        <v>2.9347826086956523</v>
      </c>
      <c r="AU79" s="30">
        <v>0</v>
      </c>
      <c r="AV79" s="30">
        <v>0</v>
      </c>
      <c r="AW79" s="30">
        <v>0</v>
      </c>
      <c r="AX79" s="30">
        <v>0</v>
      </c>
      <c r="AY79" s="30">
        <v>0</v>
      </c>
      <c r="AZ79" s="30">
        <v>0</v>
      </c>
      <c r="BA79" s="30">
        <v>0</v>
      </c>
      <c r="BB79" s="30">
        <v>0</v>
      </c>
      <c r="BC79" s="30">
        <v>0</v>
      </c>
      <c r="BD79" s="30">
        <v>0</v>
      </c>
      <c r="BE79" s="30">
        <v>0</v>
      </c>
      <c r="BF79" s="30">
        <v>0</v>
      </c>
      <c r="BG79" s="30">
        <v>0</v>
      </c>
      <c r="BH79" s="30">
        <v>0</v>
      </c>
      <c r="BI79" s="30">
        <v>0</v>
      </c>
      <c r="BJ79" s="30">
        <v>0</v>
      </c>
      <c r="BK79" s="30">
        <v>0</v>
      </c>
      <c r="BL79" s="30">
        <v>0</v>
      </c>
      <c r="BM79" s="30">
        <v>0</v>
      </c>
      <c r="BN79" s="30">
        <v>0</v>
      </c>
      <c r="BO79" s="30">
        <v>0</v>
      </c>
      <c r="BP79" s="30">
        <v>0</v>
      </c>
      <c r="BQ79" s="30">
        <v>0</v>
      </c>
      <c r="BR79" s="30">
        <v>0</v>
      </c>
      <c r="BS79" s="30">
        <v>0</v>
      </c>
      <c r="BT79" s="30">
        <v>0</v>
      </c>
      <c r="BU79" s="30">
        <v>0</v>
      </c>
      <c r="BV79" s="30">
        <v>0</v>
      </c>
      <c r="BW79" s="30">
        <v>0</v>
      </c>
      <c r="BX79" s="30">
        <v>0</v>
      </c>
      <c r="BY79" s="30">
        <v>0</v>
      </c>
      <c r="BZ79" s="30">
        <v>0</v>
      </c>
      <c r="CA79" s="30">
        <v>0</v>
      </c>
      <c r="CB79" s="30">
        <v>0</v>
      </c>
      <c r="CC79" s="30">
        <v>0</v>
      </c>
      <c r="CD79" s="30">
        <v>0</v>
      </c>
      <c r="CE79" s="30">
        <v>0</v>
      </c>
    </row>
    <row r="80" spans="2:83" x14ac:dyDescent="0.2">
      <c r="B80" s="27" t="s">
        <v>31</v>
      </c>
      <c r="C80" s="27" t="s">
        <v>32</v>
      </c>
      <c r="D80" s="28" t="s">
        <v>136</v>
      </c>
      <c r="E80" s="29" t="s">
        <v>161</v>
      </c>
      <c r="F80" s="29" t="s">
        <v>162</v>
      </c>
      <c r="G80" s="30">
        <v>115.5</v>
      </c>
      <c r="H80" s="30">
        <v>17.989130434782609</v>
      </c>
      <c r="I80" s="30">
        <v>0</v>
      </c>
      <c r="J80" s="30">
        <v>145.71739130434781</v>
      </c>
      <c r="K80" s="30">
        <v>11.402173913043478</v>
      </c>
      <c r="L80" s="30">
        <v>3.4782608695652173</v>
      </c>
      <c r="M80" s="30">
        <v>0</v>
      </c>
      <c r="N80" s="30">
        <v>0</v>
      </c>
      <c r="O80" s="30">
        <v>0</v>
      </c>
      <c r="P80" s="30">
        <v>0</v>
      </c>
      <c r="Q80" s="30">
        <v>6.9239130434782608</v>
      </c>
      <c r="R80" s="30">
        <v>0</v>
      </c>
      <c r="S80" s="30">
        <v>0</v>
      </c>
      <c r="T80" s="30">
        <v>0</v>
      </c>
      <c r="U80" s="30">
        <v>0</v>
      </c>
      <c r="V80" s="30">
        <v>58.597826086956523</v>
      </c>
      <c r="W80" s="30">
        <v>14.271739130434783</v>
      </c>
      <c r="X80" s="30">
        <v>18.043478260869566</v>
      </c>
      <c r="Y80" s="30">
        <v>7.1630434782608692</v>
      </c>
      <c r="Z80" s="30">
        <v>5.8152173913043477</v>
      </c>
      <c r="AA80" s="30">
        <v>1.826086956521739</v>
      </c>
      <c r="AB80" s="30">
        <v>0.45652173913043476</v>
      </c>
      <c r="AC80" s="30">
        <v>140.9891304347826</v>
      </c>
      <c r="AD80" s="30">
        <v>16.619565217391305</v>
      </c>
      <c r="AE80" s="30">
        <v>4.9021739130434785</v>
      </c>
      <c r="AF80" s="30">
        <v>27.836956521739129</v>
      </c>
      <c r="AG80" s="30">
        <v>0</v>
      </c>
      <c r="AH80" s="30">
        <v>5.1086956521739131</v>
      </c>
      <c r="AI80" s="30">
        <v>0</v>
      </c>
      <c r="AJ80" s="30">
        <v>0</v>
      </c>
      <c r="AK80" s="30">
        <v>0</v>
      </c>
      <c r="AL80" s="30">
        <v>0</v>
      </c>
      <c r="AM80" s="30">
        <v>0</v>
      </c>
      <c r="AN80" s="30">
        <v>0</v>
      </c>
      <c r="AO80" s="30">
        <v>36.510869565217391</v>
      </c>
      <c r="AP80" s="30">
        <v>0.45652173913043476</v>
      </c>
      <c r="AQ80" s="30">
        <v>0</v>
      </c>
      <c r="AR80" s="30">
        <v>15.413043478260869</v>
      </c>
      <c r="AS80" s="30">
        <v>0</v>
      </c>
      <c r="AT80" s="30">
        <v>22.978260869565219</v>
      </c>
      <c r="AU80" s="30">
        <v>48.782608695652172</v>
      </c>
      <c r="AV80" s="30">
        <v>0</v>
      </c>
      <c r="AW80" s="30">
        <v>0</v>
      </c>
      <c r="AX80" s="30">
        <v>15.554347826086957</v>
      </c>
      <c r="AY80" s="30">
        <v>15.369565217391305</v>
      </c>
      <c r="AZ80" s="30">
        <v>0</v>
      </c>
      <c r="BA80" s="30">
        <v>14.206521739130435</v>
      </c>
      <c r="BB80" s="30">
        <v>0</v>
      </c>
      <c r="BC80" s="30">
        <v>2.2391304347826089</v>
      </c>
      <c r="BD80" s="30">
        <v>44.130434782608695</v>
      </c>
      <c r="BE80" s="30">
        <v>0.44565217391304346</v>
      </c>
      <c r="BF80" s="30">
        <v>124.52173913043478</v>
      </c>
      <c r="BG80" s="30">
        <v>0</v>
      </c>
      <c r="BH80" s="30">
        <v>0</v>
      </c>
      <c r="BI80" s="30">
        <v>0</v>
      </c>
      <c r="BJ80" s="30">
        <v>73.760869565217391</v>
      </c>
      <c r="BK80" s="30">
        <v>10.673913043478262</v>
      </c>
      <c r="BL80" s="30">
        <v>0</v>
      </c>
      <c r="BM80" s="30">
        <v>0</v>
      </c>
      <c r="BN80" s="30">
        <v>0</v>
      </c>
      <c r="BO80" s="30">
        <v>0</v>
      </c>
      <c r="BP80" s="30">
        <v>0</v>
      </c>
      <c r="BQ80" s="30">
        <v>0</v>
      </c>
      <c r="BR80" s="30">
        <v>0</v>
      </c>
      <c r="BS80" s="30">
        <v>8.9673913043478262</v>
      </c>
      <c r="BT80" s="30">
        <v>0.70652173913043481</v>
      </c>
      <c r="BU80" s="30">
        <v>0</v>
      </c>
      <c r="BV80" s="30">
        <v>0</v>
      </c>
      <c r="BW80" s="30">
        <v>0</v>
      </c>
      <c r="BX80" s="30">
        <v>0.30434782608695654</v>
      </c>
      <c r="BY80" s="30">
        <v>0</v>
      </c>
      <c r="BZ80" s="30">
        <v>0</v>
      </c>
      <c r="CA80" s="30">
        <v>0</v>
      </c>
      <c r="CB80" s="30">
        <v>0</v>
      </c>
      <c r="CC80" s="30">
        <v>0</v>
      </c>
      <c r="CD80" s="30">
        <v>5.434782608695652E-2</v>
      </c>
      <c r="CE80" s="30">
        <v>0</v>
      </c>
    </row>
    <row r="81" spans="2:83" x14ac:dyDescent="0.2">
      <c r="B81" s="27" t="s">
        <v>31</v>
      </c>
      <c r="C81" s="27" t="s">
        <v>32</v>
      </c>
      <c r="D81" s="28" t="s">
        <v>136</v>
      </c>
      <c r="E81" s="29" t="s">
        <v>163</v>
      </c>
      <c r="F81" s="29" t="s">
        <v>164</v>
      </c>
      <c r="G81" s="30">
        <v>45.239130434782609</v>
      </c>
      <c r="H81" s="30">
        <v>9.1413043478260878</v>
      </c>
      <c r="I81" s="30">
        <v>1.1195652173913044</v>
      </c>
      <c r="J81" s="30">
        <v>59.847826086956523</v>
      </c>
      <c r="K81" s="30">
        <v>1.1413043478260869</v>
      </c>
      <c r="L81" s="30">
        <v>1.5652173913043479</v>
      </c>
      <c r="M81" s="30">
        <v>0</v>
      </c>
      <c r="N81" s="30">
        <v>0</v>
      </c>
      <c r="O81" s="30">
        <v>0</v>
      </c>
      <c r="P81" s="30">
        <v>0</v>
      </c>
      <c r="Q81" s="30">
        <v>0.78260869565217395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  <c r="W81" s="30">
        <v>0</v>
      </c>
      <c r="X81" s="30">
        <v>0</v>
      </c>
      <c r="Y81" s="30">
        <v>0</v>
      </c>
      <c r="Z81" s="30">
        <v>20.510869565217391</v>
      </c>
      <c r="AA81" s="30">
        <v>2.4673913043478262</v>
      </c>
      <c r="AB81" s="30">
        <v>0</v>
      </c>
      <c r="AC81" s="30">
        <v>47.923913043478258</v>
      </c>
      <c r="AD81" s="30">
        <v>19.576086956521738</v>
      </c>
      <c r="AE81" s="30">
        <v>7.8152173913043477</v>
      </c>
      <c r="AF81" s="30">
        <v>0</v>
      </c>
      <c r="AG81" s="30">
        <v>0</v>
      </c>
      <c r="AH81" s="30">
        <v>0</v>
      </c>
      <c r="AI81" s="30">
        <v>0</v>
      </c>
      <c r="AJ81" s="30">
        <v>0</v>
      </c>
      <c r="AK81" s="30">
        <v>0</v>
      </c>
      <c r="AL81" s="30">
        <v>0</v>
      </c>
      <c r="AM81" s="30">
        <v>3.2608695652173912E-2</v>
      </c>
      <c r="AN81" s="30">
        <v>0</v>
      </c>
      <c r="AO81" s="30">
        <v>20.489130434782609</v>
      </c>
      <c r="AP81" s="30">
        <v>0</v>
      </c>
      <c r="AQ81" s="30">
        <v>0</v>
      </c>
      <c r="AR81" s="30">
        <v>0</v>
      </c>
      <c r="AS81" s="30">
        <v>0</v>
      </c>
      <c r="AT81" s="30">
        <v>43.369565217391305</v>
      </c>
      <c r="AU81" s="30">
        <v>0</v>
      </c>
      <c r="AV81" s="30">
        <v>0</v>
      </c>
      <c r="AW81" s="30">
        <v>0</v>
      </c>
      <c r="AX81" s="30">
        <v>0</v>
      </c>
      <c r="AY81" s="30">
        <v>0</v>
      </c>
      <c r="AZ81" s="30">
        <v>0</v>
      </c>
      <c r="BA81" s="30">
        <v>1.6195652173913044</v>
      </c>
      <c r="BB81" s="30">
        <v>0</v>
      </c>
      <c r="BC81" s="30">
        <v>2.5326086956521738</v>
      </c>
      <c r="BD81" s="30">
        <v>14.989130434782609</v>
      </c>
      <c r="BE81" s="30">
        <v>0</v>
      </c>
      <c r="BF81" s="30">
        <v>117.01086956521739</v>
      </c>
      <c r="BG81" s="30">
        <v>0</v>
      </c>
      <c r="BH81" s="30">
        <v>0</v>
      </c>
      <c r="BI81" s="30">
        <v>0</v>
      </c>
      <c r="BJ81" s="30">
        <v>42.315217391304351</v>
      </c>
      <c r="BK81" s="30">
        <v>1.6956521739130435</v>
      </c>
      <c r="BL81" s="30">
        <v>0</v>
      </c>
      <c r="BM81" s="30">
        <v>0</v>
      </c>
      <c r="BN81" s="30">
        <v>0</v>
      </c>
      <c r="BO81" s="30">
        <v>0</v>
      </c>
      <c r="BP81" s="30">
        <v>0</v>
      </c>
      <c r="BQ81" s="30">
        <v>0</v>
      </c>
      <c r="BR81" s="30">
        <v>0</v>
      </c>
      <c r="BS81" s="30">
        <v>0</v>
      </c>
      <c r="BT81" s="30">
        <v>9.7826086956521743E-2</v>
      </c>
      <c r="BU81" s="30">
        <v>0</v>
      </c>
      <c r="BV81" s="30">
        <v>0</v>
      </c>
      <c r="BW81" s="30">
        <v>0</v>
      </c>
      <c r="BX81" s="30">
        <v>8.6956521739130432E-2</v>
      </c>
      <c r="BY81" s="30">
        <v>0</v>
      </c>
      <c r="BZ81" s="30">
        <v>0</v>
      </c>
      <c r="CA81" s="30">
        <v>0</v>
      </c>
      <c r="CB81" s="30">
        <v>0</v>
      </c>
      <c r="CC81" s="30">
        <v>0</v>
      </c>
      <c r="CD81" s="30">
        <v>0</v>
      </c>
      <c r="CE81" s="30">
        <v>0</v>
      </c>
    </row>
    <row r="82" spans="2:83" x14ac:dyDescent="0.2">
      <c r="B82" s="27" t="s">
        <v>31</v>
      </c>
      <c r="C82" s="27" t="s">
        <v>32</v>
      </c>
      <c r="D82" s="28" t="s">
        <v>136</v>
      </c>
      <c r="E82" s="29" t="s">
        <v>165</v>
      </c>
      <c r="F82" s="29" t="s">
        <v>166</v>
      </c>
      <c r="G82" s="30">
        <v>53.543478260869563</v>
      </c>
      <c r="H82" s="30">
        <v>16.934782608695652</v>
      </c>
      <c r="I82" s="30">
        <v>0</v>
      </c>
      <c r="J82" s="30">
        <v>64.141304347826093</v>
      </c>
      <c r="K82" s="30">
        <v>4.5760869565217392</v>
      </c>
      <c r="L82" s="30">
        <v>3.2608695652173912E-2</v>
      </c>
      <c r="M82" s="30">
        <v>2.1739130434782608E-2</v>
      </c>
      <c r="N82" s="30">
        <v>0</v>
      </c>
      <c r="O82" s="30">
        <v>1.0869565217391304E-2</v>
      </c>
      <c r="P82" s="30">
        <v>0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1.0869565217391304E-2</v>
      </c>
      <c r="W82" s="30">
        <v>0</v>
      </c>
      <c r="X82" s="30">
        <v>0</v>
      </c>
      <c r="Y82" s="30">
        <v>0</v>
      </c>
      <c r="Z82" s="30">
        <v>8.8478260869565215</v>
      </c>
      <c r="AA82" s="30">
        <v>6.5217391304347824E-2</v>
      </c>
      <c r="AB82" s="30">
        <v>1.1521739130434783</v>
      </c>
      <c r="AC82" s="30">
        <v>201.65217391304347</v>
      </c>
      <c r="AD82" s="30">
        <v>17.913043478260871</v>
      </c>
      <c r="AE82" s="30">
        <v>11.826086956521738</v>
      </c>
      <c r="AF82" s="30">
        <v>4.8586956521739131</v>
      </c>
      <c r="AG82" s="30">
        <v>0</v>
      </c>
      <c r="AH82" s="30">
        <v>0</v>
      </c>
      <c r="AI82" s="30">
        <v>0</v>
      </c>
      <c r="AJ82" s="30">
        <v>0</v>
      </c>
      <c r="AK82" s="30">
        <v>0</v>
      </c>
      <c r="AL82" s="30">
        <v>0</v>
      </c>
      <c r="AM82" s="30">
        <v>0</v>
      </c>
      <c r="AN82" s="30">
        <v>0</v>
      </c>
      <c r="AO82" s="30">
        <v>30.782608695652176</v>
      </c>
      <c r="AP82" s="30">
        <v>0</v>
      </c>
      <c r="AQ82" s="30">
        <v>0</v>
      </c>
      <c r="AR82" s="30">
        <v>0.91304347826086951</v>
      </c>
      <c r="AS82" s="30">
        <v>0</v>
      </c>
      <c r="AT82" s="30">
        <v>30.543478260869566</v>
      </c>
      <c r="AU82" s="30">
        <v>0</v>
      </c>
      <c r="AV82" s="30">
        <v>0</v>
      </c>
      <c r="AW82" s="30">
        <v>0</v>
      </c>
      <c r="AX82" s="30">
        <v>0</v>
      </c>
      <c r="AY82" s="30">
        <v>0</v>
      </c>
      <c r="AZ82" s="30">
        <v>0</v>
      </c>
      <c r="BA82" s="30">
        <v>2.1739130434782608E-2</v>
      </c>
      <c r="BB82" s="30">
        <v>0</v>
      </c>
      <c r="BC82" s="30">
        <v>9.5326086956521738</v>
      </c>
      <c r="BD82" s="30">
        <v>23.532608695652176</v>
      </c>
      <c r="BE82" s="30">
        <v>0</v>
      </c>
      <c r="BF82" s="30">
        <v>153.13043478260869</v>
      </c>
      <c r="BG82" s="30">
        <v>1.0869565217391304E-2</v>
      </c>
      <c r="BH82" s="30">
        <v>0</v>
      </c>
      <c r="BI82" s="30">
        <v>0</v>
      </c>
      <c r="BJ82" s="30">
        <v>21.717391304347824</v>
      </c>
      <c r="BK82" s="30">
        <v>5.6521739130434785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1.0869565217391304E-2</v>
      </c>
      <c r="BT82" s="30">
        <v>0.68478260869565222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</row>
    <row r="83" spans="2:83" x14ac:dyDescent="0.2">
      <c r="B83" s="27" t="s">
        <v>31</v>
      </c>
      <c r="C83" s="27" t="s">
        <v>32</v>
      </c>
      <c r="D83" s="28" t="s">
        <v>136</v>
      </c>
      <c r="E83" s="29" t="s">
        <v>167</v>
      </c>
      <c r="F83" s="29" t="s">
        <v>168</v>
      </c>
      <c r="G83" s="30">
        <v>103.02173913043478</v>
      </c>
      <c r="H83" s="30">
        <v>22.739130434782609</v>
      </c>
      <c r="I83" s="30">
        <v>0</v>
      </c>
      <c r="J83" s="30">
        <v>119.76086956521739</v>
      </c>
      <c r="K83" s="30">
        <v>5.3804347826086953</v>
      </c>
      <c r="L83" s="30">
        <v>0.46739130434782611</v>
      </c>
      <c r="M83" s="30">
        <v>0.93478260869565222</v>
      </c>
      <c r="N83" s="30">
        <v>0</v>
      </c>
      <c r="O83" s="30">
        <v>0</v>
      </c>
      <c r="P83" s="30">
        <v>0</v>
      </c>
      <c r="Q83" s="30">
        <v>2.4673913043478262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  <c r="W83" s="30">
        <v>0</v>
      </c>
      <c r="X83" s="30">
        <v>0</v>
      </c>
      <c r="Y83" s="30">
        <v>3.2608695652173912E-2</v>
      </c>
      <c r="Z83" s="30">
        <v>19.130434782608695</v>
      </c>
      <c r="AA83" s="30">
        <v>0.2608695652173913</v>
      </c>
      <c r="AB83" s="30">
        <v>2.1739130434782608E-2</v>
      </c>
      <c r="AC83" s="30">
        <v>92.228260869565219</v>
      </c>
      <c r="AD83" s="30">
        <v>41.902173913043477</v>
      </c>
      <c r="AE83" s="30">
        <v>25.608695652173914</v>
      </c>
      <c r="AF83" s="30">
        <v>4.0760869565217392</v>
      </c>
      <c r="AG83" s="30">
        <v>0</v>
      </c>
      <c r="AH83" s="30">
        <v>0</v>
      </c>
      <c r="AI83" s="30">
        <v>0</v>
      </c>
      <c r="AJ83" s="30">
        <v>0</v>
      </c>
      <c r="AK83" s="30">
        <v>0</v>
      </c>
      <c r="AL83" s="30">
        <v>10.032608695652174</v>
      </c>
      <c r="AM83" s="30">
        <v>0</v>
      </c>
      <c r="AN83" s="30">
        <v>0</v>
      </c>
      <c r="AO83" s="30">
        <v>43.913043478260867</v>
      </c>
      <c r="AP83" s="30">
        <v>0</v>
      </c>
      <c r="AQ83" s="30">
        <v>0</v>
      </c>
      <c r="AR83" s="30">
        <v>142.78260869565219</v>
      </c>
      <c r="AS83" s="30">
        <v>6.5217391304347824E-2</v>
      </c>
      <c r="AT83" s="30">
        <v>34.336956521739133</v>
      </c>
      <c r="AU83" s="30">
        <v>0</v>
      </c>
      <c r="AV83" s="30">
        <v>0</v>
      </c>
      <c r="AW83" s="30">
        <v>0</v>
      </c>
      <c r="AX83" s="30">
        <v>18.706521739130434</v>
      </c>
      <c r="AY83" s="30">
        <v>0</v>
      </c>
      <c r="AZ83" s="30">
        <v>0</v>
      </c>
      <c r="BA83" s="30">
        <v>11.717391304347826</v>
      </c>
      <c r="BB83" s="30">
        <v>0</v>
      </c>
      <c r="BC83" s="30">
        <v>2.8260869565217392</v>
      </c>
      <c r="BD83" s="30">
        <v>28.923913043478262</v>
      </c>
      <c r="BE83" s="30">
        <v>0</v>
      </c>
      <c r="BF83" s="30">
        <v>266.33695652173913</v>
      </c>
      <c r="BG83" s="30">
        <v>0</v>
      </c>
      <c r="BH83" s="30">
        <v>0</v>
      </c>
      <c r="BI83" s="30">
        <v>0</v>
      </c>
      <c r="BJ83" s="30">
        <v>42.173913043478258</v>
      </c>
      <c r="BK83" s="30">
        <v>10.815217391304348</v>
      </c>
      <c r="BL83" s="30">
        <v>0</v>
      </c>
      <c r="BM83" s="30">
        <v>0</v>
      </c>
      <c r="BN83" s="30">
        <v>0</v>
      </c>
      <c r="BO83" s="30">
        <v>0</v>
      </c>
      <c r="BP83" s="30">
        <v>0</v>
      </c>
      <c r="BQ83" s="30">
        <v>0</v>
      </c>
      <c r="BR83" s="30">
        <v>0</v>
      </c>
      <c r="BS83" s="30">
        <v>4.3478260869565216E-2</v>
      </c>
      <c r="BT83" s="30">
        <v>1.3478260869565217</v>
      </c>
      <c r="BU83" s="30">
        <v>0</v>
      </c>
      <c r="BV83" s="30">
        <v>0</v>
      </c>
      <c r="BW83" s="30">
        <v>0</v>
      </c>
      <c r="BX83" s="30">
        <v>0</v>
      </c>
      <c r="BY83" s="30">
        <v>0</v>
      </c>
      <c r="BZ83" s="30">
        <v>0</v>
      </c>
      <c r="CA83" s="30">
        <v>0</v>
      </c>
      <c r="CB83" s="30">
        <v>0</v>
      </c>
      <c r="CC83" s="30">
        <v>0</v>
      </c>
      <c r="CD83" s="30">
        <v>0</v>
      </c>
      <c r="CE83" s="30">
        <v>0</v>
      </c>
    </row>
    <row r="84" spans="2:83" x14ac:dyDescent="0.2">
      <c r="B84" s="27" t="s">
        <v>31</v>
      </c>
      <c r="C84" s="27" t="s">
        <v>32</v>
      </c>
      <c r="D84" s="28" t="s">
        <v>136</v>
      </c>
      <c r="E84" s="29" t="s">
        <v>169</v>
      </c>
      <c r="F84" s="29" t="s">
        <v>170</v>
      </c>
      <c r="G84" s="30">
        <v>0</v>
      </c>
      <c r="H84" s="30">
        <v>0</v>
      </c>
      <c r="I84" s="30">
        <v>0</v>
      </c>
      <c r="J84" s="30">
        <v>0</v>
      </c>
      <c r="K84" s="30">
        <v>0</v>
      </c>
      <c r="L84" s="30">
        <v>0</v>
      </c>
      <c r="M84" s="30">
        <v>0</v>
      </c>
      <c r="N84" s="30">
        <v>0</v>
      </c>
      <c r="O84" s="30">
        <v>0</v>
      </c>
      <c r="P84" s="30">
        <v>0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  <c r="W84" s="30">
        <v>0</v>
      </c>
      <c r="X84" s="30">
        <v>0</v>
      </c>
      <c r="Y84" s="30">
        <v>0</v>
      </c>
      <c r="Z84" s="30">
        <v>0</v>
      </c>
      <c r="AA84" s="30">
        <v>0</v>
      </c>
      <c r="AB84" s="30">
        <v>0</v>
      </c>
      <c r="AC84" s="30">
        <v>71.130434782608702</v>
      </c>
      <c r="AD84" s="30">
        <v>0</v>
      </c>
      <c r="AE84" s="30">
        <v>0</v>
      </c>
      <c r="AF84" s="30">
        <v>0</v>
      </c>
      <c r="AG84" s="30">
        <v>0</v>
      </c>
      <c r="AH84" s="30">
        <v>0</v>
      </c>
      <c r="AI84" s="30">
        <v>0</v>
      </c>
      <c r="AJ84" s="30">
        <v>0</v>
      </c>
      <c r="AK84" s="30">
        <v>0</v>
      </c>
      <c r="AL84" s="30">
        <v>7.6413043478260869</v>
      </c>
      <c r="AM84" s="30">
        <v>0</v>
      </c>
      <c r="AN84" s="30">
        <v>0</v>
      </c>
      <c r="AO84" s="30">
        <v>0</v>
      </c>
      <c r="AP84" s="30">
        <v>0</v>
      </c>
      <c r="AQ84" s="30">
        <v>0</v>
      </c>
      <c r="AR84" s="30">
        <v>0</v>
      </c>
      <c r="AS84" s="30">
        <v>0</v>
      </c>
      <c r="AT84" s="30">
        <v>0.16304347826086957</v>
      </c>
      <c r="AU84" s="30">
        <v>0</v>
      </c>
      <c r="AV84" s="30">
        <v>0</v>
      </c>
      <c r="AW84" s="30">
        <v>0</v>
      </c>
      <c r="AX84" s="30">
        <v>0</v>
      </c>
      <c r="AY84" s="30">
        <v>0</v>
      </c>
      <c r="AZ84" s="30">
        <v>0</v>
      </c>
      <c r="BA84" s="30">
        <v>0</v>
      </c>
      <c r="BB84" s="30">
        <v>0</v>
      </c>
      <c r="BC84" s="30">
        <v>0</v>
      </c>
      <c r="BD84" s="30">
        <v>0</v>
      </c>
      <c r="BE84" s="30">
        <v>0</v>
      </c>
      <c r="BF84" s="30">
        <v>5.9456521739130439</v>
      </c>
      <c r="BG84" s="30">
        <v>0</v>
      </c>
      <c r="BH84" s="30">
        <v>0</v>
      </c>
      <c r="BI84" s="30">
        <v>0</v>
      </c>
      <c r="BJ84" s="30">
        <v>0</v>
      </c>
      <c r="BK84" s="30">
        <v>0</v>
      </c>
      <c r="BL84" s="30">
        <v>0</v>
      </c>
      <c r="BM84" s="30">
        <v>0</v>
      </c>
      <c r="BN84" s="30">
        <v>163.68478260869566</v>
      </c>
      <c r="BO84" s="30">
        <v>24.423913043478262</v>
      </c>
      <c r="BP84" s="30">
        <v>85.413043478260875</v>
      </c>
      <c r="BQ84" s="30">
        <v>0</v>
      </c>
      <c r="BR84" s="30">
        <v>85.989130434782609</v>
      </c>
      <c r="BS84" s="30">
        <v>0</v>
      </c>
      <c r="BT84" s="30">
        <v>0</v>
      </c>
      <c r="BU84" s="30">
        <v>0</v>
      </c>
      <c r="BV84" s="30">
        <v>0</v>
      </c>
      <c r="BW84" s="30">
        <v>0</v>
      </c>
      <c r="BX84" s="30">
        <v>0</v>
      </c>
      <c r="BY84" s="30">
        <v>0</v>
      </c>
      <c r="BZ84" s="30">
        <v>0</v>
      </c>
      <c r="CA84" s="30">
        <v>0</v>
      </c>
      <c r="CB84" s="30">
        <v>0</v>
      </c>
      <c r="CC84" s="30">
        <v>0</v>
      </c>
      <c r="CD84" s="30">
        <v>0</v>
      </c>
      <c r="CE84" s="30">
        <v>0</v>
      </c>
    </row>
    <row r="85" spans="2:83" x14ac:dyDescent="0.2">
      <c r="B85" s="27" t="s">
        <v>31</v>
      </c>
      <c r="C85" s="27" t="s">
        <v>32</v>
      </c>
      <c r="D85" s="28" t="s">
        <v>136</v>
      </c>
      <c r="E85" s="29" t="s">
        <v>171</v>
      </c>
      <c r="F85" s="29" t="s">
        <v>172</v>
      </c>
      <c r="G85" s="30">
        <v>65.956521739130437</v>
      </c>
      <c r="H85" s="30">
        <v>6.3369565217391308</v>
      </c>
      <c r="I85" s="30">
        <v>6.5217391304347824E-2</v>
      </c>
      <c r="J85" s="30">
        <v>59.945652173913047</v>
      </c>
      <c r="K85" s="30">
        <v>4.0978260869565215</v>
      </c>
      <c r="L85" s="30">
        <v>0.58695652173913049</v>
      </c>
      <c r="M85" s="30">
        <v>0</v>
      </c>
      <c r="N85" s="30">
        <v>0</v>
      </c>
      <c r="O85" s="30">
        <v>0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0</v>
      </c>
      <c r="Y85" s="30">
        <v>0</v>
      </c>
      <c r="Z85" s="30">
        <v>14.086956521739131</v>
      </c>
      <c r="AA85" s="30">
        <v>0</v>
      </c>
      <c r="AB85" s="30">
        <v>0</v>
      </c>
      <c r="AC85" s="30">
        <v>173.85869565217391</v>
      </c>
      <c r="AD85" s="30">
        <v>34.097826086956523</v>
      </c>
      <c r="AE85" s="30">
        <v>33.413043478260867</v>
      </c>
      <c r="AF85" s="30">
        <v>8.5217391304347831</v>
      </c>
      <c r="AG85" s="30">
        <v>0</v>
      </c>
      <c r="AH85" s="30">
        <v>0</v>
      </c>
      <c r="AI85" s="30">
        <v>0</v>
      </c>
      <c r="AJ85" s="30">
        <v>0</v>
      </c>
      <c r="AK85" s="30">
        <v>0</v>
      </c>
      <c r="AL85" s="30">
        <v>0</v>
      </c>
      <c r="AM85" s="30">
        <v>0</v>
      </c>
      <c r="AN85" s="30">
        <v>0</v>
      </c>
      <c r="AO85" s="30">
        <v>17.043478260869566</v>
      </c>
      <c r="AP85" s="30">
        <v>0</v>
      </c>
      <c r="AQ85" s="30">
        <v>0</v>
      </c>
      <c r="AR85" s="30">
        <v>0</v>
      </c>
      <c r="AS85" s="30">
        <v>0</v>
      </c>
      <c r="AT85" s="30">
        <v>52.684782608695649</v>
      </c>
      <c r="AU85" s="30">
        <v>0</v>
      </c>
      <c r="AV85" s="30">
        <v>0</v>
      </c>
      <c r="AW85" s="30">
        <v>0</v>
      </c>
      <c r="AX85" s="30">
        <v>0</v>
      </c>
      <c r="AY85" s="30">
        <v>0.11956521739130435</v>
      </c>
      <c r="AZ85" s="30">
        <v>0</v>
      </c>
      <c r="BA85" s="30">
        <v>0.11956521739130435</v>
      </c>
      <c r="BB85" s="30">
        <v>0</v>
      </c>
      <c r="BC85" s="30">
        <v>0.51086956521739135</v>
      </c>
      <c r="BD85" s="30">
        <v>25.206521739130434</v>
      </c>
      <c r="BE85" s="30">
        <v>0</v>
      </c>
      <c r="BF85" s="30">
        <v>155.61956521739131</v>
      </c>
      <c r="BG85" s="30">
        <v>0</v>
      </c>
      <c r="BH85" s="30">
        <v>0</v>
      </c>
      <c r="BI85" s="30">
        <v>0</v>
      </c>
      <c r="BJ85" s="30">
        <v>29.945652173913043</v>
      </c>
      <c r="BK85" s="30">
        <v>9.1739130434782616</v>
      </c>
      <c r="BL85" s="30">
        <v>0</v>
      </c>
      <c r="BM85" s="30">
        <v>0</v>
      </c>
      <c r="BN85" s="30">
        <v>0</v>
      </c>
      <c r="BO85" s="30">
        <v>0</v>
      </c>
      <c r="BP85" s="30">
        <v>0</v>
      </c>
      <c r="BQ85" s="30">
        <v>0</v>
      </c>
      <c r="BR85" s="30">
        <v>0</v>
      </c>
      <c r="BS85" s="30">
        <v>7.6086956521739135E-2</v>
      </c>
      <c r="BT85" s="30">
        <v>0</v>
      </c>
      <c r="BU85" s="30">
        <v>0</v>
      </c>
      <c r="BV85" s="30">
        <v>0</v>
      </c>
      <c r="BW85" s="30">
        <v>0</v>
      </c>
      <c r="BX85" s="30">
        <v>0.30434782608695654</v>
      </c>
      <c r="BY85" s="30">
        <v>0</v>
      </c>
      <c r="BZ85" s="30">
        <v>0</v>
      </c>
      <c r="CA85" s="30">
        <v>0</v>
      </c>
      <c r="CB85" s="30">
        <v>0</v>
      </c>
      <c r="CC85" s="30">
        <v>0</v>
      </c>
      <c r="CD85" s="30">
        <v>0</v>
      </c>
      <c r="CE85" s="30">
        <v>0</v>
      </c>
    </row>
    <row r="86" spans="2:83" x14ac:dyDescent="0.2">
      <c r="B86" s="27" t="s">
        <v>31</v>
      </c>
      <c r="C86" s="27" t="s">
        <v>32</v>
      </c>
      <c r="D86" s="28" t="s">
        <v>136</v>
      </c>
      <c r="E86" s="29" t="s">
        <v>173</v>
      </c>
      <c r="F86" s="29" t="s">
        <v>174</v>
      </c>
      <c r="G86" s="30">
        <v>0</v>
      </c>
      <c r="H86" s="30">
        <v>0</v>
      </c>
      <c r="I86" s="30">
        <v>0</v>
      </c>
      <c r="J86" s="30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30">
        <v>0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  <c r="AB86" s="30">
        <v>0</v>
      </c>
      <c r="AC86" s="30">
        <v>0</v>
      </c>
      <c r="AD86" s="30">
        <v>0</v>
      </c>
      <c r="AE86" s="30">
        <v>0</v>
      </c>
      <c r="AF86" s="30">
        <v>0</v>
      </c>
      <c r="AG86" s="30">
        <v>0</v>
      </c>
      <c r="AH86" s="30">
        <v>0</v>
      </c>
      <c r="AI86" s="30">
        <v>0</v>
      </c>
      <c r="AJ86" s="30">
        <v>0</v>
      </c>
      <c r="AK86" s="30">
        <v>0</v>
      </c>
      <c r="AL86" s="30">
        <v>0</v>
      </c>
      <c r="AM86" s="30">
        <v>0</v>
      </c>
      <c r="AN86" s="30">
        <v>0</v>
      </c>
      <c r="AO86" s="30">
        <v>0</v>
      </c>
      <c r="AP86" s="30">
        <v>0</v>
      </c>
      <c r="AQ86" s="30">
        <v>0</v>
      </c>
      <c r="AR86" s="30">
        <v>0</v>
      </c>
      <c r="AS86" s="30">
        <v>0</v>
      </c>
      <c r="AT86" s="30">
        <v>0</v>
      </c>
      <c r="AU86" s="30">
        <v>0</v>
      </c>
      <c r="AV86" s="30">
        <v>0</v>
      </c>
      <c r="AW86" s="30">
        <v>0</v>
      </c>
      <c r="AX86" s="30">
        <v>0</v>
      </c>
      <c r="AY86" s="30">
        <v>0</v>
      </c>
      <c r="AZ86" s="30">
        <v>0</v>
      </c>
      <c r="BA86" s="30">
        <v>0</v>
      </c>
      <c r="BB86" s="30">
        <v>0</v>
      </c>
      <c r="BC86" s="30">
        <v>0</v>
      </c>
      <c r="BD86" s="30">
        <v>0</v>
      </c>
      <c r="BE86" s="30">
        <v>0</v>
      </c>
      <c r="BF86" s="30">
        <v>38.467391304347828</v>
      </c>
      <c r="BG86" s="30">
        <v>0</v>
      </c>
      <c r="BH86" s="30">
        <v>0</v>
      </c>
      <c r="BI86" s="30">
        <v>0</v>
      </c>
      <c r="BJ86" s="30">
        <v>0</v>
      </c>
      <c r="BK86" s="30">
        <v>0</v>
      </c>
      <c r="BL86" s="30">
        <v>0</v>
      </c>
      <c r="BM86" s="30">
        <v>7.6413043478260869</v>
      </c>
      <c r="BN86" s="30">
        <v>90.717391304347828</v>
      </c>
      <c r="BO86" s="30">
        <v>0</v>
      </c>
      <c r="BP86" s="30">
        <v>0</v>
      </c>
      <c r="BQ86" s="30">
        <v>0</v>
      </c>
      <c r="BR86" s="30">
        <v>33.065217391304351</v>
      </c>
      <c r="BS86" s="30">
        <v>0</v>
      </c>
      <c r="BT86" s="30">
        <v>0</v>
      </c>
      <c r="BU86" s="30">
        <v>0</v>
      </c>
      <c r="BV86" s="30">
        <v>0</v>
      </c>
      <c r="BW86" s="30">
        <v>0</v>
      </c>
      <c r="BX86" s="30">
        <v>0</v>
      </c>
      <c r="BY86" s="30">
        <v>0</v>
      </c>
      <c r="BZ86" s="30">
        <v>0</v>
      </c>
      <c r="CA86" s="30">
        <v>0</v>
      </c>
      <c r="CB86" s="30">
        <v>0</v>
      </c>
      <c r="CC86" s="30">
        <v>0</v>
      </c>
      <c r="CD86" s="30">
        <v>0</v>
      </c>
      <c r="CE86" s="30">
        <v>0</v>
      </c>
    </row>
    <row r="87" spans="2:83" x14ac:dyDescent="0.2">
      <c r="B87" s="27" t="s">
        <v>31</v>
      </c>
      <c r="C87" s="27" t="s">
        <v>32</v>
      </c>
      <c r="D87" s="28" t="s">
        <v>136</v>
      </c>
      <c r="E87" s="29" t="s">
        <v>175</v>
      </c>
      <c r="F87" s="29" t="s">
        <v>176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0">
        <v>0</v>
      </c>
      <c r="P87" s="30">
        <v>0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0">
        <v>0</v>
      </c>
      <c r="AC87" s="30">
        <v>0</v>
      </c>
      <c r="AD87" s="30">
        <v>0</v>
      </c>
      <c r="AE87" s="30">
        <v>0</v>
      </c>
      <c r="AF87" s="30">
        <v>0</v>
      </c>
      <c r="AG87" s="30">
        <v>0</v>
      </c>
      <c r="AH87" s="30">
        <v>0</v>
      </c>
      <c r="AI87" s="30">
        <v>0</v>
      </c>
      <c r="AJ87" s="30">
        <v>0</v>
      </c>
      <c r="AK87" s="30">
        <v>0</v>
      </c>
      <c r="AL87" s="30">
        <v>0</v>
      </c>
      <c r="AM87" s="30">
        <v>0</v>
      </c>
      <c r="AN87" s="30">
        <v>0</v>
      </c>
      <c r="AO87" s="30">
        <v>0</v>
      </c>
      <c r="AP87" s="30">
        <v>0</v>
      </c>
      <c r="AQ87" s="30">
        <v>0</v>
      </c>
      <c r="AR87" s="30">
        <v>0</v>
      </c>
      <c r="AS87" s="30">
        <v>0</v>
      </c>
      <c r="AT87" s="30">
        <v>0</v>
      </c>
      <c r="AU87" s="30">
        <v>0</v>
      </c>
      <c r="AV87" s="30">
        <v>0</v>
      </c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0">
        <v>0</v>
      </c>
      <c r="BD87" s="30">
        <v>0</v>
      </c>
      <c r="BE87" s="30">
        <v>0</v>
      </c>
      <c r="BF87" s="30">
        <v>0</v>
      </c>
      <c r="BG87" s="30">
        <v>0</v>
      </c>
      <c r="BH87" s="30">
        <v>0</v>
      </c>
      <c r="BI87" s="30">
        <v>0</v>
      </c>
      <c r="BJ87" s="30">
        <v>0</v>
      </c>
      <c r="BK87" s="30">
        <v>0</v>
      </c>
      <c r="BL87" s="30">
        <v>0</v>
      </c>
      <c r="BM87" s="30">
        <v>5</v>
      </c>
      <c r="BN87" s="30">
        <v>292.44565217391306</v>
      </c>
      <c r="BO87" s="30">
        <v>9.5652173913043477</v>
      </c>
      <c r="BP87" s="30">
        <v>96.108695652173907</v>
      </c>
      <c r="BQ87" s="30">
        <v>0</v>
      </c>
      <c r="BR87" s="30">
        <v>119.85869565217391</v>
      </c>
      <c r="BS87" s="30">
        <v>0</v>
      </c>
      <c r="BT87" s="30">
        <v>0</v>
      </c>
      <c r="BU87" s="30">
        <v>0</v>
      </c>
      <c r="BV87" s="30">
        <v>0</v>
      </c>
      <c r="BW87" s="30">
        <v>0</v>
      </c>
      <c r="BX87" s="30">
        <v>0</v>
      </c>
      <c r="BY87" s="30">
        <v>0</v>
      </c>
      <c r="BZ87" s="30">
        <v>0</v>
      </c>
      <c r="CA87" s="30">
        <v>0</v>
      </c>
      <c r="CB87" s="30">
        <v>0</v>
      </c>
      <c r="CC87" s="30">
        <v>0</v>
      </c>
      <c r="CD87" s="30">
        <v>0</v>
      </c>
      <c r="CE87" s="30">
        <v>0</v>
      </c>
    </row>
    <row r="88" spans="2:83" x14ac:dyDescent="0.2">
      <c r="B88" s="27" t="s">
        <v>31</v>
      </c>
      <c r="C88" s="27" t="s">
        <v>32</v>
      </c>
      <c r="D88" s="28" t="s">
        <v>136</v>
      </c>
      <c r="E88" s="29" t="s">
        <v>177</v>
      </c>
      <c r="F88" s="29" t="s">
        <v>178</v>
      </c>
      <c r="G88" s="30">
        <v>42.554347826086953</v>
      </c>
      <c r="H88" s="30">
        <v>23.076086956521738</v>
      </c>
      <c r="I88" s="30">
        <v>59.836956521739133</v>
      </c>
      <c r="J88" s="30">
        <v>4.1847826086956523</v>
      </c>
      <c r="K88" s="30">
        <v>0.81521739130434778</v>
      </c>
      <c r="L88" s="30">
        <v>0</v>
      </c>
      <c r="M88" s="30">
        <v>0</v>
      </c>
      <c r="N88" s="30">
        <v>0</v>
      </c>
      <c r="O88" s="30">
        <v>0</v>
      </c>
      <c r="P88" s="30">
        <v>0</v>
      </c>
      <c r="Q88" s="30">
        <v>3.2608695652173912E-2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1.076086956521739</v>
      </c>
      <c r="AA88" s="30">
        <v>0</v>
      </c>
      <c r="AB88" s="30">
        <v>0</v>
      </c>
      <c r="AC88" s="30">
        <v>163.31521739130434</v>
      </c>
      <c r="AD88" s="30">
        <v>42.836956521739133</v>
      </c>
      <c r="AE88" s="30">
        <v>26.369565217391305</v>
      </c>
      <c r="AF88" s="30">
        <v>12.358695652173912</v>
      </c>
      <c r="AG88" s="30">
        <v>0</v>
      </c>
      <c r="AH88" s="30">
        <v>0</v>
      </c>
      <c r="AI88" s="30">
        <v>0</v>
      </c>
      <c r="AJ88" s="30">
        <v>0</v>
      </c>
      <c r="AK88" s="30">
        <v>0</v>
      </c>
      <c r="AL88" s="30">
        <v>0</v>
      </c>
      <c r="AM88" s="30">
        <v>0</v>
      </c>
      <c r="AN88" s="30">
        <v>0</v>
      </c>
      <c r="AO88" s="30">
        <v>28.597826086956523</v>
      </c>
      <c r="AP88" s="30">
        <v>0</v>
      </c>
      <c r="AQ88" s="30">
        <v>0</v>
      </c>
      <c r="AR88" s="30">
        <v>34.228260869565219</v>
      </c>
      <c r="AS88" s="30">
        <v>0</v>
      </c>
      <c r="AT88" s="30">
        <v>42.086956521739133</v>
      </c>
      <c r="AU88" s="30">
        <v>0</v>
      </c>
      <c r="AV88" s="30">
        <v>0</v>
      </c>
      <c r="AW88" s="30">
        <v>0</v>
      </c>
      <c r="AX88" s="30">
        <v>0</v>
      </c>
      <c r="AY88" s="30">
        <v>0</v>
      </c>
      <c r="AZ88" s="30">
        <v>0</v>
      </c>
      <c r="BA88" s="30">
        <v>0</v>
      </c>
      <c r="BB88" s="30">
        <v>0</v>
      </c>
      <c r="BC88" s="30">
        <v>4.2173913043478262</v>
      </c>
      <c r="BD88" s="30">
        <v>15.402173913043478</v>
      </c>
      <c r="BE88" s="30">
        <v>0</v>
      </c>
      <c r="BF88" s="30">
        <v>191.84782608695653</v>
      </c>
      <c r="BG88" s="30">
        <v>0</v>
      </c>
      <c r="BH88" s="30">
        <v>0</v>
      </c>
      <c r="BI88" s="30">
        <v>0</v>
      </c>
      <c r="BJ88" s="30">
        <v>17.065217391304348</v>
      </c>
      <c r="BK88" s="30">
        <v>6.3804347826086953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2.1739130434782608E-2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0</v>
      </c>
      <c r="CA88" s="30">
        <v>0</v>
      </c>
      <c r="CB88" s="30">
        <v>0</v>
      </c>
      <c r="CC88" s="30">
        <v>0</v>
      </c>
      <c r="CD88" s="30">
        <v>0</v>
      </c>
      <c r="CE88" s="30">
        <v>0</v>
      </c>
    </row>
    <row r="89" spans="2:83" x14ac:dyDescent="0.2">
      <c r="B89" s="27" t="s">
        <v>31</v>
      </c>
      <c r="C89" s="27" t="s">
        <v>32</v>
      </c>
      <c r="D89" s="28" t="s">
        <v>136</v>
      </c>
      <c r="E89" s="29" t="s">
        <v>179</v>
      </c>
      <c r="F89" s="29" t="s">
        <v>180</v>
      </c>
      <c r="G89" s="30">
        <v>45.75</v>
      </c>
      <c r="H89" s="30">
        <v>9.8369565217391308</v>
      </c>
      <c r="I89" s="30">
        <v>0</v>
      </c>
      <c r="J89" s="30">
        <v>61.793478260869563</v>
      </c>
      <c r="K89" s="30">
        <v>0</v>
      </c>
      <c r="L89" s="30">
        <v>0.63043478260869568</v>
      </c>
      <c r="M89" s="30">
        <v>1.0869565217391304E-2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10.304347826086957</v>
      </c>
      <c r="X89" s="30">
        <v>0</v>
      </c>
      <c r="Y89" s="30">
        <v>0</v>
      </c>
      <c r="Z89" s="30">
        <v>0</v>
      </c>
      <c r="AA89" s="30">
        <v>6.5217391304347824E-2</v>
      </c>
      <c r="AB89" s="30">
        <v>0</v>
      </c>
      <c r="AC89" s="30">
        <v>288.56521739130437</v>
      </c>
      <c r="AD89" s="30">
        <v>5.8913043478260869</v>
      </c>
      <c r="AE89" s="30">
        <v>0.35869565217391303</v>
      </c>
      <c r="AF89" s="30">
        <v>4.6521739130434785</v>
      </c>
      <c r="AG89" s="30">
        <v>0</v>
      </c>
      <c r="AH89" s="30">
        <v>0</v>
      </c>
      <c r="AI89" s="30">
        <v>0</v>
      </c>
      <c r="AJ89" s="30">
        <v>0</v>
      </c>
      <c r="AK89" s="30">
        <v>0</v>
      </c>
      <c r="AL89" s="30">
        <v>10.913043478260869</v>
      </c>
      <c r="AM89" s="30">
        <v>5.6086956521739131</v>
      </c>
      <c r="AN89" s="30">
        <v>0</v>
      </c>
      <c r="AO89" s="30">
        <v>21.891304347826086</v>
      </c>
      <c r="AP89" s="30">
        <v>0</v>
      </c>
      <c r="AQ89" s="30">
        <v>0</v>
      </c>
      <c r="AR89" s="30">
        <v>0</v>
      </c>
      <c r="AS89" s="30">
        <v>0</v>
      </c>
      <c r="AT89" s="30">
        <v>13.630434782608695</v>
      </c>
      <c r="AU89" s="30">
        <v>0</v>
      </c>
      <c r="AV89" s="30">
        <v>0</v>
      </c>
      <c r="AW89" s="30">
        <v>0</v>
      </c>
      <c r="AX89" s="30">
        <v>0</v>
      </c>
      <c r="AY89" s="30">
        <v>0</v>
      </c>
      <c r="AZ89" s="30">
        <v>0</v>
      </c>
      <c r="BA89" s="30">
        <v>63</v>
      </c>
      <c r="BB89" s="30">
        <v>0</v>
      </c>
      <c r="BC89" s="30">
        <v>0.93478260869565222</v>
      </c>
      <c r="BD89" s="30">
        <v>32.847826086956523</v>
      </c>
      <c r="BE89" s="30">
        <v>0</v>
      </c>
      <c r="BF89" s="30">
        <v>9.2608695652173907</v>
      </c>
      <c r="BG89" s="30">
        <v>0</v>
      </c>
      <c r="BH89" s="30">
        <v>0</v>
      </c>
      <c r="BI89" s="30">
        <v>0</v>
      </c>
      <c r="BJ89" s="30">
        <v>30.423913043478262</v>
      </c>
      <c r="BK89" s="30">
        <v>3.5434782608695654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8.6956521739130432E-2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</row>
    <row r="90" spans="2:83" x14ac:dyDescent="0.2">
      <c r="B90" s="27" t="s">
        <v>31</v>
      </c>
      <c r="C90" s="27" t="s">
        <v>32</v>
      </c>
      <c r="D90" s="28" t="s">
        <v>136</v>
      </c>
      <c r="E90" s="29" t="s">
        <v>181</v>
      </c>
      <c r="F90" s="29" t="s">
        <v>182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0</v>
      </c>
      <c r="AE90" s="30">
        <v>0</v>
      </c>
      <c r="AF90" s="30">
        <v>0</v>
      </c>
      <c r="AG90" s="30">
        <v>0</v>
      </c>
      <c r="AH90" s="30">
        <v>0</v>
      </c>
      <c r="AI90" s="30">
        <v>0</v>
      </c>
      <c r="AJ90" s="30">
        <v>0</v>
      </c>
      <c r="AK90" s="30">
        <v>0</v>
      </c>
      <c r="AL90" s="30">
        <v>0</v>
      </c>
      <c r="AM90" s="30">
        <v>0</v>
      </c>
      <c r="AN90" s="30">
        <v>0</v>
      </c>
      <c r="AO90" s="30">
        <v>0</v>
      </c>
      <c r="AP90" s="30">
        <v>0</v>
      </c>
      <c r="AQ90" s="30">
        <v>0</v>
      </c>
      <c r="AR90" s="30">
        <v>0</v>
      </c>
      <c r="AS90" s="30">
        <v>0</v>
      </c>
      <c r="AT90" s="30">
        <v>0</v>
      </c>
      <c r="AU90" s="30">
        <v>0</v>
      </c>
      <c r="AV90" s="30">
        <v>0</v>
      </c>
      <c r="AW90" s="30">
        <v>0</v>
      </c>
      <c r="AX90" s="30">
        <v>0</v>
      </c>
      <c r="AY90" s="30">
        <v>0</v>
      </c>
      <c r="AZ90" s="30">
        <v>0</v>
      </c>
      <c r="BA90" s="30">
        <v>0</v>
      </c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2.1739130434782608</v>
      </c>
      <c r="BN90" s="30">
        <v>67.717391304347828</v>
      </c>
      <c r="BO90" s="30">
        <v>0</v>
      </c>
      <c r="BP90" s="30">
        <v>0</v>
      </c>
      <c r="BQ90" s="30">
        <v>0</v>
      </c>
      <c r="BR90" s="30">
        <v>59.695652173913047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</v>
      </c>
      <c r="CA90" s="30">
        <v>0</v>
      </c>
      <c r="CB90" s="30">
        <v>0</v>
      </c>
      <c r="CC90" s="30">
        <v>0</v>
      </c>
      <c r="CD90" s="30">
        <v>0</v>
      </c>
      <c r="CE90" s="30">
        <v>0</v>
      </c>
    </row>
    <row r="91" spans="2:83" x14ac:dyDescent="0.2">
      <c r="B91" s="27" t="s">
        <v>31</v>
      </c>
      <c r="C91" s="27" t="s">
        <v>32</v>
      </c>
      <c r="D91" s="28" t="s">
        <v>136</v>
      </c>
      <c r="E91" s="29" t="s">
        <v>183</v>
      </c>
      <c r="F91" s="29" t="s">
        <v>184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0">
        <v>0</v>
      </c>
      <c r="N91" s="30">
        <v>0</v>
      </c>
      <c r="O91" s="30">
        <v>0</v>
      </c>
      <c r="P91" s="30">
        <v>0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  <c r="W91" s="30">
        <v>0</v>
      </c>
      <c r="X91" s="30">
        <v>0</v>
      </c>
      <c r="Y91" s="30">
        <v>0</v>
      </c>
      <c r="Z91" s="30">
        <v>0</v>
      </c>
      <c r="AA91" s="30">
        <v>0</v>
      </c>
      <c r="AB91" s="30">
        <v>0</v>
      </c>
      <c r="AC91" s="30">
        <v>0</v>
      </c>
      <c r="AD91" s="30">
        <v>0</v>
      </c>
      <c r="AE91" s="30">
        <v>0</v>
      </c>
      <c r="AF91" s="30">
        <v>0</v>
      </c>
      <c r="AG91" s="30">
        <v>0</v>
      </c>
      <c r="AH91" s="30">
        <v>0</v>
      </c>
      <c r="AI91" s="30">
        <v>0</v>
      </c>
      <c r="AJ91" s="30">
        <v>0</v>
      </c>
      <c r="AK91" s="30">
        <v>0</v>
      </c>
      <c r="AL91" s="30">
        <v>0</v>
      </c>
      <c r="AM91" s="30">
        <v>0</v>
      </c>
      <c r="AN91" s="30">
        <v>0</v>
      </c>
      <c r="AO91" s="30">
        <v>0</v>
      </c>
      <c r="AP91" s="30">
        <v>0</v>
      </c>
      <c r="AQ91" s="30">
        <v>0</v>
      </c>
      <c r="AR91" s="30">
        <v>0</v>
      </c>
      <c r="AS91" s="30">
        <v>0</v>
      </c>
      <c r="AT91" s="30">
        <v>0</v>
      </c>
      <c r="AU91" s="30">
        <v>0</v>
      </c>
      <c r="AV91" s="30">
        <v>0</v>
      </c>
      <c r="AW91" s="30">
        <v>0</v>
      </c>
      <c r="AX91" s="30">
        <v>0</v>
      </c>
      <c r="AY91" s="30">
        <v>0</v>
      </c>
      <c r="AZ91" s="30">
        <v>0</v>
      </c>
      <c r="BA91" s="30">
        <v>0</v>
      </c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191.5</v>
      </c>
      <c r="BO91" s="30">
        <v>0</v>
      </c>
      <c r="BP91" s="30">
        <v>127.45652173913044</v>
      </c>
      <c r="BQ91" s="30">
        <v>2.1739130434782608E-2</v>
      </c>
      <c r="BR91" s="30">
        <v>78.695652173913047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</row>
    <row r="92" spans="2:83" x14ac:dyDescent="0.2">
      <c r="B92" s="27" t="s">
        <v>31</v>
      </c>
      <c r="C92" s="27" t="s">
        <v>32</v>
      </c>
      <c r="D92" s="28" t="s">
        <v>136</v>
      </c>
      <c r="E92" s="29" t="s">
        <v>185</v>
      </c>
      <c r="F92" s="29" t="s">
        <v>186</v>
      </c>
      <c r="G92" s="30">
        <v>181.59782608695653</v>
      </c>
      <c r="H92" s="30">
        <v>15.826086956521738</v>
      </c>
      <c r="I92" s="30">
        <v>0</v>
      </c>
      <c r="J92" s="30">
        <v>172.20652173913044</v>
      </c>
      <c r="K92" s="30">
        <v>4.2282608695652177</v>
      </c>
      <c r="L92" s="30">
        <v>1.6195652173913044</v>
      </c>
      <c r="M92" s="30">
        <v>2.7608695652173911</v>
      </c>
      <c r="N92" s="30">
        <v>0</v>
      </c>
      <c r="O92" s="30">
        <v>0</v>
      </c>
      <c r="P92" s="30">
        <v>0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21.967391304347824</v>
      </c>
      <c r="W92" s="30">
        <v>6.5217391304347824E-2</v>
      </c>
      <c r="X92" s="30">
        <v>9.5978260869565215</v>
      </c>
      <c r="Y92" s="30">
        <v>3.4347826086956523</v>
      </c>
      <c r="Z92" s="30">
        <v>19.206521739130434</v>
      </c>
      <c r="AA92" s="30">
        <v>0.93478260869565222</v>
      </c>
      <c r="AB92" s="30">
        <v>0</v>
      </c>
      <c r="AC92" s="30">
        <v>374.95652173913044</v>
      </c>
      <c r="AD92" s="30">
        <v>58.043478260869563</v>
      </c>
      <c r="AE92" s="30">
        <v>60.706521739130437</v>
      </c>
      <c r="AF92" s="30">
        <v>18.597826086956523</v>
      </c>
      <c r="AG92" s="30">
        <v>0</v>
      </c>
      <c r="AH92" s="30">
        <v>0</v>
      </c>
      <c r="AI92" s="30">
        <v>0</v>
      </c>
      <c r="AJ92" s="30">
        <v>0</v>
      </c>
      <c r="AK92" s="30">
        <v>0</v>
      </c>
      <c r="AL92" s="30">
        <v>13.347826086956522</v>
      </c>
      <c r="AM92" s="30">
        <v>0</v>
      </c>
      <c r="AN92" s="30">
        <v>0</v>
      </c>
      <c r="AO92" s="30">
        <v>79.989130434782609</v>
      </c>
      <c r="AP92" s="30">
        <v>0</v>
      </c>
      <c r="AQ92" s="30">
        <v>0</v>
      </c>
      <c r="AR92" s="30">
        <v>0</v>
      </c>
      <c r="AS92" s="30">
        <v>0.22826086956521738</v>
      </c>
      <c r="AT92" s="30">
        <v>86.456521739130437</v>
      </c>
      <c r="AU92" s="30">
        <v>16.358695652173914</v>
      </c>
      <c r="AV92" s="30">
        <v>0</v>
      </c>
      <c r="AW92" s="30">
        <v>0</v>
      </c>
      <c r="AX92" s="30">
        <v>23.358695652173914</v>
      </c>
      <c r="AY92" s="30">
        <v>2.4456521739130435</v>
      </c>
      <c r="AZ92" s="30">
        <v>0</v>
      </c>
      <c r="BA92" s="30">
        <v>6.3586956521739131</v>
      </c>
      <c r="BB92" s="30">
        <v>0</v>
      </c>
      <c r="BC92" s="30">
        <v>0</v>
      </c>
      <c r="BD92" s="30">
        <v>69.663043478260875</v>
      </c>
      <c r="BE92" s="30">
        <v>0</v>
      </c>
      <c r="BF92" s="30">
        <v>421.93478260869563</v>
      </c>
      <c r="BG92" s="30">
        <v>0</v>
      </c>
      <c r="BH92" s="30">
        <v>0</v>
      </c>
      <c r="BI92" s="30">
        <v>0</v>
      </c>
      <c r="BJ92" s="30">
        <v>53.510869565217391</v>
      </c>
      <c r="BK92" s="30">
        <v>11.543478260869565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5.2826086956521738</v>
      </c>
      <c r="BT92" s="30">
        <v>4.3478260869565216E-2</v>
      </c>
      <c r="BU92" s="30">
        <v>2.6304347826086958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</row>
    <row r="93" spans="2:83" x14ac:dyDescent="0.2">
      <c r="B93" s="27" t="s">
        <v>31</v>
      </c>
      <c r="C93" s="27" t="s">
        <v>32</v>
      </c>
      <c r="D93" s="28" t="s">
        <v>187</v>
      </c>
      <c r="E93" s="29" t="s">
        <v>188</v>
      </c>
      <c r="F93" s="29" t="s">
        <v>189</v>
      </c>
      <c r="G93" s="30">
        <v>0</v>
      </c>
      <c r="H93" s="30">
        <v>0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0">
        <v>0</v>
      </c>
      <c r="AC93" s="30">
        <v>30.739130434782609</v>
      </c>
      <c r="AD93" s="30">
        <v>0</v>
      </c>
      <c r="AE93" s="30">
        <v>0</v>
      </c>
      <c r="AF93" s="30">
        <v>0</v>
      </c>
      <c r="AG93" s="30">
        <v>0</v>
      </c>
      <c r="AH93" s="30">
        <v>0</v>
      </c>
      <c r="AI93" s="30">
        <v>0</v>
      </c>
      <c r="AJ93" s="30">
        <v>0</v>
      </c>
      <c r="AK93" s="30">
        <v>0</v>
      </c>
      <c r="AL93" s="30">
        <v>0</v>
      </c>
      <c r="AM93" s="30">
        <v>3.6739130434782608</v>
      </c>
      <c r="AN93" s="30">
        <v>0</v>
      </c>
      <c r="AO93" s="30">
        <v>0</v>
      </c>
      <c r="AP93" s="30">
        <v>0</v>
      </c>
      <c r="AQ93" s="30">
        <v>0</v>
      </c>
      <c r="AR93" s="30">
        <v>0</v>
      </c>
      <c r="AS93" s="30">
        <v>0</v>
      </c>
      <c r="AT93" s="30">
        <v>0</v>
      </c>
      <c r="AU93" s="30">
        <v>0</v>
      </c>
      <c r="AV93" s="30">
        <v>0</v>
      </c>
      <c r="AW93" s="30">
        <v>0</v>
      </c>
      <c r="AX93" s="30">
        <v>0</v>
      </c>
      <c r="AY93" s="30">
        <v>0</v>
      </c>
      <c r="AZ93" s="30">
        <v>0</v>
      </c>
      <c r="BA93" s="30">
        <v>0</v>
      </c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95.326086956521735</v>
      </c>
      <c r="BO93" s="30">
        <v>0</v>
      </c>
      <c r="BP93" s="30">
        <v>0</v>
      </c>
      <c r="BQ93" s="30">
        <v>0</v>
      </c>
      <c r="BR93" s="30">
        <v>42.815217391304351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</row>
    <row r="94" spans="2:83" x14ac:dyDescent="0.2">
      <c r="B94" s="27" t="s">
        <v>31</v>
      </c>
      <c r="C94" s="27" t="s">
        <v>32</v>
      </c>
      <c r="D94" s="28" t="s">
        <v>187</v>
      </c>
      <c r="E94" s="29" t="s">
        <v>190</v>
      </c>
      <c r="F94" s="29" t="s">
        <v>191</v>
      </c>
      <c r="G94" s="30">
        <v>46.554347826086953</v>
      </c>
      <c r="H94" s="30">
        <v>1.3586956521739131</v>
      </c>
      <c r="I94" s="30">
        <v>0</v>
      </c>
      <c r="J94" s="30">
        <v>52.141304347826086</v>
      </c>
      <c r="K94" s="30">
        <v>0.66304347826086951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  <c r="W94" s="30">
        <v>0</v>
      </c>
      <c r="X94" s="30">
        <v>0</v>
      </c>
      <c r="Y94" s="30">
        <v>0</v>
      </c>
      <c r="Z94" s="30">
        <v>0</v>
      </c>
      <c r="AA94" s="30">
        <v>0</v>
      </c>
      <c r="AB94" s="30">
        <v>0</v>
      </c>
      <c r="AC94" s="30">
        <v>189.2608695652174</v>
      </c>
      <c r="AD94" s="30">
        <v>17.869565217391305</v>
      </c>
      <c r="AE94" s="30">
        <v>0</v>
      </c>
      <c r="AF94" s="30">
        <v>0</v>
      </c>
      <c r="AG94" s="30">
        <v>0</v>
      </c>
      <c r="AH94" s="30">
        <v>0</v>
      </c>
      <c r="AI94" s="30">
        <v>0</v>
      </c>
      <c r="AJ94" s="30">
        <v>0</v>
      </c>
      <c r="AK94" s="30">
        <v>0</v>
      </c>
      <c r="AL94" s="30">
        <v>0</v>
      </c>
      <c r="AM94" s="30">
        <v>0</v>
      </c>
      <c r="AN94" s="30">
        <v>0</v>
      </c>
      <c r="AO94" s="30">
        <v>19.836956521739129</v>
      </c>
      <c r="AP94" s="30">
        <v>0</v>
      </c>
      <c r="AQ94" s="30">
        <v>0</v>
      </c>
      <c r="AR94" s="30">
        <v>20.836956521739129</v>
      </c>
      <c r="AS94" s="30">
        <v>0</v>
      </c>
      <c r="AT94" s="30">
        <v>11.141304347826088</v>
      </c>
      <c r="AU94" s="30">
        <v>0</v>
      </c>
      <c r="AV94" s="30">
        <v>0</v>
      </c>
      <c r="AW94" s="30">
        <v>0</v>
      </c>
      <c r="AX94" s="30">
        <v>1.9891304347826086</v>
      </c>
      <c r="AY94" s="30">
        <v>1.0869565217391304E-2</v>
      </c>
      <c r="AZ94" s="30">
        <v>0</v>
      </c>
      <c r="BA94" s="30">
        <v>0.20652173913043478</v>
      </c>
      <c r="BB94" s="30">
        <v>0</v>
      </c>
      <c r="BC94" s="30">
        <v>0</v>
      </c>
      <c r="BD94" s="30">
        <v>15.086956521739131</v>
      </c>
      <c r="BE94" s="30">
        <v>0</v>
      </c>
      <c r="BF94" s="30">
        <v>61.739130434782609</v>
      </c>
      <c r="BG94" s="30">
        <v>0</v>
      </c>
      <c r="BH94" s="30">
        <v>0</v>
      </c>
      <c r="BI94" s="30">
        <v>0</v>
      </c>
      <c r="BJ94" s="30">
        <v>15.967391304347826</v>
      </c>
      <c r="BK94" s="30">
        <v>4.6304347826086953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5.434782608695652E-2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</v>
      </c>
      <c r="CA94" s="30">
        <v>0</v>
      </c>
      <c r="CB94" s="30">
        <v>0</v>
      </c>
      <c r="CC94" s="30">
        <v>0</v>
      </c>
      <c r="CD94" s="30">
        <v>3.2608695652173912E-2</v>
      </c>
      <c r="CE94" s="30">
        <v>0</v>
      </c>
    </row>
    <row r="95" spans="2:83" x14ac:dyDescent="0.2">
      <c r="B95" s="27" t="s">
        <v>31</v>
      </c>
      <c r="C95" s="27" t="s">
        <v>32</v>
      </c>
      <c r="D95" s="28" t="s">
        <v>187</v>
      </c>
      <c r="E95" s="29" t="s">
        <v>192</v>
      </c>
      <c r="F95" s="29" t="s">
        <v>193</v>
      </c>
      <c r="G95" s="30">
        <v>48.445652173913047</v>
      </c>
      <c r="H95" s="30">
        <v>12.760869565217391</v>
      </c>
      <c r="I95" s="30">
        <v>0</v>
      </c>
      <c r="J95" s="30">
        <v>56.195652173913047</v>
      </c>
      <c r="K95" s="30">
        <v>3.8804347826086958</v>
      </c>
      <c r="L95" s="30">
        <v>0.22826086956521738</v>
      </c>
      <c r="M95" s="30">
        <v>0.34782608695652173</v>
      </c>
      <c r="N95" s="30">
        <v>0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0.61956521739130432</v>
      </c>
      <c r="AA95" s="30">
        <v>3.2608695652173912E-2</v>
      </c>
      <c r="AB95" s="30">
        <v>0</v>
      </c>
      <c r="AC95" s="30">
        <v>252.18478260869566</v>
      </c>
      <c r="AD95" s="30">
        <v>15.336956521739131</v>
      </c>
      <c r="AE95" s="30">
        <v>2.1739130434782608E-2</v>
      </c>
      <c r="AF95" s="30">
        <v>5.4456521739130439</v>
      </c>
      <c r="AG95" s="30">
        <v>0</v>
      </c>
      <c r="AH95" s="30">
        <v>0</v>
      </c>
      <c r="AI95" s="30">
        <v>0</v>
      </c>
      <c r="AJ95" s="30">
        <v>0</v>
      </c>
      <c r="AK95" s="30">
        <v>0</v>
      </c>
      <c r="AL95" s="30">
        <v>10.532608695652174</v>
      </c>
      <c r="AM95" s="30">
        <v>0</v>
      </c>
      <c r="AN95" s="30">
        <v>0</v>
      </c>
      <c r="AO95" s="30">
        <v>25</v>
      </c>
      <c r="AP95" s="30">
        <v>0</v>
      </c>
      <c r="AQ95" s="30">
        <v>0</v>
      </c>
      <c r="AR95" s="30">
        <v>6.1739130434782608</v>
      </c>
      <c r="AS95" s="30">
        <v>0</v>
      </c>
      <c r="AT95" s="30">
        <v>22.913043478260871</v>
      </c>
      <c r="AU95" s="30">
        <v>0</v>
      </c>
      <c r="AV95" s="30">
        <v>0</v>
      </c>
      <c r="AW95" s="30">
        <v>0</v>
      </c>
      <c r="AX95" s="30">
        <v>0</v>
      </c>
      <c r="AY95" s="30">
        <v>0</v>
      </c>
      <c r="AZ95" s="30">
        <v>0</v>
      </c>
      <c r="BA95" s="30">
        <v>0</v>
      </c>
      <c r="BB95" s="30">
        <v>0</v>
      </c>
      <c r="BC95" s="30">
        <v>0</v>
      </c>
      <c r="BD95" s="30">
        <v>16.706521739130434</v>
      </c>
      <c r="BE95" s="30">
        <v>0</v>
      </c>
      <c r="BF95" s="30">
        <v>4.9673913043478262</v>
      </c>
      <c r="BG95" s="30">
        <v>0</v>
      </c>
      <c r="BH95" s="30">
        <v>0</v>
      </c>
      <c r="BI95" s="30">
        <v>0</v>
      </c>
      <c r="BJ95" s="30">
        <v>20.423913043478262</v>
      </c>
      <c r="BK95" s="30">
        <v>3.1630434782608696</v>
      </c>
      <c r="BL95" s="30">
        <v>0</v>
      </c>
      <c r="BM95" s="30">
        <v>0</v>
      </c>
      <c r="BN95" s="30">
        <v>0</v>
      </c>
      <c r="BO95" s="30">
        <v>0</v>
      </c>
      <c r="BP95" s="30">
        <v>0</v>
      </c>
      <c r="BQ95" s="30">
        <v>0</v>
      </c>
      <c r="BR95" s="30">
        <v>0</v>
      </c>
      <c r="BS95" s="30">
        <v>0</v>
      </c>
      <c r="BT95" s="30">
        <v>0</v>
      </c>
      <c r="BU95" s="30">
        <v>0</v>
      </c>
      <c r="BV95" s="30">
        <v>0</v>
      </c>
      <c r="BW95" s="30">
        <v>0</v>
      </c>
      <c r="BX95" s="30">
        <v>2.1739130434782608E-2</v>
      </c>
      <c r="BY95" s="30">
        <v>0</v>
      </c>
      <c r="BZ95" s="30">
        <v>0</v>
      </c>
      <c r="CA95" s="30">
        <v>0</v>
      </c>
      <c r="CB95" s="30">
        <v>0</v>
      </c>
      <c r="CC95" s="30">
        <v>0</v>
      </c>
      <c r="CD95" s="30">
        <v>0</v>
      </c>
      <c r="CE95" s="30">
        <v>0</v>
      </c>
    </row>
    <row r="96" spans="2:83" x14ac:dyDescent="0.2">
      <c r="B96" s="27" t="s">
        <v>31</v>
      </c>
      <c r="C96" s="27" t="s">
        <v>32</v>
      </c>
      <c r="D96" s="28" t="s">
        <v>187</v>
      </c>
      <c r="E96" s="29" t="s">
        <v>194</v>
      </c>
      <c r="F96" s="29" t="s">
        <v>195</v>
      </c>
      <c r="G96" s="30">
        <v>0</v>
      </c>
      <c r="H96" s="30">
        <v>0</v>
      </c>
      <c r="I96" s="30">
        <v>0</v>
      </c>
      <c r="J96" s="30">
        <v>0</v>
      </c>
      <c r="K96" s="30">
        <v>0</v>
      </c>
      <c r="L96" s="30">
        <v>0</v>
      </c>
      <c r="M96" s="30">
        <v>0</v>
      </c>
      <c r="N96" s="30">
        <v>0</v>
      </c>
      <c r="O96" s="30">
        <v>0</v>
      </c>
      <c r="P96" s="30">
        <v>0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  <c r="W96" s="30">
        <v>0</v>
      </c>
      <c r="X96" s="30">
        <v>0</v>
      </c>
      <c r="Y96" s="30">
        <v>0</v>
      </c>
      <c r="Z96" s="30">
        <v>0</v>
      </c>
      <c r="AA96" s="30">
        <v>0</v>
      </c>
      <c r="AB96" s="30">
        <v>0</v>
      </c>
      <c r="AC96" s="30">
        <v>0</v>
      </c>
      <c r="AD96" s="30">
        <v>0</v>
      </c>
      <c r="AE96" s="30">
        <v>0</v>
      </c>
      <c r="AF96" s="30">
        <v>0</v>
      </c>
      <c r="AG96" s="30">
        <v>0</v>
      </c>
      <c r="AH96" s="30">
        <v>0</v>
      </c>
      <c r="AI96" s="30">
        <v>0</v>
      </c>
      <c r="AJ96" s="30">
        <v>0</v>
      </c>
      <c r="AK96" s="30">
        <v>0</v>
      </c>
      <c r="AL96" s="30">
        <v>5.4347826086956523</v>
      </c>
      <c r="AM96" s="30">
        <v>12.923913043478262</v>
      </c>
      <c r="AN96" s="30">
        <v>0</v>
      </c>
      <c r="AO96" s="30">
        <v>0</v>
      </c>
      <c r="AP96" s="30">
        <v>0</v>
      </c>
      <c r="AQ96" s="30">
        <v>0</v>
      </c>
      <c r="AR96" s="30">
        <v>0</v>
      </c>
      <c r="AS96" s="30">
        <v>0</v>
      </c>
      <c r="AT96" s="30">
        <v>0</v>
      </c>
      <c r="AU96" s="30">
        <v>0</v>
      </c>
      <c r="AV96" s="30">
        <v>0</v>
      </c>
      <c r="AW96" s="30">
        <v>0</v>
      </c>
      <c r="AX96" s="30">
        <v>0</v>
      </c>
      <c r="AY96" s="30">
        <v>0</v>
      </c>
      <c r="AZ96" s="30">
        <v>0</v>
      </c>
      <c r="BA96" s="30">
        <v>0</v>
      </c>
      <c r="BB96" s="30">
        <v>0</v>
      </c>
      <c r="BC96" s="30">
        <v>0</v>
      </c>
      <c r="BD96" s="30">
        <v>0</v>
      </c>
      <c r="BE96" s="30">
        <v>0</v>
      </c>
      <c r="BF96" s="30">
        <v>65.271739130434781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60.445652173913047</v>
      </c>
      <c r="BN96" s="30">
        <v>138.4891304347826</v>
      </c>
      <c r="BO96" s="30">
        <v>16.760869565217391</v>
      </c>
      <c r="BP96" s="30">
        <v>485.88043478260869</v>
      </c>
      <c r="BQ96" s="30">
        <v>0</v>
      </c>
      <c r="BR96" s="30">
        <v>73.771739130434781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</row>
    <row r="97" spans="2:83" x14ac:dyDescent="0.2">
      <c r="B97" s="27" t="s">
        <v>31</v>
      </c>
      <c r="C97" s="27" t="s">
        <v>32</v>
      </c>
      <c r="D97" s="28" t="s">
        <v>187</v>
      </c>
      <c r="E97" s="29" t="s">
        <v>196</v>
      </c>
      <c r="F97" s="29" t="s">
        <v>197</v>
      </c>
      <c r="G97" s="30">
        <v>60.489130434782609</v>
      </c>
      <c r="H97" s="30">
        <v>0</v>
      </c>
      <c r="I97" s="30">
        <v>0</v>
      </c>
      <c r="J97" s="30">
        <v>28.913043478260871</v>
      </c>
      <c r="K97" s="30">
        <v>0</v>
      </c>
      <c r="L97" s="30">
        <v>0</v>
      </c>
      <c r="M97" s="30">
        <v>0</v>
      </c>
      <c r="N97" s="30">
        <v>0</v>
      </c>
      <c r="O97" s="30">
        <v>0</v>
      </c>
      <c r="P97" s="30">
        <v>0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  <c r="W97" s="30">
        <v>0</v>
      </c>
      <c r="X97" s="30">
        <v>0</v>
      </c>
      <c r="Y97" s="30">
        <v>0</v>
      </c>
      <c r="Z97" s="30">
        <v>0.57608695652173914</v>
      </c>
      <c r="AA97" s="30">
        <v>0</v>
      </c>
      <c r="AB97" s="30">
        <v>0</v>
      </c>
      <c r="AC97" s="30">
        <v>149.9891304347826</v>
      </c>
      <c r="AD97" s="30">
        <v>23.913043478260871</v>
      </c>
      <c r="AE97" s="30">
        <v>0</v>
      </c>
      <c r="AF97" s="30">
        <v>20.630434782608695</v>
      </c>
      <c r="AG97" s="30">
        <v>0</v>
      </c>
      <c r="AH97" s="30">
        <v>0</v>
      </c>
      <c r="AI97" s="30">
        <v>0</v>
      </c>
      <c r="AJ97" s="30">
        <v>0</v>
      </c>
      <c r="AK97" s="30">
        <v>0</v>
      </c>
      <c r="AL97" s="30">
        <v>0</v>
      </c>
      <c r="AM97" s="30">
        <v>0</v>
      </c>
      <c r="AN97" s="30">
        <v>0</v>
      </c>
      <c r="AO97" s="30">
        <v>7.6521739130434785</v>
      </c>
      <c r="AP97" s="30">
        <v>0</v>
      </c>
      <c r="AQ97" s="30">
        <v>0</v>
      </c>
      <c r="AR97" s="30">
        <v>0</v>
      </c>
      <c r="AS97" s="30">
        <v>0</v>
      </c>
      <c r="AT97" s="30">
        <v>0</v>
      </c>
      <c r="AU97" s="30">
        <v>0</v>
      </c>
      <c r="AV97" s="30">
        <v>0</v>
      </c>
      <c r="AW97" s="30">
        <v>0</v>
      </c>
      <c r="AX97" s="30">
        <v>0</v>
      </c>
      <c r="AY97" s="30">
        <v>0</v>
      </c>
      <c r="AZ97" s="30">
        <v>0</v>
      </c>
      <c r="BA97" s="30">
        <v>0</v>
      </c>
      <c r="BB97" s="30">
        <v>0</v>
      </c>
      <c r="BC97" s="30">
        <v>0</v>
      </c>
      <c r="BD97" s="30">
        <v>16.804347826086957</v>
      </c>
      <c r="BE97" s="30">
        <v>0</v>
      </c>
      <c r="BF97" s="30">
        <v>0</v>
      </c>
      <c r="BG97" s="30">
        <v>0</v>
      </c>
      <c r="BH97" s="30">
        <v>0</v>
      </c>
      <c r="BI97" s="30">
        <v>0</v>
      </c>
      <c r="BJ97" s="30">
        <v>37.032608695652172</v>
      </c>
      <c r="BK97" s="30">
        <v>9.3913043478260878</v>
      </c>
      <c r="BL97" s="30">
        <v>0</v>
      </c>
      <c r="BM97" s="30">
        <v>0</v>
      </c>
      <c r="BN97" s="30">
        <v>0</v>
      </c>
      <c r="BO97" s="30">
        <v>0</v>
      </c>
      <c r="BP97" s="30">
        <v>0</v>
      </c>
      <c r="BQ97" s="30">
        <v>0</v>
      </c>
      <c r="BR97" s="30">
        <v>0</v>
      </c>
      <c r="BS97" s="30">
        <v>0</v>
      </c>
      <c r="BT97" s="30">
        <v>0</v>
      </c>
      <c r="BU97" s="30">
        <v>0</v>
      </c>
      <c r="BV97" s="30">
        <v>0</v>
      </c>
      <c r="BW97" s="30">
        <v>0</v>
      </c>
      <c r="BX97" s="30">
        <v>0</v>
      </c>
      <c r="BY97" s="30">
        <v>0</v>
      </c>
      <c r="BZ97" s="30">
        <v>0</v>
      </c>
      <c r="CA97" s="30">
        <v>0</v>
      </c>
      <c r="CB97" s="30">
        <v>0</v>
      </c>
      <c r="CC97" s="30">
        <v>0</v>
      </c>
      <c r="CD97" s="30">
        <v>60.663043478260867</v>
      </c>
      <c r="CE97" s="30">
        <v>0</v>
      </c>
    </row>
    <row r="98" spans="2:83" x14ac:dyDescent="0.2">
      <c r="B98" s="27" t="s">
        <v>31</v>
      </c>
      <c r="C98" s="27" t="s">
        <v>32</v>
      </c>
      <c r="D98" s="28" t="s">
        <v>187</v>
      </c>
      <c r="E98" s="29" t="s">
        <v>198</v>
      </c>
      <c r="F98" s="29" t="s">
        <v>199</v>
      </c>
      <c r="G98" s="30">
        <v>134.40217391304347</v>
      </c>
      <c r="H98" s="30">
        <v>23.25</v>
      </c>
      <c r="I98" s="30">
        <v>0</v>
      </c>
      <c r="J98" s="30">
        <v>105.05434782608695</v>
      </c>
      <c r="K98" s="30">
        <v>14.043478260869565</v>
      </c>
      <c r="L98" s="30">
        <v>0.85869565217391308</v>
      </c>
      <c r="M98" s="30">
        <v>1.4782608695652173</v>
      </c>
      <c r="N98" s="30">
        <v>0</v>
      </c>
      <c r="O98" s="30">
        <v>0</v>
      </c>
      <c r="P98" s="30">
        <v>0</v>
      </c>
      <c r="Q98" s="30">
        <v>3.402173913043478</v>
      </c>
      <c r="R98" s="30">
        <v>0</v>
      </c>
      <c r="S98" s="30">
        <v>0</v>
      </c>
      <c r="T98" s="30">
        <v>0</v>
      </c>
      <c r="U98" s="30">
        <v>0</v>
      </c>
      <c r="V98" s="30">
        <v>42</v>
      </c>
      <c r="W98" s="30">
        <v>3.0652173913043477</v>
      </c>
      <c r="X98" s="30">
        <v>26.510869565217391</v>
      </c>
      <c r="Y98" s="30">
        <v>0</v>
      </c>
      <c r="Z98" s="30">
        <v>0.60869565217391308</v>
      </c>
      <c r="AA98" s="30">
        <v>0</v>
      </c>
      <c r="AB98" s="30">
        <v>0</v>
      </c>
      <c r="AC98" s="30">
        <v>71.25</v>
      </c>
      <c r="AD98" s="30">
        <v>30.989130434782609</v>
      </c>
      <c r="AE98" s="30">
        <v>43.760869565217391</v>
      </c>
      <c r="AF98" s="30">
        <v>19.608695652173914</v>
      </c>
      <c r="AG98" s="30">
        <v>0</v>
      </c>
      <c r="AH98" s="30">
        <v>0</v>
      </c>
      <c r="AI98" s="30">
        <v>0</v>
      </c>
      <c r="AJ98" s="30">
        <v>0</v>
      </c>
      <c r="AK98" s="30">
        <v>0</v>
      </c>
      <c r="AL98" s="30">
        <v>9.9130434782608692</v>
      </c>
      <c r="AM98" s="30">
        <v>4.4673913043478262</v>
      </c>
      <c r="AN98" s="30">
        <v>0</v>
      </c>
      <c r="AO98" s="30">
        <v>61.141304347826086</v>
      </c>
      <c r="AP98" s="30">
        <v>0</v>
      </c>
      <c r="AQ98" s="30">
        <v>0</v>
      </c>
      <c r="AR98" s="30">
        <v>150.72826086956522</v>
      </c>
      <c r="AS98" s="30">
        <v>0</v>
      </c>
      <c r="AT98" s="30">
        <v>98.663043478260875</v>
      </c>
      <c r="AU98" s="30">
        <v>13.793478260869565</v>
      </c>
      <c r="AV98" s="30">
        <v>0</v>
      </c>
      <c r="AW98" s="30">
        <v>0</v>
      </c>
      <c r="AX98" s="30">
        <v>25.032608695652176</v>
      </c>
      <c r="AY98" s="30">
        <v>0</v>
      </c>
      <c r="AZ98" s="30">
        <v>0</v>
      </c>
      <c r="BA98" s="30">
        <v>48.152173913043477</v>
      </c>
      <c r="BB98" s="30">
        <v>0</v>
      </c>
      <c r="BC98" s="30">
        <v>0</v>
      </c>
      <c r="BD98" s="30">
        <v>37.195652173913047</v>
      </c>
      <c r="BE98" s="30">
        <v>0</v>
      </c>
      <c r="BF98" s="30">
        <v>169.86956521739131</v>
      </c>
      <c r="BG98" s="30">
        <v>0</v>
      </c>
      <c r="BH98" s="30">
        <v>0</v>
      </c>
      <c r="BI98" s="30">
        <v>0</v>
      </c>
      <c r="BJ98" s="30">
        <v>58.565217391304351</v>
      </c>
      <c r="BK98" s="30">
        <v>13.152173913043478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15.902173913043478</v>
      </c>
      <c r="BT98" s="30">
        <v>0.15217391304347827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</row>
    <row r="99" spans="2:83" x14ac:dyDescent="0.2">
      <c r="B99" s="27" t="s">
        <v>31</v>
      </c>
      <c r="C99" s="27" t="s">
        <v>32</v>
      </c>
      <c r="D99" s="28" t="s">
        <v>187</v>
      </c>
      <c r="E99" s="29" t="s">
        <v>200</v>
      </c>
      <c r="F99" s="29" t="s">
        <v>201</v>
      </c>
      <c r="G99" s="30">
        <v>45.086956521739133</v>
      </c>
      <c r="H99" s="30">
        <v>3.9673913043478262</v>
      </c>
      <c r="I99" s="30">
        <v>0</v>
      </c>
      <c r="J99" s="30">
        <v>52.347826086956523</v>
      </c>
      <c r="K99" s="30">
        <v>2.6956521739130435</v>
      </c>
      <c r="L99" s="30">
        <v>0.16304347826086957</v>
      </c>
      <c r="M99" s="30">
        <v>2.1739130434782608E-2</v>
      </c>
      <c r="N99" s="30">
        <v>0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  <c r="W99" s="30">
        <v>0</v>
      </c>
      <c r="X99" s="30">
        <v>0</v>
      </c>
      <c r="Y99" s="30">
        <v>0</v>
      </c>
      <c r="Z99" s="30">
        <v>0</v>
      </c>
      <c r="AA99" s="30">
        <v>0</v>
      </c>
      <c r="AB99" s="30">
        <v>0</v>
      </c>
      <c r="AC99" s="30">
        <v>46.336956521739133</v>
      </c>
      <c r="AD99" s="30">
        <v>25.304347826086957</v>
      </c>
      <c r="AE99" s="30">
        <v>39.793478260869563</v>
      </c>
      <c r="AF99" s="30">
        <v>6.5760869565217392</v>
      </c>
      <c r="AG99" s="30">
        <v>0</v>
      </c>
      <c r="AH99" s="30">
        <v>0</v>
      </c>
      <c r="AI99" s="30">
        <v>0</v>
      </c>
      <c r="AJ99" s="30">
        <v>0</v>
      </c>
      <c r="AK99" s="30">
        <v>0</v>
      </c>
      <c r="AL99" s="30">
        <v>0.38043478260869568</v>
      </c>
      <c r="AM99" s="30">
        <v>0</v>
      </c>
      <c r="AN99" s="30">
        <v>0</v>
      </c>
      <c r="AO99" s="30">
        <v>22.836956521739129</v>
      </c>
      <c r="AP99" s="30">
        <v>0</v>
      </c>
      <c r="AQ99" s="30">
        <v>0</v>
      </c>
      <c r="AR99" s="30">
        <v>55.152173913043477</v>
      </c>
      <c r="AS99" s="30">
        <v>0</v>
      </c>
      <c r="AT99" s="30">
        <v>71.858695652173907</v>
      </c>
      <c r="AU99" s="30">
        <v>0</v>
      </c>
      <c r="AV99" s="30">
        <v>0</v>
      </c>
      <c r="AW99" s="30">
        <v>0</v>
      </c>
      <c r="AX99" s="30">
        <v>0</v>
      </c>
      <c r="AY99" s="30">
        <v>0</v>
      </c>
      <c r="AZ99" s="30">
        <v>0</v>
      </c>
      <c r="BA99" s="30">
        <v>0</v>
      </c>
      <c r="BB99" s="30">
        <v>0</v>
      </c>
      <c r="BC99" s="30">
        <v>4.3043478260869561</v>
      </c>
      <c r="BD99" s="30">
        <v>17.891304347826086</v>
      </c>
      <c r="BE99" s="30">
        <v>0</v>
      </c>
      <c r="BF99" s="30">
        <v>186.27173913043478</v>
      </c>
      <c r="BG99" s="30">
        <v>0</v>
      </c>
      <c r="BH99" s="30">
        <v>0</v>
      </c>
      <c r="BI99" s="30">
        <v>0</v>
      </c>
      <c r="BJ99" s="30">
        <v>30.119565217391305</v>
      </c>
      <c r="BK99" s="30">
        <v>7.4891304347826084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</row>
    <row r="100" spans="2:83" x14ac:dyDescent="0.2">
      <c r="B100" s="27" t="s">
        <v>31</v>
      </c>
      <c r="C100" s="27" t="s">
        <v>32</v>
      </c>
      <c r="D100" s="28" t="s">
        <v>187</v>
      </c>
      <c r="E100" s="29" t="s">
        <v>202</v>
      </c>
      <c r="F100" s="29" t="s">
        <v>203</v>
      </c>
      <c r="G100" s="30">
        <v>95.25</v>
      </c>
      <c r="H100" s="30">
        <v>19.445652173913043</v>
      </c>
      <c r="I100" s="30">
        <v>0</v>
      </c>
      <c r="J100" s="30">
        <v>71.891304347826093</v>
      </c>
      <c r="K100" s="30">
        <v>11.891304347826088</v>
      </c>
      <c r="L100" s="30">
        <v>0.81521739130434778</v>
      </c>
      <c r="M100" s="30">
        <v>0.38043478260869568</v>
      </c>
      <c r="N100" s="30">
        <v>0</v>
      </c>
      <c r="O100" s="30">
        <v>0</v>
      </c>
      <c r="P100" s="30">
        <v>0</v>
      </c>
      <c r="Q100" s="30">
        <v>6.9456521739130439</v>
      </c>
      <c r="R100" s="30">
        <v>0</v>
      </c>
      <c r="S100" s="30">
        <v>0</v>
      </c>
      <c r="T100" s="30">
        <v>0</v>
      </c>
      <c r="U100" s="30">
        <v>0</v>
      </c>
      <c r="V100" s="30">
        <v>60.25</v>
      </c>
      <c r="W100" s="30">
        <v>4.1739130434782608</v>
      </c>
      <c r="X100" s="30">
        <v>26.934782608695652</v>
      </c>
      <c r="Y100" s="30">
        <v>0</v>
      </c>
      <c r="Z100" s="30">
        <v>3.2608695652173912E-2</v>
      </c>
      <c r="AA100" s="30">
        <v>7.6086956521739135E-2</v>
      </c>
      <c r="AB100" s="30">
        <v>37.065217391304351</v>
      </c>
      <c r="AC100" s="30">
        <v>83.619565217391298</v>
      </c>
      <c r="AD100" s="30">
        <v>24.760869565217391</v>
      </c>
      <c r="AE100" s="30">
        <v>48.347826086956523</v>
      </c>
      <c r="AF100" s="30">
        <v>11</v>
      </c>
      <c r="AG100" s="30">
        <v>0</v>
      </c>
      <c r="AH100" s="30">
        <v>0</v>
      </c>
      <c r="AI100" s="30">
        <v>0</v>
      </c>
      <c r="AJ100" s="30">
        <v>0</v>
      </c>
      <c r="AK100" s="30">
        <v>0</v>
      </c>
      <c r="AL100" s="30">
        <v>0</v>
      </c>
      <c r="AM100" s="30">
        <v>0</v>
      </c>
      <c r="AN100" s="30">
        <v>0</v>
      </c>
      <c r="AO100" s="30">
        <v>33.760869565217391</v>
      </c>
      <c r="AP100" s="30">
        <v>0</v>
      </c>
      <c r="AQ100" s="30">
        <v>0</v>
      </c>
      <c r="AR100" s="30">
        <v>83.717391304347828</v>
      </c>
      <c r="AS100" s="30">
        <v>0.20652173913043478</v>
      </c>
      <c r="AT100" s="30">
        <v>63.652173913043477</v>
      </c>
      <c r="AU100" s="30">
        <v>29.076086956521738</v>
      </c>
      <c r="AV100" s="30">
        <v>0</v>
      </c>
      <c r="AW100" s="30">
        <v>0</v>
      </c>
      <c r="AX100" s="30">
        <v>24.326086956521738</v>
      </c>
      <c r="AY100" s="30">
        <v>0</v>
      </c>
      <c r="AZ100" s="30">
        <v>0</v>
      </c>
      <c r="BA100" s="30">
        <v>59.217391304347828</v>
      </c>
      <c r="BB100" s="30">
        <v>0</v>
      </c>
      <c r="BC100" s="30">
        <v>5.9347826086956523</v>
      </c>
      <c r="BD100" s="30">
        <v>70.75</v>
      </c>
      <c r="BE100" s="30">
        <v>0</v>
      </c>
      <c r="BF100" s="30">
        <v>151.09782608695653</v>
      </c>
      <c r="BG100" s="30">
        <v>0</v>
      </c>
      <c r="BH100" s="30">
        <v>0</v>
      </c>
      <c r="BI100" s="30">
        <v>0</v>
      </c>
      <c r="BJ100" s="30">
        <v>5.7173913043478262</v>
      </c>
      <c r="BK100" s="30">
        <v>15.336956521739131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21.728260869565219</v>
      </c>
      <c r="BT100" s="30">
        <v>1.7826086956521738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</row>
    <row r="101" spans="2:83" x14ac:dyDescent="0.2">
      <c r="B101" s="27" t="s">
        <v>31</v>
      </c>
      <c r="C101" s="27" t="s">
        <v>32</v>
      </c>
      <c r="D101" s="28" t="s">
        <v>187</v>
      </c>
      <c r="E101" s="29" t="s">
        <v>204</v>
      </c>
      <c r="F101" s="29" t="s">
        <v>205</v>
      </c>
      <c r="G101" s="30">
        <v>0</v>
      </c>
      <c r="H101" s="30">
        <v>0</v>
      </c>
      <c r="I101" s="30">
        <v>0</v>
      </c>
      <c r="J101" s="30">
        <v>56.195652173913047</v>
      </c>
      <c r="K101" s="30">
        <v>0</v>
      </c>
      <c r="L101" s="30">
        <v>0</v>
      </c>
      <c r="M101" s="30">
        <v>0</v>
      </c>
      <c r="N101" s="30">
        <v>0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  <c r="AB101" s="30">
        <v>0</v>
      </c>
      <c r="AC101" s="30">
        <v>16.869565217391305</v>
      </c>
      <c r="AD101" s="30">
        <v>0</v>
      </c>
      <c r="AE101" s="30">
        <v>0</v>
      </c>
      <c r="AF101" s="30">
        <v>0</v>
      </c>
      <c r="AG101" s="30">
        <v>0</v>
      </c>
      <c r="AH101" s="30">
        <v>0</v>
      </c>
      <c r="AI101" s="30">
        <v>0</v>
      </c>
      <c r="AJ101" s="30">
        <v>0</v>
      </c>
      <c r="AK101" s="30">
        <v>0</v>
      </c>
      <c r="AL101" s="30">
        <v>0</v>
      </c>
      <c r="AM101" s="30">
        <v>0</v>
      </c>
      <c r="AN101" s="30">
        <v>0</v>
      </c>
      <c r="AO101" s="30">
        <v>0</v>
      </c>
      <c r="AP101" s="30">
        <v>0</v>
      </c>
      <c r="AQ101" s="30">
        <v>0</v>
      </c>
      <c r="AR101" s="30">
        <v>0</v>
      </c>
      <c r="AS101" s="30">
        <v>0</v>
      </c>
      <c r="AT101" s="30">
        <v>0</v>
      </c>
      <c r="AU101" s="30">
        <v>0</v>
      </c>
      <c r="AV101" s="30">
        <v>0</v>
      </c>
      <c r="AW101" s="30">
        <v>0</v>
      </c>
      <c r="AX101" s="30">
        <v>0</v>
      </c>
      <c r="AY101" s="30">
        <v>0</v>
      </c>
      <c r="AZ101" s="30">
        <v>0</v>
      </c>
      <c r="BA101" s="30">
        <v>38.065217391304351</v>
      </c>
      <c r="BB101" s="30">
        <v>0</v>
      </c>
      <c r="BC101" s="30">
        <v>0</v>
      </c>
      <c r="BD101" s="30">
        <v>0</v>
      </c>
      <c r="BE101" s="30">
        <v>0</v>
      </c>
      <c r="BF101" s="30">
        <v>0</v>
      </c>
      <c r="BG101" s="30">
        <v>0</v>
      </c>
      <c r="BH101" s="30">
        <v>0</v>
      </c>
      <c r="BI101" s="30">
        <v>0</v>
      </c>
      <c r="BJ101" s="30">
        <v>0</v>
      </c>
      <c r="BK101" s="30">
        <v>0</v>
      </c>
      <c r="BL101" s="30">
        <v>0</v>
      </c>
      <c r="BM101" s="30">
        <v>0</v>
      </c>
      <c r="BN101" s="30">
        <v>0</v>
      </c>
      <c r="BO101" s="30">
        <v>0</v>
      </c>
      <c r="BP101" s="30">
        <v>0</v>
      </c>
      <c r="BQ101" s="30">
        <v>0</v>
      </c>
      <c r="BR101" s="30">
        <v>0</v>
      </c>
      <c r="BS101" s="30">
        <v>0</v>
      </c>
      <c r="BT101" s="30">
        <v>0</v>
      </c>
      <c r="BU101" s="30">
        <v>0</v>
      </c>
      <c r="BV101" s="30">
        <v>0</v>
      </c>
      <c r="BW101" s="30">
        <v>0</v>
      </c>
      <c r="BX101" s="30">
        <v>0</v>
      </c>
      <c r="BY101" s="30">
        <v>0</v>
      </c>
      <c r="BZ101" s="30">
        <v>0</v>
      </c>
      <c r="CA101" s="30">
        <v>0</v>
      </c>
      <c r="CB101" s="30">
        <v>0</v>
      </c>
      <c r="CC101" s="30">
        <v>0</v>
      </c>
      <c r="CD101" s="30">
        <v>0</v>
      </c>
      <c r="CE101" s="30">
        <v>0</v>
      </c>
    </row>
    <row r="102" spans="2:83" x14ac:dyDescent="0.2">
      <c r="B102" s="27" t="s">
        <v>31</v>
      </c>
      <c r="C102" s="27" t="s">
        <v>32</v>
      </c>
      <c r="D102" s="28" t="s">
        <v>187</v>
      </c>
      <c r="E102" s="29" t="s">
        <v>206</v>
      </c>
      <c r="F102" s="29" t="s">
        <v>207</v>
      </c>
      <c r="G102" s="30">
        <v>56.456521739130437</v>
      </c>
      <c r="H102" s="30">
        <v>20.663043478260871</v>
      </c>
      <c r="I102" s="30">
        <v>0</v>
      </c>
      <c r="J102" s="30">
        <v>72.967391304347828</v>
      </c>
      <c r="K102" s="30">
        <v>7.2717391304347823</v>
      </c>
      <c r="L102" s="30">
        <v>0.46739130434782611</v>
      </c>
      <c r="M102" s="30">
        <v>2.1847826086956523</v>
      </c>
      <c r="N102" s="30">
        <v>0</v>
      </c>
      <c r="O102" s="30">
        <v>0</v>
      </c>
      <c r="P102" s="30">
        <v>0</v>
      </c>
      <c r="Q102" s="30">
        <v>2.1086956521739131</v>
      </c>
      <c r="R102" s="30">
        <v>0</v>
      </c>
      <c r="S102" s="30">
        <v>0</v>
      </c>
      <c r="T102" s="30">
        <v>0</v>
      </c>
      <c r="U102" s="30">
        <v>0</v>
      </c>
      <c r="V102" s="30">
        <v>0</v>
      </c>
      <c r="W102" s="30">
        <v>0</v>
      </c>
      <c r="X102" s="30">
        <v>25.369565217391305</v>
      </c>
      <c r="Y102" s="30">
        <v>0</v>
      </c>
      <c r="Z102" s="30">
        <v>35.282608695652172</v>
      </c>
      <c r="AA102" s="30">
        <v>0</v>
      </c>
      <c r="AB102" s="30">
        <v>1.0869565217391304E-2</v>
      </c>
      <c r="AC102" s="30">
        <v>95.815217391304344</v>
      </c>
      <c r="AD102" s="30">
        <v>55.956521739130437</v>
      </c>
      <c r="AE102" s="30">
        <v>63.173913043478258</v>
      </c>
      <c r="AF102" s="30">
        <v>15.739130434782609</v>
      </c>
      <c r="AG102" s="30">
        <v>0</v>
      </c>
      <c r="AH102" s="30">
        <v>0</v>
      </c>
      <c r="AI102" s="30">
        <v>0</v>
      </c>
      <c r="AJ102" s="30">
        <v>0</v>
      </c>
      <c r="AK102" s="30">
        <v>0</v>
      </c>
      <c r="AL102" s="30">
        <v>30.097826086956523</v>
      </c>
      <c r="AM102" s="30">
        <v>0</v>
      </c>
      <c r="AN102" s="30">
        <v>0</v>
      </c>
      <c r="AO102" s="30">
        <v>38.608695652173914</v>
      </c>
      <c r="AP102" s="30">
        <v>0</v>
      </c>
      <c r="AQ102" s="30">
        <v>0</v>
      </c>
      <c r="AR102" s="30">
        <v>0</v>
      </c>
      <c r="AS102" s="30">
        <v>1.0869565217391304E-2</v>
      </c>
      <c r="AT102" s="30">
        <v>52.282608695652172</v>
      </c>
      <c r="AU102" s="30">
        <v>0</v>
      </c>
      <c r="AV102" s="30">
        <v>0</v>
      </c>
      <c r="AW102" s="30">
        <v>0</v>
      </c>
      <c r="AX102" s="30">
        <v>71.260869565217391</v>
      </c>
      <c r="AY102" s="30">
        <v>8.3369565217391308</v>
      </c>
      <c r="AZ102" s="30">
        <v>0</v>
      </c>
      <c r="BA102" s="30">
        <v>0</v>
      </c>
      <c r="BB102" s="30">
        <v>0</v>
      </c>
      <c r="BC102" s="30">
        <v>1.0869565217391304E-2</v>
      </c>
      <c r="BD102" s="30">
        <v>39.434782608695649</v>
      </c>
      <c r="BE102" s="30">
        <v>0</v>
      </c>
      <c r="BF102" s="30">
        <v>94.641304347826093</v>
      </c>
      <c r="BG102" s="30">
        <v>0</v>
      </c>
      <c r="BH102" s="30">
        <v>0</v>
      </c>
      <c r="BI102" s="30">
        <v>0</v>
      </c>
      <c r="BJ102" s="30">
        <v>41.891304347826086</v>
      </c>
      <c r="BK102" s="30">
        <v>10.25</v>
      </c>
      <c r="BL102" s="30">
        <v>0</v>
      </c>
      <c r="BM102" s="30">
        <v>0</v>
      </c>
      <c r="BN102" s="30">
        <v>0</v>
      </c>
      <c r="BO102" s="30">
        <v>0</v>
      </c>
      <c r="BP102" s="30">
        <v>0</v>
      </c>
      <c r="BQ102" s="30">
        <v>0</v>
      </c>
      <c r="BR102" s="30">
        <v>0</v>
      </c>
      <c r="BS102" s="30">
        <v>12.163043478260869</v>
      </c>
      <c r="BT102" s="30">
        <v>0</v>
      </c>
      <c r="BU102" s="30">
        <v>0</v>
      </c>
      <c r="BV102" s="30">
        <v>0</v>
      </c>
      <c r="BW102" s="30">
        <v>0</v>
      </c>
      <c r="BX102" s="30">
        <v>0</v>
      </c>
      <c r="BY102" s="30">
        <v>0</v>
      </c>
      <c r="BZ102" s="30">
        <v>0</v>
      </c>
      <c r="CA102" s="30">
        <v>0</v>
      </c>
      <c r="CB102" s="30">
        <v>0</v>
      </c>
      <c r="CC102" s="30">
        <v>0</v>
      </c>
      <c r="CD102" s="30">
        <v>0</v>
      </c>
      <c r="CE102" s="30">
        <v>0</v>
      </c>
    </row>
    <row r="103" spans="2:83" x14ac:dyDescent="0.2">
      <c r="B103" s="27" t="s">
        <v>31</v>
      </c>
      <c r="C103" s="27" t="s">
        <v>32</v>
      </c>
      <c r="D103" s="28" t="s">
        <v>187</v>
      </c>
      <c r="E103" s="29" t="s">
        <v>208</v>
      </c>
      <c r="F103" s="29" t="s">
        <v>209</v>
      </c>
      <c r="G103" s="30">
        <v>32.086956521739133</v>
      </c>
      <c r="H103" s="30">
        <v>3.9347826086956523</v>
      </c>
      <c r="I103" s="30">
        <v>0</v>
      </c>
      <c r="J103" s="30">
        <v>32.467391304347828</v>
      </c>
      <c r="K103" s="30">
        <v>0.36956521739130432</v>
      </c>
      <c r="L103" s="30">
        <v>9.7826086956521743E-2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2.1739130434782608E-2</v>
      </c>
      <c r="X103" s="30">
        <v>0</v>
      </c>
      <c r="Y103" s="30">
        <v>0</v>
      </c>
      <c r="Z103" s="30">
        <v>0</v>
      </c>
      <c r="AA103" s="30">
        <v>0</v>
      </c>
      <c r="AB103" s="30">
        <v>3.2608695652173912E-2</v>
      </c>
      <c r="AC103" s="30">
        <v>140.20652173913044</v>
      </c>
      <c r="AD103" s="30">
        <v>5.3478260869565215</v>
      </c>
      <c r="AE103" s="30">
        <v>2.1739130434782608E-2</v>
      </c>
      <c r="AF103" s="30">
        <v>0</v>
      </c>
      <c r="AG103" s="30">
        <v>0</v>
      </c>
      <c r="AH103" s="30">
        <v>0</v>
      </c>
      <c r="AI103" s="30">
        <v>0</v>
      </c>
      <c r="AJ103" s="30">
        <v>0</v>
      </c>
      <c r="AK103" s="30">
        <v>0</v>
      </c>
      <c r="AL103" s="30">
        <v>0</v>
      </c>
      <c r="AM103" s="30">
        <v>0</v>
      </c>
      <c r="AN103" s="30">
        <v>0</v>
      </c>
      <c r="AO103" s="30">
        <v>12.163043478260869</v>
      </c>
      <c r="AP103" s="30">
        <v>0</v>
      </c>
      <c r="AQ103" s="30">
        <v>0</v>
      </c>
      <c r="AR103" s="30">
        <v>1.9347826086956521</v>
      </c>
      <c r="AS103" s="30">
        <v>0</v>
      </c>
      <c r="AT103" s="30">
        <v>7.2173913043478262</v>
      </c>
      <c r="AU103" s="30">
        <v>0</v>
      </c>
      <c r="AV103" s="30">
        <v>0</v>
      </c>
      <c r="AW103" s="30">
        <v>0</v>
      </c>
      <c r="AX103" s="30">
        <v>0</v>
      </c>
      <c r="AY103" s="30">
        <v>0</v>
      </c>
      <c r="AZ103" s="30">
        <v>0</v>
      </c>
      <c r="BA103" s="30">
        <v>0</v>
      </c>
      <c r="BB103" s="30">
        <v>0</v>
      </c>
      <c r="BC103" s="30">
        <v>0</v>
      </c>
      <c r="BD103" s="30">
        <v>0</v>
      </c>
      <c r="BE103" s="30">
        <v>0</v>
      </c>
      <c r="BF103" s="30">
        <v>29.5</v>
      </c>
      <c r="BG103" s="30">
        <v>0</v>
      </c>
      <c r="BH103" s="30">
        <v>0</v>
      </c>
      <c r="BI103" s="30">
        <v>0</v>
      </c>
      <c r="BJ103" s="30">
        <v>9.5108695652173907</v>
      </c>
      <c r="BK103" s="30">
        <v>3.7608695652173911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</row>
    <row r="104" spans="2:83" x14ac:dyDescent="0.2">
      <c r="B104" s="27" t="s">
        <v>31</v>
      </c>
      <c r="C104" s="27" t="s">
        <v>32</v>
      </c>
      <c r="D104" s="28" t="s">
        <v>187</v>
      </c>
      <c r="E104" s="29" t="s">
        <v>210</v>
      </c>
      <c r="F104" s="29" t="s">
        <v>211</v>
      </c>
      <c r="G104" s="30">
        <v>27.706521739130434</v>
      </c>
      <c r="H104" s="30">
        <v>4.0217391304347823</v>
      </c>
      <c r="I104" s="30">
        <v>0</v>
      </c>
      <c r="J104" s="30">
        <v>24.043478260869566</v>
      </c>
      <c r="K104" s="30">
        <v>0</v>
      </c>
      <c r="L104" s="30">
        <v>0</v>
      </c>
      <c r="M104" s="30">
        <v>0</v>
      </c>
      <c r="N104" s="30">
        <v>0</v>
      </c>
      <c r="O104" s="30">
        <v>0</v>
      </c>
      <c r="P104" s="30">
        <v>0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  <c r="W104" s="30">
        <v>0</v>
      </c>
      <c r="X104" s="30">
        <v>0</v>
      </c>
      <c r="Y104" s="30">
        <v>0</v>
      </c>
      <c r="Z104" s="30">
        <v>1.6630434782608696</v>
      </c>
      <c r="AA104" s="30">
        <v>0</v>
      </c>
      <c r="AB104" s="30">
        <v>0</v>
      </c>
      <c r="AC104" s="30">
        <v>266.80434782608694</v>
      </c>
      <c r="AD104" s="30">
        <v>2.1739130434782608E-2</v>
      </c>
      <c r="AE104" s="30">
        <v>0</v>
      </c>
      <c r="AF104" s="30">
        <v>0.16304347826086957</v>
      </c>
      <c r="AG104" s="30">
        <v>0</v>
      </c>
      <c r="AH104" s="30">
        <v>0</v>
      </c>
      <c r="AI104" s="30">
        <v>0</v>
      </c>
      <c r="AJ104" s="30">
        <v>0</v>
      </c>
      <c r="AK104" s="30">
        <v>0</v>
      </c>
      <c r="AL104" s="30">
        <v>0</v>
      </c>
      <c r="AM104" s="30">
        <v>0</v>
      </c>
      <c r="AN104" s="30">
        <v>0</v>
      </c>
      <c r="AO104" s="30">
        <v>0.98913043478260865</v>
      </c>
      <c r="AP104" s="30">
        <v>0</v>
      </c>
      <c r="AQ104" s="30">
        <v>0</v>
      </c>
      <c r="AR104" s="30">
        <v>4.3478260869565216E-2</v>
      </c>
      <c r="AS104" s="30">
        <v>0</v>
      </c>
      <c r="AT104" s="30">
        <v>0</v>
      </c>
      <c r="AU104" s="30">
        <v>0</v>
      </c>
      <c r="AV104" s="30">
        <v>0</v>
      </c>
      <c r="AW104" s="30">
        <v>0</v>
      </c>
      <c r="AX104" s="30">
        <v>0</v>
      </c>
      <c r="AY104" s="30">
        <v>0</v>
      </c>
      <c r="AZ104" s="30">
        <v>0</v>
      </c>
      <c r="BA104" s="30">
        <v>0</v>
      </c>
      <c r="BB104" s="30">
        <v>0</v>
      </c>
      <c r="BC104" s="30">
        <v>0</v>
      </c>
      <c r="BD104" s="30">
        <v>15.076086956521738</v>
      </c>
      <c r="BE104" s="30">
        <v>0</v>
      </c>
      <c r="BF104" s="30">
        <v>0.20652173913043478</v>
      </c>
      <c r="BG104" s="30">
        <v>0</v>
      </c>
      <c r="BH104" s="30">
        <v>0</v>
      </c>
      <c r="BI104" s="30">
        <v>0</v>
      </c>
      <c r="BJ104" s="30">
        <v>14.717391304347826</v>
      </c>
      <c r="BK104" s="30">
        <v>2.4239130434782608</v>
      </c>
      <c r="BL104" s="30">
        <v>0</v>
      </c>
      <c r="BM104" s="30">
        <v>0</v>
      </c>
      <c r="BN104" s="30">
        <v>0</v>
      </c>
      <c r="BO104" s="30">
        <v>0</v>
      </c>
      <c r="BP104" s="30">
        <v>0</v>
      </c>
      <c r="BQ104" s="30">
        <v>0</v>
      </c>
      <c r="BR104" s="30">
        <v>0</v>
      </c>
      <c r="BS104" s="30">
        <v>0</v>
      </c>
      <c r="BT104" s="30">
        <v>0</v>
      </c>
      <c r="BU104" s="30">
        <v>0</v>
      </c>
      <c r="BV104" s="30">
        <v>0</v>
      </c>
      <c r="BW104" s="30">
        <v>0</v>
      </c>
      <c r="BX104" s="30">
        <v>0.14130434782608695</v>
      </c>
      <c r="BY104" s="30">
        <v>0</v>
      </c>
      <c r="BZ104" s="30">
        <v>0</v>
      </c>
      <c r="CA104" s="30">
        <v>0</v>
      </c>
      <c r="CB104" s="30">
        <v>0</v>
      </c>
      <c r="CC104" s="30">
        <v>0</v>
      </c>
      <c r="CD104" s="30">
        <v>0</v>
      </c>
      <c r="CE104" s="30">
        <v>0</v>
      </c>
    </row>
    <row r="105" spans="2:83" x14ac:dyDescent="0.2">
      <c r="B105" s="27" t="s">
        <v>31</v>
      </c>
      <c r="C105" s="27" t="s">
        <v>32</v>
      </c>
      <c r="D105" s="28" t="s">
        <v>187</v>
      </c>
      <c r="E105" s="29" t="s">
        <v>212</v>
      </c>
      <c r="F105" s="29" t="s">
        <v>213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0">
        <v>0</v>
      </c>
      <c r="P105" s="30">
        <v>0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0">
        <v>0</v>
      </c>
      <c r="AC105" s="30">
        <v>0</v>
      </c>
      <c r="AD105" s="30">
        <v>0</v>
      </c>
      <c r="AE105" s="30">
        <v>0</v>
      </c>
      <c r="AF105" s="30">
        <v>0</v>
      </c>
      <c r="AG105" s="30">
        <v>0</v>
      </c>
      <c r="AH105" s="30">
        <v>0</v>
      </c>
      <c r="AI105" s="30">
        <v>0</v>
      </c>
      <c r="AJ105" s="30">
        <v>0</v>
      </c>
      <c r="AK105" s="30">
        <v>0</v>
      </c>
      <c r="AL105" s="30">
        <v>0</v>
      </c>
      <c r="AM105" s="30">
        <v>0</v>
      </c>
      <c r="AN105" s="30">
        <v>0</v>
      </c>
      <c r="AO105" s="30">
        <v>0</v>
      </c>
      <c r="AP105" s="30">
        <v>0</v>
      </c>
      <c r="AQ105" s="30">
        <v>0</v>
      </c>
      <c r="AR105" s="30">
        <v>0</v>
      </c>
      <c r="AS105" s="30">
        <v>0</v>
      </c>
      <c r="AT105" s="30">
        <v>0</v>
      </c>
      <c r="AU105" s="30">
        <v>0</v>
      </c>
      <c r="AV105" s="30">
        <v>0</v>
      </c>
      <c r="AW105" s="30">
        <v>0</v>
      </c>
      <c r="AX105" s="30">
        <v>0</v>
      </c>
      <c r="AY105" s="30">
        <v>0</v>
      </c>
      <c r="AZ105" s="30">
        <v>0</v>
      </c>
      <c r="BA105" s="30">
        <v>0</v>
      </c>
      <c r="BB105" s="30">
        <v>0</v>
      </c>
      <c r="BC105" s="30">
        <v>0</v>
      </c>
      <c r="BD105" s="30">
        <v>0</v>
      </c>
      <c r="BE105" s="30">
        <v>0</v>
      </c>
      <c r="BF105" s="30">
        <v>0</v>
      </c>
      <c r="BG105" s="30">
        <v>0</v>
      </c>
      <c r="BH105" s="30">
        <v>0</v>
      </c>
      <c r="BI105" s="30">
        <v>0</v>
      </c>
      <c r="BJ105" s="30">
        <v>0</v>
      </c>
      <c r="BK105" s="30">
        <v>0</v>
      </c>
      <c r="BL105" s="30">
        <v>0</v>
      </c>
      <c r="BM105" s="30">
        <v>7.1739130434782608</v>
      </c>
      <c r="BN105" s="30">
        <v>80.663043478260875</v>
      </c>
      <c r="BO105" s="30">
        <v>8.4130434782608692</v>
      </c>
      <c r="BP105" s="30">
        <v>0</v>
      </c>
      <c r="BQ105" s="30">
        <v>0</v>
      </c>
      <c r="BR105" s="30">
        <v>42.641304347826086</v>
      </c>
      <c r="BS105" s="30">
        <v>0</v>
      </c>
      <c r="BT105" s="30">
        <v>0</v>
      </c>
      <c r="BU105" s="30">
        <v>0</v>
      </c>
      <c r="BV105" s="30">
        <v>0</v>
      </c>
      <c r="BW105" s="30">
        <v>0</v>
      </c>
      <c r="BX105" s="30">
        <v>0</v>
      </c>
      <c r="BY105" s="30">
        <v>0</v>
      </c>
      <c r="BZ105" s="30">
        <v>0</v>
      </c>
      <c r="CA105" s="30">
        <v>0</v>
      </c>
      <c r="CB105" s="30">
        <v>0</v>
      </c>
      <c r="CC105" s="30">
        <v>0</v>
      </c>
      <c r="CD105" s="30">
        <v>0</v>
      </c>
      <c r="CE105" s="30">
        <v>0</v>
      </c>
    </row>
    <row r="106" spans="2:83" x14ac:dyDescent="0.2">
      <c r="B106" s="27" t="s">
        <v>31</v>
      </c>
      <c r="C106" s="27" t="s">
        <v>32</v>
      </c>
      <c r="D106" s="28" t="s">
        <v>187</v>
      </c>
      <c r="E106" s="29" t="s">
        <v>214</v>
      </c>
      <c r="F106" s="29" t="s">
        <v>215</v>
      </c>
      <c r="G106" s="30">
        <v>82.543478260869563</v>
      </c>
      <c r="H106" s="30">
        <v>12.391304347826088</v>
      </c>
      <c r="I106" s="30">
        <v>0</v>
      </c>
      <c r="J106" s="30">
        <v>74.684782608695656</v>
      </c>
      <c r="K106" s="30">
        <v>1.4891304347826086</v>
      </c>
      <c r="L106" s="30">
        <v>1.0869565217391304E-2</v>
      </c>
      <c r="M106" s="30">
        <v>0.14130434782608695</v>
      </c>
      <c r="N106" s="30">
        <v>0</v>
      </c>
      <c r="O106" s="30">
        <v>0</v>
      </c>
      <c r="P106" s="30">
        <v>0</v>
      </c>
      <c r="Q106" s="30">
        <v>0</v>
      </c>
      <c r="R106" s="30">
        <v>0</v>
      </c>
      <c r="S106" s="30">
        <v>0</v>
      </c>
      <c r="T106" s="30">
        <v>0</v>
      </c>
      <c r="U106" s="30">
        <v>0</v>
      </c>
      <c r="V106" s="30">
        <v>0</v>
      </c>
      <c r="W106" s="30">
        <v>0.52173913043478259</v>
      </c>
      <c r="X106" s="30">
        <v>0</v>
      </c>
      <c r="Y106" s="30">
        <v>0</v>
      </c>
      <c r="Z106" s="30">
        <v>5.0978260869565215</v>
      </c>
      <c r="AA106" s="30">
        <v>0</v>
      </c>
      <c r="AB106" s="30">
        <v>0</v>
      </c>
      <c r="AC106" s="30">
        <v>271.32608695652175</v>
      </c>
      <c r="AD106" s="30">
        <v>0</v>
      </c>
      <c r="AE106" s="30">
        <v>0</v>
      </c>
      <c r="AF106" s="30">
        <v>10.673913043478262</v>
      </c>
      <c r="AG106" s="30">
        <v>0</v>
      </c>
      <c r="AH106" s="30">
        <v>0</v>
      </c>
      <c r="AI106" s="30">
        <v>0</v>
      </c>
      <c r="AJ106" s="30">
        <v>0</v>
      </c>
      <c r="AK106" s="30">
        <v>0</v>
      </c>
      <c r="AL106" s="30">
        <v>0</v>
      </c>
      <c r="AM106" s="30">
        <v>0</v>
      </c>
      <c r="AN106" s="30">
        <v>0</v>
      </c>
      <c r="AO106" s="30">
        <v>0</v>
      </c>
      <c r="AP106" s="30">
        <v>0</v>
      </c>
      <c r="AQ106" s="30">
        <v>0</v>
      </c>
      <c r="AR106" s="30">
        <v>91.391304347826093</v>
      </c>
      <c r="AS106" s="30">
        <v>0</v>
      </c>
      <c r="AT106" s="30">
        <v>0</v>
      </c>
      <c r="AU106" s="30">
        <v>0</v>
      </c>
      <c r="AV106" s="30">
        <v>0</v>
      </c>
      <c r="AW106" s="30">
        <v>0</v>
      </c>
      <c r="AX106" s="30">
        <v>0</v>
      </c>
      <c r="AY106" s="30">
        <v>0.29347826086956524</v>
      </c>
      <c r="AZ106" s="30">
        <v>0</v>
      </c>
      <c r="BA106" s="30">
        <v>0</v>
      </c>
      <c r="BB106" s="30">
        <v>0</v>
      </c>
      <c r="BC106" s="30">
        <v>0</v>
      </c>
      <c r="BD106" s="30">
        <v>44.804347826086953</v>
      </c>
      <c r="BE106" s="30">
        <v>0</v>
      </c>
      <c r="BF106" s="30">
        <v>8.304347826086957</v>
      </c>
      <c r="BG106" s="30">
        <v>0</v>
      </c>
      <c r="BH106" s="30">
        <v>0</v>
      </c>
      <c r="BI106" s="30">
        <v>0</v>
      </c>
      <c r="BJ106" s="30">
        <v>26.902173913043477</v>
      </c>
      <c r="BK106" s="30">
        <v>6.2717391304347823</v>
      </c>
      <c r="BL106" s="30">
        <v>0</v>
      </c>
      <c r="BM106" s="30">
        <v>0</v>
      </c>
      <c r="BN106" s="30">
        <v>0</v>
      </c>
      <c r="BO106" s="30">
        <v>0</v>
      </c>
      <c r="BP106" s="30">
        <v>0</v>
      </c>
      <c r="BQ106" s="30">
        <v>0</v>
      </c>
      <c r="BR106" s="30">
        <v>0</v>
      </c>
      <c r="BS106" s="30">
        <v>0.2608695652173913</v>
      </c>
      <c r="BT106" s="30">
        <v>4.3478260869565216E-2</v>
      </c>
      <c r="BU106" s="30">
        <v>0</v>
      </c>
      <c r="BV106" s="30">
        <v>0</v>
      </c>
      <c r="BW106" s="30">
        <v>0</v>
      </c>
      <c r="BX106" s="30">
        <v>0</v>
      </c>
      <c r="BY106" s="30">
        <v>0</v>
      </c>
      <c r="BZ106" s="30">
        <v>0</v>
      </c>
      <c r="CA106" s="30">
        <v>0</v>
      </c>
      <c r="CB106" s="30">
        <v>0</v>
      </c>
      <c r="CC106" s="30">
        <v>0</v>
      </c>
      <c r="CD106" s="30">
        <v>0</v>
      </c>
      <c r="CE106" s="30">
        <v>0</v>
      </c>
    </row>
    <row r="107" spans="2:83" x14ac:dyDescent="0.2">
      <c r="B107" s="27" t="s">
        <v>31</v>
      </c>
      <c r="C107" s="27" t="s">
        <v>32</v>
      </c>
      <c r="D107" s="28" t="s">
        <v>187</v>
      </c>
      <c r="E107" s="29" t="s">
        <v>216</v>
      </c>
      <c r="F107" s="29" t="s">
        <v>217</v>
      </c>
      <c r="G107" s="30">
        <v>47.173913043478258</v>
      </c>
      <c r="H107" s="30">
        <v>13.152173913043478</v>
      </c>
      <c r="I107" s="30">
        <v>0</v>
      </c>
      <c r="J107" s="30">
        <v>54</v>
      </c>
      <c r="K107" s="30">
        <v>0.2608695652173913</v>
      </c>
      <c r="L107" s="30">
        <v>0.21739130434782608</v>
      </c>
      <c r="M107" s="30">
        <v>2.1739130434782608E-2</v>
      </c>
      <c r="N107" s="30">
        <v>0</v>
      </c>
      <c r="O107" s="30">
        <v>0</v>
      </c>
      <c r="P107" s="30">
        <v>0</v>
      </c>
      <c r="Q107" s="30">
        <v>0</v>
      </c>
      <c r="R107" s="30">
        <v>0</v>
      </c>
      <c r="S107" s="30">
        <v>0</v>
      </c>
      <c r="T107" s="30">
        <v>0</v>
      </c>
      <c r="U107" s="30">
        <v>0</v>
      </c>
      <c r="V107" s="30">
        <v>0</v>
      </c>
      <c r="W107" s="30">
        <v>9.7826086956521743E-2</v>
      </c>
      <c r="X107" s="30">
        <v>0</v>
      </c>
      <c r="Y107" s="30">
        <v>0</v>
      </c>
      <c r="Z107" s="30">
        <v>6.5217391304347824E-2</v>
      </c>
      <c r="AA107" s="30">
        <v>0</v>
      </c>
      <c r="AB107" s="30">
        <v>0</v>
      </c>
      <c r="AC107" s="30">
        <v>234.65217391304347</v>
      </c>
      <c r="AD107" s="30">
        <v>11.869565217391305</v>
      </c>
      <c r="AE107" s="30">
        <v>0.83695652173913049</v>
      </c>
      <c r="AF107" s="30">
        <v>9.5869565217391308</v>
      </c>
      <c r="AG107" s="30">
        <v>0</v>
      </c>
      <c r="AH107" s="30">
        <v>0</v>
      </c>
      <c r="AI107" s="30">
        <v>0</v>
      </c>
      <c r="AJ107" s="30">
        <v>0</v>
      </c>
      <c r="AK107" s="30">
        <v>0</v>
      </c>
      <c r="AL107" s="30">
        <v>0</v>
      </c>
      <c r="AM107" s="30">
        <v>0</v>
      </c>
      <c r="AN107" s="30">
        <v>0</v>
      </c>
      <c r="AO107" s="30">
        <v>23.826086956521738</v>
      </c>
      <c r="AP107" s="30">
        <v>0</v>
      </c>
      <c r="AQ107" s="30">
        <v>0</v>
      </c>
      <c r="AR107" s="30">
        <v>2.8369565217391304</v>
      </c>
      <c r="AS107" s="30">
        <v>0</v>
      </c>
      <c r="AT107" s="30">
        <v>49.565217391304351</v>
      </c>
      <c r="AU107" s="30">
        <v>0</v>
      </c>
      <c r="AV107" s="30">
        <v>0</v>
      </c>
      <c r="AW107" s="30">
        <v>0</v>
      </c>
      <c r="AX107" s="30">
        <v>0</v>
      </c>
      <c r="AY107" s="30">
        <v>0</v>
      </c>
      <c r="AZ107" s="30">
        <v>0</v>
      </c>
      <c r="BA107" s="30">
        <v>0</v>
      </c>
      <c r="BB107" s="30">
        <v>0</v>
      </c>
      <c r="BC107" s="30">
        <v>1.0869565217391304E-2</v>
      </c>
      <c r="BD107" s="30">
        <v>26.956521739130434</v>
      </c>
      <c r="BE107" s="30">
        <v>0</v>
      </c>
      <c r="BF107" s="30">
        <v>63.728260869565219</v>
      </c>
      <c r="BG107" s="30">
        <v>0</v>
      </c>
      <c r="BH107" s="30">
        <v>0</v>
      </c>
      <c r="BI107" s="30">
        <v>0</v>
      </c>
      <c r="BJ107" s="30">
        <v>30.130434782608695</v>
      </c>
      <c r="BK107" s="30">
        <v>5.1304347826086953</v>
      </c>
      <c r="BL107" s="30">
        <v>0</v>
      </c>
      <c r="BM107" s="30">
        <v>0</v>
      </c>
      <c r="BN107" s="30">
        <v>0</v>
      </c>
      <c r="BO107" s="30">
        <v>0</v>
      </c>
      <c r="BP107" s="30">
        <v>0</v>
      </c>
      <c r="BQ107" s="30">
        <v>0</v>
      </c>
      <c r="BR107" s="30">
        <v>0</v>
      </c>
      <c r="BS107" s="30">
        <v>0</v>
      </c>
      <c r="BT107" s="30">
        <v>0</v>
      </c>
      <c r="BU107" s="30">
        <v>0</v>
      </c>
      <c r="BV107" s="30">
        <v>0</v>
      </c>
      <c r="BW107" s="30">
        <v>0</v>
      </c>
      <c r="BX107" s="30">
        <v>0</v>
      </c>
      <c r="BY107" s="30">
        <v>0</v>
      </c>
      <c r="BZ107" s="30">
        <v>0</v>
      </c>
      <c r="CA107" s="30">
        <v>0</v>
      </c>
      <c r="CB107" s="30">
        <v>0</v>
      </c>
      <c r="CC107" s="30">
        <v>0</v>
      </c>
      <c r="CD107" s="30">
        <v>0</v>
      </c>
      <c r="CE107" s="30">
        <v>0</v>
      </c>
    </row>
    <row r="108" spans="2:83" x14ac:dyDescent="0.2">
      <c r="B108" s="27" t="s">
        <v>31</v>
      </c>
      <c r="C108" s="27" t="s">
        <v>32</v>
      </c>
      <c r="D108" s="28" t="s">
        <v>187</v>
      </c>
      <c r="E108" s="29" t="s">
        <v>218</v>
      </c>
      <c r="F108" s="29" t="s">
        <v>219</v>
      </c>
      <c r="G108" s="30">
        <v>37.173913043478258</v>
      </c>
      <c r="H108" s="30">
        <v>10.271739130434783</v>
      </c>
      <c r="I108" s="30">
        <v>10.184782608695652</v>
      </c>
      <c r="J108" s="30">
        <v>65</v>
      </c>
      <c r="K108" s="30">
        <v>5.0543478260869561</v>
      </c>
      <c r="L108" s="30">
        <v>0.36956521739130432</v>
      </c>
      <c r="M108" s="30">
        <v>0.61956521739130432</v>
      </c>
      <c r="N108" s="30">
        <v>0</v>
      </c>
      <c r="O108" s="30">
        <v>0</v>
      </c>
      <c r="P108" s="30">
        <v>0</v>
      </c>
      <c r="Q108" s="30">
        <v>3.25</v>
      </c>
      <c r="R108" s="30">
        <v>0</v>
      </c>
      <c r="S108" s="30">
        <v>0</v>
      </c>
      <c r="T108" s="30">
        <v>0</v>
      </c>
      <c r="U108" s="30">
        <v>0</v>
      </c>
      <c r="V108" s="30">
        <v>0</v>
      </c>
      <c r="W108" s="30">
        <v>0.13043478260869565</v>
      </c>
      <c r="X108" s="30">
        <v>0</v>
      </c>
      <c r="Y108" s="30">
        <v>3.2608695652173912E-2</v>
      </c>
      <c r="Z108" s="30">
        <v>4.9239130434782608</v>
      </c>
      <c r="AA108" s="30">
        <v>0</v>
      </c>
      <c r="AB108" s="30">
        <v>0</v>
      </c>
      <c r="AC108" s="30">
        <v>284.45652173913044</v>
      </c>
      <c r="AD108" s="30">
        <v>10.304347826086957</v>
      </c>
      <c r="AE108" s="30">
        <v>17.565217391304348</v>
      </c>
      <c r="AF108" s="30">
        <v>15.782608695652174</v>
      </c>
      <c r="AG108" s="30">
        <v>0</v>
      </c>
      <c r="AH108" s="30">
        <v>0</v>
      </c>
      <c r="AI108" s="30">
        <v>0</v>
      </c>
      <c r="AJ108" s="30">
        <v>0</v>
      </c>
      <c r="AK108" s="30">
        <v>0</v>
      </c>
      <c r="AL108" s="30">
        <v>0</v>
      </c>
      <c r="AM108" s="30">
        <v>0</v>
      </c>
      <c r="AN108" s="30">
        <v>0</v>
      </c>
      <c r="AO108" s="30">
        <v>20.326086956521738</v>
      </c>
      <c r="AP108" s="30">
        <v>3.2608695652173912E-2</v>
      </c>
      <c r="AQ108" s="30">
        <v>0</v>
      </c>
      <c r="AR108" s="30">
        <v>0</v>
      </c>
      <c r="AS108" s="30">
        <v>0</v>
      </c>
      <c r="AT108" s="30">
        <v>20.086956521739129</v>
      </c>
      <c r="AU108" s="30">
        <v>0</v>
      </c>
      <c r="AV108" s="30">
        <v>0</v>
      </c>
      <c r="AW108" s="30">
        <v>0</v>
      </c>
      <c r="AX108" s="30">
        <v>14.141304347826088</v>
      </c>
      <c r="AY108" s="30">
        <v>5.434782608695652E-2</v>
      </c>
      <c r="AZ108" s="30">
        <v>0</v>
      </c>
      <c r="BA108" s="30">
        <v>6.5217391304347824E-2</v>
      </c>
      <c r="BB108" s="30">
        <v>0</v>
      </c>
      <c r="BC108" s="30">
        <v>0</v>
      </c>
      <c r="BD108" s="30">
        <v>38.152173913043477</v>
      </c>
      <c r="BE108" s="30">
        <v>0</v>
      </c>
      <c r="BF108" s="30">
        <v>16.086956521739129</v>
      </c>
      <c r="BG108" s="30">
        <v>0</v>
      </c>
      <c r="BH108" s="30">
        <v>0</v>
      </c>
      <c r="BI108" s="30">
        <v>0</v>
      </c>
      <c r="BJ108" s="30">
        <v>38.130434782608695</v>
      </c>
      <c r="BK108" s="30">
        <v>8.2826086956521738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6.4565217391304346</v>
      </c>
      <c r="BT108" s="30">
        <v>0.44565217391304346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</row>
    <row r="109" spans="2:83" x14ac:dyDescent="0.2">
      <c r="B109" s="27" t="s">
        <v>31</v>
      </c>
      <c r="C109" s="27" t="s">
        <v>32</v>
      </c>
      <c r="D109" s="28" t="s">
        <v>187</v>
      </c>
      <c r="E109" s="29" t="s">
        <v>220</v>
      </c>
      <c r="F109" s="29" t="s">
        <v>221</v>
      </c>
      <c r="G109" s="30">
        <v>0</v>
      </c>
      <c r="H109" s="30">
        <v>0</v>
      </c>
      <c r="I109" s="30">
        <v>0</v>
      </c>
      <c r="J109" s="30">
        <v>0</v>
      </c>
      <c r="K109" s="30">
        <v>0</v>
      </c>
      <c r="L109" s="30">
        <v>0</v>
      </c>
      <c r="M109" s="30">
        <v>0</v>
      </c>
      <c r="N109" s="30">
        <v>0</v>
      </c>
      <c r="O109" s="30">
        <v>0</v>
      </c>
      <c r="P109" s="30">
        <v>0</v>
      </c>
      <c r="Q109" s="30">
        <v>0</v>
      </c>
      <c r="R109" s="30">
        <v>0</v>
      </c>
      <c r="S109" s="30">
        <v>0</v>
      </c>
      <c r="T109" s="30">
        <v>0</v>
      </c>
      <c r="U109" s="30">
        <v>0</v>
      </c>
      <c r="V109" s="30">
        <v>0</v>
      </c>
      <c r="W109" s="30">
        <v>0</v>
      </c>
      <c r="X109" s="30">
        <v>0</v>
      </c>
      <c r="Y109" s="30">
        <v>0</v>
      </c>
      <c r="Z109" s="30">
        <v>0</v>
      </c>
      <c r="AA109" s="30">
        <v>0</v>
      </c>
      <c r="AB109" s="30">
        <v>0</v>
      </c>
      <c r="AC109" s="30">
        <v>0</v>
      </c>
      <c r="AD109" s="30">
        <v>0</v>
      </c>
      <c r="AE109" s="30">
        <v>0</v>
      </c>
      <c r="AF109" s="30">
        <v>0</v>
      </c>
      <c r="AG109" s="30">
        <v>0</v>
      </c>
      <c r="AH109" s="30">
        <v>0</v>
      </c>
      <c r="AI109" s="30">
        <v>0</v>
      </c>
      <c r="AJ109" s="30">
        <v>0</v>
      </c>
      <c r="AK109" s="30">
        <v>0</v>
      </c>
      <c r="AL109" s="30">
        <v>92.413043478260875</v>
      </c>
      <c r="AM109" s="30">
        <v>17.021739130434781</v>
      </c>
      <c r="AN109" s="30">
        <v>0</v>
      </c>
      <c r="AO109" s="30">
        <v>0</v>
      </c>
      <c r="AP109" s="30">
        <v>0</v>
      </c>
      <c r="AQ109" s="30">
        <v>0</v>
      </c>
      <c r="AR109" s="30">
        <v>0</v>
      </c>
      <c r="AS109" s="30">
        <v>0</v>
      </c>
      <c r="AT109" s="30">
        <v>0</v>
      </c>
      <c r="AU109" s="30">
        <v>0</v>
      </c>
      <c r="AV109" s="30">
        <v>0</v>
      </c>
      <c r="AW109" s="30">
        <v>0</v>
      </c>
      <c r="AX109" s="30">
        <v>0</v>
      </c>
      <c r="AY109" s="30">
        <v>0</v>
      </c>
      <c r="AZ109" s="30">
        <v>0</v>
      </c>
      <c r="BA109" s="30">
        <v>0</v>
      </c>
      <c r="BB109" s="30">
        <v>0</v>
      </c>
      <c r="BC109" s="30">
        <v>0</v>
      </c>
      <c r="BD109" s="30">
        <v>0</v>
      </c>
      <c r="BE109" s="30">
        <v>0</v>
      </c>
      <c r="BF109" s="30">
        <v>0</v>
      </c>
      <c r="BG109" s="30">
        <v>0</v>
      </c>
      <c r="BH109" s="30">
        <v>0</v>
      </c>
      <c r="BI109" s="30">
        <v>0</v>
      </c>
      <c r="BJ109" s="30">
        <v>0</v>
      </c>
      <c r="BK109" s="30">
        <v>0</v>
      </c>
      <c r="BL109" s="30">
        <v>0</v>
      </c>
      <c r="BM109" s="30">
        <v>0</v>
      </c>
      <c r="BN109" s="30">
        <v>120.94565217391305</v>
      </c>
      <c r="BO109" s="30">
        <v>14.402173913043478</v>
      </c>
      <c r="BP109" s="30">
        <v>11.380434782608695</v>
      </c>
      <c r="BQ109" s="30">
        <v>0</v>
      </c>
      <c r="BR109" s="30">
        <v>41.25</v>
      </c>
      <c r="BS109" s="30">
        <v>0</v>
      </c>
      <c r="BT109" s="30">
        <v>0</v>
      </c>
      <c r="BU109" s="30">
        <v>0</v>
      </c>
      <c r="BV109" s="30">
        <v>0</v>
      </c>
      <c r="BW109" s="30">
        <v>0</v>
      </c>
      <c r="BX109" s="30">
        <v>0</v>
      </c>
      <c r="BY109" s="30">
        <v>0</v>
      </c>
      <c r="BZ109" s="30">
        <v>0</v>
      </c>
      <c r="CA109" s="30">
        <v>0</v>
      </c>
      <c r="CB109" s="30">
        <v>0</v>
      </c>
      <c r="CC109" s="30">
        <v>0</v>
      </c>
      <c r="CD109" s="30">
        <v>0</v>
      </c>
      <c r="CE109" s="30">
        <v>0</v>
      </c>
    </row>
    <row r="110" spans="2:83" x14ac:dyDescent="0.2">
      <c r="B110" s="27" t="s">
        <v>31</v>
      </c>
      <c r="C110" s="27" t="s">
        <v>32</v>
      </c>
      <c r="D110" s="28" t="s">
        <v>187</v>
      </c>
      <c r="E110" s="29" t="s">
        <v>222</v>
      </c>
      <c r="F110" s="29" t="s">
        <v>223</v>
      </c>
      <c r="G110" s="30">
        <v>0</v>
      </c>
      <c r="H110" s="30">
        <v>0</v>
      </c>
      <c r="I110" s="30">
        <v>0</v>
      </c>
      <c r="J110" s="30">
        <v>0</v>
      </c>
      <c r="K110" s="30">
        <v>0</v>
      </c>
      <c r="L110" s="30">
        <v>0</v>
      </c>
      <c r="M110" s="30">
        <v>0</v>
      </c>
      <c r="N110" s="30">
        <v>0</v>
      </c>
      <c r="O110" s="30">
        <v>0</v>
      </c>
      <c r="P110" s="30">
        <v>0</v>
      </c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30">
        <v>0</v>
      </c>
      <c r="AA110" s="30">
        <v>0</v>
      </c>
      <c r="AB110" s="30">
        <v>0</v>
      </c>
      <c r="AC110" s="30">
        <v>0</v>
      </c>
      <c r="AD110" s="30">
        <v>0</v>
      </c>
      <c r="AE110" s="30">
        <v>0</v>
      </c>
      <c r="AF110" s="30">
        <v>0</v>
      </c>
      <c r="AG110" s="30">
        <v>0</v>
      </c>
      <c r="AH110" s="30">
        <v>0</v>
      </c>
      <c r="AI110" s="30">
        <v>0</v>
      </c>
      <c r="AJ110" s="30">
        <v>0</v>
      </c>
      <c r="AK110" s="30">
        <v>0</v>
      </c>
      <c r="AL110" s="30">
        <v>0</v>
      </c>
      <c r="AM110" s="30">
        <v>0</v>
      </c>
      <c r="AN110" s="30">
        <v>0</v>
      </c>
      <c r="AO110" s="30">
        <v>0</v>
      </c>
      <c r="AP110" s="30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0</v>
      </c>
      <c r="AW110" s="30">
        <v>0</v>
      </c>
      <c r="AX110" s="30">
        <v>0</v>
      </c>
      <c r="AY110" s="30">
        <v>0</v>
      </c>
      <c r="AZ110" s="30">
        <v>0</v>
      </c>
      <c r="BA110" s="30">
        <v>0</v>
      </c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128.20652173913044</v>
      </c>
      <c r="BO110" s="30">
        <v>0</v>
      </c>
      <c r="BP110" s="30">
        <v>0</v>
      </c>
      <c r="BQ110" s="30">
        <v>0</v>
      </c>
      <c r="BR110" s="30">
        <v>25.173913043478262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</row>
    <row r="111" spans="2:83" x14ac:dyDescent="0.2">
      <c r="B111" s="27" t="s">
        <v>31</v>
      </c>
      <c r="C111" s="27" t="s">
        <v>32</v>
      </c>
      <c r="D111" s="28" t="s">
        <v>187</v>
      </c>
      <c r="E111" s="29" t="s">
        <v>224</v>
      </c>
      <c r="F111" s="29" t="s">
        <v>225</v>
      </c>
      <c r="G111" s="30">
        <v>0</v>
      </c>
      <c r="H111" s="30">
        <v>2.9565217391304346</v>
      </c>
      <c r="I111" s="30">
        <v>0</v>
      </c>
      <c r="J111" s="30">
        <v>10.173913043478262</v>
      </c>
      <c r="K111" s="30">
        <v>7.4782608695652177</v>
      </c>
      <c r="L111" s="30">
        <v>0.2608695652173913</v>
      </c>
      <c r="M111" s="30">
        <v>0</v>
      </c>
      <c r="N111" s="30">
        <v>0</v>
      </c>
      <c r="O111" s="30">
        <v>3.2608695652173912E-2</v>
      </c>
      <c r="P111" s="30">
        <v>0</v>
      </c>
      <c r="Q111" s="30">
        <v>0.38043478260869568</v>
      </c>
      <c r="R111" s="30">
        <v>0</v>
      </c>
      <c r="S111" s="30">
        <v>0</v>
      </c>
      <c r="T111" s="30">
        <v>0</v>
      </c>
      <c r="U111" s="30">
        <v>0</v>
      </c>
      <c r="V111" s="30">
        <v>11.239130434782609</v>
      </c>
      <c r="W111" s="30">
        <v>5.0108695652173916</v>
      </c>
      <c r="X111" s="30">
        <v>11.25</v>
      </c>
      <c r="Y111" s="30">
        <v>23.413043478260871</v>
      </c>
      <c r="Z111" s="30">
        <v>6.3043478260869561</v>
      </c>
      <c r="AA111" s="30">
        <v>4.3478260869565216E-2</v>
      </c>
      <c r="AB111" s="30">
        <v>3.2608695652173912E-2</v>
      </c>
      <c r="AC111" s="30">
        <v>0</v>
      </c>
      <c r="AD111" s="30">
        <v>4.5434782608695654</v>
      </c>
      <c r="AE111" s="30">
        <v>0.86956521739130432</v>
      </c>
      <c r="AF111" s="30">
        <v>20.956521739130434</v>
      </c>
      <c r="AG111" s="30">
        <v>0</v>
      </c>
      <c r="AH111" s="30">
        <v>0</v>
      </c>
      <c r="AI111" s="30">
        <v>0</v>
      </c>
      <c r="AJ111" s="30">
        <v>0</v>
      </c>
      <c r="AK111" s="30">
        <v>0</v>
      </c>
      <c r="AL111" s="30">
        <v>0</v>
      </c>
      <c r="AM111" s="30">
        <v>0</v>
      </c>
      <c r="AN111" s="30">
        <v>0</v>
      </c>
      <c r="AO111" s="30">
        <v>0</v>
      </c>
      <c r="AP111" s="30">
        <v>12</v>
      </c>
      <c r="AQ111" s="30">
        <v>0</v>
      </c>
      <c r="AR111" s="30">
        <v>0</v>
      </c>
      <c r="AS111" s="30">
        <v>0.18478260869565216</v>
      </c>
      <c r="AT111" s="30">
        <v>9.1413043478260878</v>
      </c>
      <c r="AU111" s="30">
        <v>0</v>
      </c>
      <c r="AV111" s="30">
        <v>0</v>
      </c>
      <c r="AW111" s="30">
        <v>0</v>
      </c>
      <c r="AX111" s="30">
        <v>6.4673913043478262</v>
      </c>
      <c r="AY111" s="30">
        <v>10.206521739130435</v>
      </c>
      <c r="AZ111" s="30">
        <v>0</v>
      </c>
      <c r="BA111" s="30">
        <v>2.7065217391304346</v>
      </c>
      <c r="BB111" s="30">
        <v>1.173913043478261</v>
      </c>
      <c r="BC111" s="30">
        <v>3.2608695652173912E-2</v>
      </c>
      <c r="BD111" s="30">
        <v>59.652173913043477</v>
      </c>
      <c r="BE111" s="30">
        <v>2.902173913043478</v>
      </c>
      <c r="BF111" s="30">
        <v>0</v>
      </c>
      <c r="BG111" s="30">
        <v>0</v>
      </c>
      <c r="BH111" s="30">
        <v>0</v>
      </c>
      <c r="BI111" s="30">
        <v>0</v>
      </c>
      <c r="BJ111" s="30">
        <v>65.641304347826093</v>
      </c>
      <c r="BK111" s="30">
        <v>7.2173913043478262</v>
      </c>
      <c r="BL111" s="30">
        <v>0</v>
      </c>
      <c r="BM111" s="30">
        <v>0</v>
      </c>
      <c r="BN111" s="30">
        <v>0</v>
      </c>
      <c r="BO111" s="30">
        <v>13.978260869565217</v>
      </c>
      <c r="BP111" s="30">
        <v>0</v>
      </c>
      <c r="BQ111" s="30">
        <v>0</v>
      </c>
      <c r="BR111" s="30">
        <v>0</v>
      </c>
      <c r="BS111" s="30">
        <v>0</v>
      </c>
      <c r="BT111" s="30">
        <v>3.4347826086956523</v>
      </c>
      <c r="BU111" s="30">
        <v>0</v>
      </c>
      <c r="BV111" s="30">
        <v>0</v>
      </c>
      <c r="BW111" s="30">
        <v>0</v>
      </c>
      <c r="BX111" s="30">
        <v>0</v>
      </c>
      <c r="BY111" s="30">
        <v>0</v>
      </c>
      <c r="BZ111" s="30">
        <v>0</v>
      </c>
      <c r="CA111" s="30">
        <v>0</v>
      </c>
      <c r="CB111" s="30">
        <v>0</v>
      </c>
      <c r="CC111" s="30">
        <v>0</v>
      </c>
      <c r="CD111" s="30">
        <v>0</v>
      </c>
      <c r="CE111" s="30">
        <v>0</v>
      </c>
    </row>
    <row r="112" spans="2:83" x14ac:dyDescent="0.2">
      <c r="B112" s="27" t="s">
        <v>31</v>
      </c>
      <c r="C112" s="27" t="s">
        <v>32</v>
      </c>
      <c r="D112" s="28" t="s">
        <v>187</v>
      </c>
      <c r="E112" s="29" t="s">
        <v>226</v>
      </c>
      <c r="F112" s="29" t="s">
        <v>227</v>
      </c>
      <c r="G112" s="30">
        <v>0</v>
      </c>
      <c r="H112" s="30">
        <v>0</v>
      </c>
      <c r="I112" s="30">
        <v>0</v>
      </c>
      <c r="J112" s="30">
        <v>0</v>
      </c>
      <c r="K112" s="30">
        <v>0</v>
      </c>
      <c r="L112" s="30">
        <v>0</v>
      </c>
      <c r="M112" s="30">
        <v>0</v>
      </c>
      <c r="N112" s="30">
        <v>0</v>
      </c>
      <c r="O112" s="30">
        <v>0</v>
      </c>
      <c r="P112" s="30">
        <v>0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  <c r="W112" s="30">
        <v>0</v>
      </c>
      <c r="X112" s="30">
        <v>0</v>
      </c>
      <c r="Y112" s="30">
        <v>0</v>
      </c>
      <c r="Z112" s="30">
        <v>0</v>
      </c>
      <c r="AA112" s="30">
        <v>0</v>
      </c>
      <c r="AB112" s="30">
        <v>0</v>
      </c>
      <c r="AC112" s="30">
        <v>0</v>
      </c>
      <c r="AD112" s="30">
        <v>0</v>
      </c>
      <c r="AE112" s="30">
        <v>0</v>
      </c>
      <c r="AF112" s="30">
        <v>0</v>
      </c>
      <c r="AG112" s="30">
        <v>0</v>
      </c>
      <c r="AH112" s="30">
        <v>0</v>
      </c>
      <c r="AI112" s="30">
        <v>0</v>
      </c>
      <c r="AJ112" s="30">
        <v>0</v>
      </c>
      <c r="AK112" s="30">
        <v>0</v>
      </c>
      <c r="AL112" s="30">
        <v>20.5</v>
      </c>
      <c r="AM112" s="30">
        <v>0</v>
      </c>
      <c r="AN112" s="30">
        <v>0</v>
      </c>
      <c r="AO112" s="30">
        <v>0</v>
      </c>
      <c r="AP112" s="30">
        <v>0</v>
      </c>
      <c r="AQ112" s="30">
        <v>0</v>
      </c>
      <c r="AR112" s="30">
        <v>0</v>
      </c>
      <c r="AS112" s="30">
        <v>0</v>
      </c>
      <c r="AT112" s="30">
        <v>0</v>
      </c>
      <c r="AU112" s="30">
        <v>0</v>
      </c>
      <c r="AV112" s="30">
        <v>0</v>
      </c>
      <c r="AW112" s="30">
        <v>0</v>
      </c>
      <c r="AX112" s="30">
        <v>0</v>
      </c>
      <c r="AY112" s="30">
        <v>0</v>
      </c>
      <c r="AZ112" s="30">
        <v>0</v>
      </c>
      <c r="BA112" s="30">
        <v>18.282608695652176</v>
      </c>
      <c r="BB112" s="30">
        <v>0</v>
      </c>
      <c r="BC112" s="30">
        <v>7.6086956521739135E-2</v>
      </c>
      <c r="BD112" s="30">
        <v>0</v>
      </c>
      <c r="BE112" s="30">
        <v>0</v>
      </c>
      <c r="BF112" s="30">
        <v>107.69565217391305</v>
      </c>
      <c r="BG112" s="30">
        <v>0</v>
      </c>
      <c r="BH112" s="30">
        <v>0</v>
      </c>
      <c r="BI112" s="30">
        <v>0</v>
      </c>
      <c r="BJ112" s="30">
        <v>0</v>
      </c>
      <c r="BK112" s="30">
        <v>0</v>
      </c>
      <c r="BL112" s="30">
        <v>0</v>
      </c>
      <c r="BM112" s="30">
        <v>9.2173913043478262</v>
      </c>
      <c r="BN112" s="30">
        <v>151</v>
      </c>
      <c r="BO112" s="30">
        <v>0</v>
      </c>
      <c r="BP112" s="30">
        <v>66.206521739130437</v>
      </c>
      <c r="BQ112" s="30">
        <v>0</v>
      </c>
      <c r="BR112" s="30">
        <v>35.75</v>
      </c>
      <c r="BS112" s="30">
        <v>0</v>
      </c>
      <c r="BT112" s="30">
        <v>0</v>
      </c>
      <c r="BU112" s="30">
        <v>0</v>
      </c>
      <c r="BV112" s="30">
        <v>0</v>
      </c>
      <c r="BW112" s="30">
        <v>0</v>
      </c>
      <c r="BX112" s="30">
        <v>0</v>
      </c>
      <c r="BY112" s="30">
        <v>0</v>
      </c>
      <c r="BZ112" s="30">
        <v>0</v>
      </c>
      <c r="CA112" s="30">
        <v>0</v>
      </c>
      <c r="CB112" s="30">
        <v>0</v>
      </c>
      <c r="CC112" s="30">
        <v>0</v>
      </c>
      <c r="CD112" s="30">
        <v>0</v>
      </c>
      <c r="CE112" s="30">
        <v>0</v>
      </c>
    </row>
    <row r="113" spans="2:83" x14ac:dyDescent="0.2">
      <c r="B113" s="27" t="s">
        <v>31</v>
      </c>
      <c r="C113" s="27" t="s">
        <v>32</v>
      </c>
      <c r="D113" s="28" t="s">
        <v>187</v>
      </c>
      <c r="E113" s="29" t="s">
        <v>228</v>
      </c>
      <c r="F113" s="29" t="s">
        <v>229</v>
      </c>
      <c r="G113" s="30">
        <v>0</v>
      </c>
      <c r="H113" s="30">
        <v>0</v>
      </c>
      <c r="I113" s="30">
        <v>0</v>
      </c>
      <c r="J113" s="30">
        <v>81.728260869565219</v>
      </c>
      <c r="K113" s="30">
        <v>0</v>
      </c>
      <c r="L113" s="30">
        <v>0</v>
      </c>
      <c r="M113" s="30">
        <v>0</v>
      </c>
      <c r="N113" s="30">
        <v>0</v>
      </c>
      <c r="O113" s="30">
        <v>0</v>
      </c>
      <c r="P113" s="30">
        <v>0</v>
      </c>
      <c r="Q113" s="30">
        <v>0</v>
      </c>
      <c r="R113" s="30">
        <v>0</v>
      </c>
      <c r="S113" s="30">
        <v>0</v>
      </c>
      <c r="T113" s="30">
        <v>0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30">
        <v>0</v>
      </c>
      <c r="AA113" s="30">
        <v>0</v>
      </c>
      <c r="AB113" s="30">
        <v>0</v>
      </c>
      <c r="AC113" s="30">
        <v>0</v>
      </c>
      <c r="AD113" s="30">
        <v>0</v>
      </c>
      <c r="AE113" s="30">
        <v>0</v>
      </c>
      <c r="AF113" s="30">
        <v>0</v>
      </c>
      <c r="AG113" s="30">
        <v>0</v>
      </c>
      <c r="AH113" s="30">
        <v>0</v>
      </c>
      <c r="AI113" s="30">
        <v>0</v>
      </c>
      <c r="AJ113" s="30">
        <v>0</v>
      </c>
      <c r="AK113" s="30">
        <v>0</v>
      </c>
      <c r="AL113" s="30">
        <v>0</v>
      </c>
      <c r="AM113" s="30">
        <v>0</v>
      </c>
      <c r="AN113" s="30">
        <v>0</v>
      </c>
      <c r="AO113" s="30">
        <v>0</v>
      </c>
      <c r="AP113" s="30">
        <v>0</v>
      </c>
      <c r="AQ113" s="30">
        <v>0</v>
      </c>
      <c r="AR113" s="30">
        <v>0</v>
      </c>
      <c r="AS113" s="30">
        <v>0</v>
      </c>
      <c r="AT113" s="30">
        <v>0</v>
      </c>
      <c r="AU113" s="30">
        <v>0</v>
      </c>
      <c r="AV113" s="30">
        <v>0</v>
      </c>
      <c r="AW113" s="30">
        <v>0</v>
      </c>
      <c r="AX113" s="30">
        <v>0</v>
      </c>
      <c r="AY113" s="30">
        <v>0</v>
      </c>
      <c r="AZ113" s="30">
        <v>0</v>
      </c>
      <c r="BA113" s="30">
        <v>0</v>
      </c>
      <c r="BB113" s="30">
        <v>0</v>
      </c>
      <c r="BC113" s="30">
        <v>0</v>
      </c>
      <c r="BD113" s="30">
        <v>0</v>
      </c>
      <c r="BE113" s="30">
        <v>0</v>
      </c>
      <c r="BF113" s="30">
        <v>0</v>
      </c>
      <c r="BG113" s="30">
        <v>0</v>
      </c>
      <c r="BH113" s="30">
        <v>0</v>
      </c>
      <c r="BI113" s="30">
        <v>0</v>
      </c>
      <c r="BJ113" s="30">
        <v>0</v>
      </c>
      <c r="BK113" s="30">
        <v>0</v>
      </c>
      <c r="BL113" s="30">
        <v>0</v>
      </c>
      <c r="BM113" s="30">
        <v>0</v>
      </c>
      <c r="BN113" s="30">
        <v>0</v>
      </c>
      <c r="BO113" s="30">
        <v>0</v>
      </c>
      <c r="BP113" s="30">
        <v>0</v>
      </c>
      <c r="BQ113" s="30">
        <v>0</v>
      </c>
      <c r="BR113" s="30">
        <v>0</v>
      </c>
      <c r="BS113" s="30">
        <v>0</v>
      </c>
      <c r="BT113" s="30">
        <v>0</v>
      </c>
      <c r="BU113" s="30">
        <v>0</v>
      </c>
      <c r="BV113" s="30">
        <v>0</v>
      </c>
      <c r="BW113" s="30">
        <v>0</v>
      </c>
      <c r="BX113" s="30">
        <v>0</v>
      </c>
      <c r="BY113" s="30">
        <v>0</v>
      </c>
      <c r="BZ113" s="30">
        <v>0</v>
      </c>
      <c r="CA113" s="30">
        <v>0</v>
      </c>
      <c r="CB113" s="30">
        <v>0</v>
      </c>
      <c r="CC113" s="30">
        <v>0</v>
      </c>
      <c r="CD113" s="30">
        <v>0</v>
      </c>
      <c r="CE113" s="30">
        <v>0</v>
      </c>
    </row>
    <row r="114" spans="2:83" x14ac:dyDescent="0.2">
      <c r="B114" s="27" t="s">
        <v>31</v>
      </c>
      <c r="C114" s="27" t="s">
        <v>32</v>
      </c>
      <c r="D114" s="28" t="s">
        <v>187</v>
      </c>
      <c r="E114" s="29" t="s">
        <v>230</v>
      </c>
      <c r="F114" s="29" t="s">
        <v>231</v>
      </c>
      <c r="G114" s="30">
        <v>208.86956521739131</v>
      </c>
      <c r="H114" s="30">
        <v>40.652173913043477</v>
      </c>
      <c r="I114" s="30">
        <v>0</v>
      </c>
      <c r="J114" s="30">
        <v>164.5</v>
      </c>
      <c r="K114" s="30">
        <v>24.891304347826086</v>
      </c>
      <c r="L114" s="30">
        <v>3.0543478260869565</v>
      </c>
      <c r="M114" s="30">
        <v>6.3369565217391308</v>
      </c>
      <c r="N114" s="30">
        <v>0</v>
      </c>
      <c r="O114" s="30">
        <v>0</v>
      </c>
      <c r="P114" s="30">
        <v>0</v>
      </c>
      <c r="Q114" s="30">
        <v>0.38043478260869568</v>
      </c>
      <c r="R114" s="30">
        <v>0</v>
      </c>
      <c r="S114" s="30">
        <v>0</v>
      </c>
      <c r="T114" s="30">
        <v>0</v>
      </c>
      <c r="U114" s="30">
        <v>0</v>
      </c>
      <c r="V114" s="30">
        <v>74.043478260869563</v>
      </c>
      <c r="W114" s="30">
        <v>27.152173913043477</v>
      </c>
      <c r="X114" s="30">
        <v>39.75</v>
      </c>
      <c r="Y114" s="30">
        <v>2.9565217391304346</v>
      </c>
      <c r="Z114" s="30">
        <v>67.413043478260875</v>
      </c>
      <c r="AA114" s="30">
        <v>0</v>
      </c>
      <c r="AB114" s="30">
        <v>1.8478260869565217</v>
      </c>
      <c r="AC114" s="30">
        <v>525.64130434782612</v>
      </c>
      <c r="AD114" s="30">
        <v>83.043478260869563</v>
      </c>
      <c r="AE114" s="30">
        <v>76.684782608695656</v>
      </c>
      <c r="AF114" s="30">
        <v>58.054347826086953</v>
      </c>
      <c r="AG114" s="30">
        <v>0</v>
      </c>
      <c r="AH114" s="30">
        <v>0</v>
      </c>
      <c r="AI114" s="30">
        <v>0</v>
      </c>
      <c r="AJ114" s="30">
        <v>0</v>
      </c>
      <c r="AK114" s="30">
        <v>2.0326086956521738</v>
      </c>
      <c r="AL114" s="30">
        <v>0</v>
      </c>
      <c r="AM114" s="30">
        <v>0</v>
      </c>
      <c r="AN114" s="30">
        <v>0</v>
      </c>
      <c r="AO114" s="30">
        <v>128.79347826086956</v>
      </c>
      <c r="AP114" s="30">
        <v>0</v>
      </c>
      <c r="AQ114" s="30">
        <v>0</v>
      </c>
      <c r="AR114" s="30">
        <v>0</v>
      </c>
      <c r="AS114" s="30">
        <v>0.70652173913043481</v>
      </c>
      <c r="AT114" s="30">
        <v>178.53260869565219</v>
      </c>
      <c r="AU114" s="30">
        <v>23.010869565217391</v>
      </c>
      <c r="AV114" s="30">
        <v>0</v>
      </c>
      <c r="AW114" s="30">
        <v>3.2608695652173912E-2</v>
      </c>
      <c r="AX114" s="30">
        <v>108.85869565217391</v>
      </c>
      <c r="AY114" s="30">
        <v>38.141304347826086</v>
      </c>
      <c r="AZ114" s="30">
        <v>0</v>
      </c>
      <c r="BA114" s="30">
        <v>38.380434782608695</v>
      </c>
      <c r="BB114" s="30">
        <v>2.1739130434782608E-2</v>
      </c>
      <c r="BC114" s="30">
        <v>3.2608695652173912E-2</v>
      </c>
      <c r="BD114" s="30">
        <v>103.21739130434783</v>
      </c>
      <c r="BE114" s="30">
        <v>0</v>
      </c>
      <c r="BF114" s="30">
        <v>410.81521739130437</v>
      </c>
      <c r="BG114" s="30">
        <v>0</v>
      </c>
      <c r="BH114" s="30">
        <v>0</v>
      </c>
      <c r="BI114" s="30">
        <v>0</v>
      </c>
      <c r="BJ114" s="30">
        <v>132.19565217391303</v>
      </c>
      <c r="BK114" s="30">
        <v>11.478260869565217</v>
      </c>
      <c r="BL114" s="30">
        <v>0</v>
      </c>
      <c r="BM114" s="30">
        <v>0</v>
      </c>
      <c r="BN114" s="30">
        <v>0</v>
      </c>
      <c r="BO114" s="30">
        <v>0</v>
      </c>
      <c r="BP114" s="30">
        <v>0</v>
      </c>
      <c r="BQ114" s="30">
        <v>0</v>
      </c>
      <c r="BR114" s="30">
        <v>0</v>
      </c>
      <c r="BS114" s="30">
        <v>11.228260869565217</v>
      </c>
      <c r="BT114" s="30">
        <v>3.6739130434782608</v>
      </c>
      <c r="BU114" s="30">
        <v>0</v>
      </c>
      <c r="BV114" s="30">
        <v>0</v>
      </c>
      <c r="BW114" s="30">
        <v>0</v>
      </c>
      <c r="BX114" s="30">
        <v>0</v>
      </c>
      <c r="BY114" s="30">
        <v>0</v>
      </c>
      <c r="BZ114" s="30">
        <v>0</v>
      </c>
      <c r="CA114" s="30">
        <v>0</v>
      </c>
      <c r="CB114" s="30">
        <v>0</v>
      </c>
      <c r="CC114" s="30">
        <v>0</v>
      </c>
      <c r="CD114" s="30">
        <v>0</v>
      </c>
      <c r="CE114" s="30">
        <v>0</v>
      </c>
    </row>
    <row r="115" spans="2:83" x14ac:dyDescent="0.2">
      <c r="B115" s="27" t="s">
        <v>31</v>
      </c>
      <c r="C115" s="27" t="s">
        <v>32</v>
      </c>
      <c r="D115" s="28" t="s">
        <v>187</v>
      </c>
      <c r="E115" s="29" t="s">
        <v>232</v>
      </c>
      <c r="F115" s="29" t="s">
        <v>233</v>
      </c>
      <c r="G115" s="30">
        <v>99.869565217391298</v>
      </c>
      <c r="H115" s="30">
        <v>28.989130434782609</v>
      </c>
      <c r="I115" s="30">
        <v>15.130434782608695</v>
      </c>
      <c r="J115" s="30">
        <v>144.5108695652174</v>
      </c>
      <c r="K115" s="30">
        <v>8.1413043478260878</v>
      </c>
      <c r="L115" s="30">
        <v>0.22826086956521738</v>
      </c>
      <c r="M115" s="30">
        <v>0</v>
      </c>
      <c r="N115" s="30">
        <v>0</v>
      </c>
      <c r="O115" s="30">
        <v>0.29347826086956524</v>
      </c>
      <c r="P115" s="30">
        <v>0</v>
      </c>
      <c r="Q115" s="30">
        <v>5.0543478260869561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3.2608695652173912E-2</v>
      </c>
      <c r="X115" s="30">
        <v>0</v>
      </c>
      <c r="Y115" s="30">
        <v>2.1739130434782608E-2</v>
      </c>
      <c r="Z115" s="30">
        <v>2.3043478260869565</v>
      </c>
      <c r="AA115" s="30">
        <v>0.20652173913043478</v>
      </c>
      <c r="AB115" s="30">
        <v>0</v>
      </c>
      <c r="AC115" s="30">
        <v>280.43478260869563</v>
      </c>
      <c r="AD115" s="30">
        <v>90.347826086956516</v>
      </c>
      <c r="AE115" s="30">
        <v>35.673913043478258</v>
      </c>
      <c r="AF115" s="30">
        <v>21.663043478260871</v>
      </c>
      <c r="AG115" s="30">
        <v>0</v>
      </c>
      <c r="AH115" s="30">
        <v>0</v>
      </c>
      <c r="AI115" s="30">
        <v>0</v>
      </c>
      <c r="AJ115" s="30">
        <v>0</v>
      </c>
      <c r="AK115" s="30">
        <v>0</v>
      </c>
      <c r="AL115" s="30">
        <v>46.836956521739133</v>
      </c>
      <c r="AM115" s="30">
        <v>31.141304347826086</v>
      </c>
      <c r="AN115" s="30">
        <v>0</v>
      </c>
      <c r="AO115" s="30">
        <v>74.771739130434781</v>
      </c>
      <c r="AP115" s="30">
        <v>0</v>
      </c>
      <c r="AQ115" s="30">
        <v>0</v>
      </c>
      <c r="AR115" s="30">
        <v>34.695652173913047</v>
      </c>
      <c r="AS115" s="30">
        <v>0</v>
      </c>
      <c r="AT115" s="30">
        <v>118</v>
      </c>
      <c r="AU115" s="30">
        <v>0</v>
      </c>
      <c r="AV115" s="30">
        <v>0</v>
      </c>
      <c r="AW115" s="30">
        <v>0</v>
      </c>
      <c r="AX115" s="30">
        <v>18.054347826086957</v>
      </c>
      <c r="AY115" s="30">
        <v>11.902173913043478</v>
      </c>
      <c r="AZ115" s="30">
        <v>0</v>
      </c>
      <c r="BA115" s="30">
        <v>10.858695652173912</v>
      </c>
      <c r="BB115" s="30">
        <v>0</v>
      </c>
      <c r="BC115" s="30">
        <v>7.6086956521739135E-2</v>
      </c>
      <c r="BD115" s="30">
        <v>44.326086956521742</v>
      </c>
      <c r="BE115" s="30">
        <v>0</v>
      </c>
      <c r="BF115" s="30">
        <v>182.38043478260869</v>
      </c>
      <c r="BG115" s="30">
        <v>0</v>
      </c>
      <c r="BH115" s="30">
        <v>0</v>
      </c>
      <c r="BI115" s="30">
        <v>0</v>
      </c>
      <c r="BJ115" s="30">
        <v>62.130434782608695</v>
      </c>
      <c r="BK115" s="30">
        <v>16.076086956521738</v>
      </c>
      <c r="BL115" s="30">
        <v>0</v>
      </c>
      <c r="BM115" s="30">
        <v>0</v>
      </c>
      <c r="BN115" s="30">
        <v>0</v>
      </c>
      <c r="BO115" s="30">
        <v>0</v>
      </c>
      <c r="BP115" s="30">
        <v>0</v>
      </c>
      <c r="BQ115" s="30">
        <v>0</v>
      </c>
      <c r="BR115" s="30">
        <v>0</v>
      </c>
      <c r="BS115" s="30">
        <v>16.923913043478262</v>
      </c>
      <c r="BT115" s="30">
        <v>1.0869565217391304E-2</v>
      </c>
      <c r="BU115" s="30">
        <v>0</v>
      </c>
      <c r="BV115" s="30">
        <v>0</v>
      </c>
      <c r="BW115" s="30">
        <v>0</v>
      </c>
      <c r="BX115" s="30">
        <v>4.3478260869565216E-2</v>
      </c>
      <c r="BY115" s="30">
        <v>0</v>
      </c>
      <c r="BZ115" s="30">
        <v>0</v>
      </c>
      <c r="CA115" s="30">
        <v>0</v>
      </c>
      <c r="CB115" s="30">
        <v>0</v>
      </c>
      <c r="CC115" s="30">
        <v>0</v>
      </c>
      <c r="CD115" s="30">
        <v>0</v>
      </c>
      <c r="CE115" s="30">
        <v>0</v>
      </c>
    </row>
    <row r="116" spans="2:83" x14ac:dyDescent="0.2">
      <c r="B116" s="27" t="s">
        <v>31</v>
      </c>
      <c r="C116" s="27" t="s">
        <v>32</v>
      </c>
      <c r="D116" s="28" t="s">
        <v>187</v>
      </c>
      <c r="E116" s="29" t="s">
        <v>234</v>
      </c>
      <c r="F116" s="29" t="s">
        <v>235</v>
      </c>
      <c r="G116" s="30">
        <v>99.923913043478265</v>
      </c>
      <c r="H116" s="30">
        <v>12.456521739130435</v>
      </c>
      <c r="I116" s="30">
        <v>0</v>
      </c>
      <c r="J116" s="30">
        <v>83.771739130434781</v>
      </c>
      <c r="K116" s="30">
        <v>8.054347826086957</v>
      </c>
      <c r="L116" s="30">
        <v>2.1739130434782608E-2</v>
      </c>
      <c r="M116" s="30">
        <v>0</v>
      </c>
      <c r="N116" s="30">
        <v>0</v>
      </c>
      <c r="O116" s="30">
        <v>0</v>
      </c>
      <c r="P116" s="30">
        <v>0</v>
      </c>
      <c r="Q116" s="30">
        <v>0.65217391304347827</v>
      </c>
      <c r="R116" s="30">
        <v>0</v>
      </c>
      <c r="S116" s="30">
        <v>0</v>
      </c>
      <c r="T116" s="30">
        <v>0</v>
      </c>
      <c r="U116" s="30">
        <v>0</v>
      </c>
      <c r="V116" s="30">
        <v>0</v>
      </c>
      <c r="W116" s="30">
        <v>0</v>
      </c>
      <c r="X116" s="30">
        <v>0</v>
      </c>
      <c r="Y116" s="30">
        <v>0</v>
      </c>
      <c r="Z116" s="30">
        <v>0.15217391304347827</v>
      </c>
      <c r="AA116" s="30">
        <v>15.630434782608695</v>
      </c>
      <c r="AB116" s="30">
        <v>1.4891304347826086</v>
      </c>
      <c r="AC116" s="30">
        <v>259.23913043478262</v>
      </c>
      <c r="AD116" s="30">
        <v>23.054347826086957</v>
      </c>
      <c r="AE116" s="30">
        <v>53</v>
      </c>
      <c r="AF116" s="30">
        <v>13.5</v>
      </c>
      <c r="AG116" s="30">
        <v>0</v>
      </c>
      <c r="AH116" s="30">
        <v>0</v>
      </c>
      <c r="AI116" s="30">
        <v>0</v>
      </c>
      <c r="AJ116" s="30">
        <v>0</v>
      </c>
      <c r="AK116" s="30">
        <v>0</v>
      </c>
      <c r="AL116" s="30">
        <v>16.467391304347824</v>
      </c>
      <c r="AM116" s="30">
        <v>0</v>
      </c>
      <c r="AN116" s="30">
        <v>0</v>
      </c>
      <c r="AO116" s="30">
        <v>61.369565217391305</v>
      </c>
      <c r="AP116" s="30">
        <v>0</v>
      </c>
      <c r="AQ116" s="30">
        <v>0</v>
      </c>
      <c r="AR116" s="30">
        <v>26.413043478260871</v>
      </c>
      <c r="AS116" s="30">
        <v>0</v>
      </c>
      <c r="AT116" s="30">
        <v>36.804347826086953</v>
      </c>
      <c r="AU116" s="30">
        <v>0</v>
      </c>
      <c r="AV116" s="30">
        <v>0</v>
      </c>
      <c r="AW116" s="30">
        <v>0</v>
      </c>
      <c r="AX116" s="30">
        <v>14.782608695652174</v>
      </c>
      <c r="AY116" s="30">
        <v>1.9782608695652173</v>
      </c>
      <c r="AZ116" s="30">
        <v>0</v>
      </c>
      <c r="BA116" s="30">
        <v>0</v>
      </c>
      <c r="BB116" s="30">
        <v>0</v>
      </c>
      <c r="BC116" s="30">
        <v>0</v>
      </c>
      <c r="BD116" s="30">
        <v>4.3478260869565216E-2</v>
      </c>
      <c r="BE116" s="30">
        <v>0</v>
      </c>
      <c r="BF116" s="30">
        <v>85.847826086956516</v>
      </c>
      <c r="BG116" s="30">
        <v>0</v>
      </c>
      <c r="BH116" s="30">
        <v>0</v>
      </c>
      <c r="BI116" s="30">
        <v>0</v>
      </c>
      <c r="BJ116" s="30">
        <v>110.23913043478261</v>
      </c>
      <c r="BK116" s="30">
        <v>9.054347826086957</v>
      </c>
      <c r="BL116" s="30">
        <v>0</v>
      </c>
      <c r="BM116" s="30">
        <v>0</v>
      </c>
      <c r="BN116" s="30">
        <v>0</v>
      </c>
      <c r="BO116" s="30">
        <v>0</v>
      </c>
      <c r="BP116" s="30">
        <v>0</v>
      </c>
      <c r="BQ116" s="30">
        <v>0</v>
      </c>
      <c r="BR116" s="30">
        <v>0</v>
      </c>
      <c r="BS116" s="30">
        <v>11.543478260869565</v>
      </c>
      <c r="BT116" s="30">
        <v>0.22826086956521738</v>
      </c>
      <c r="BU116" s="30">
        <v>0</v>
      </c>
      <c r="BV116" s="30">
        <v>0</v>
      </c>
      <c r="BW116" s="30">
        <v>0</v>
      </c>
      <c r="BX116" s="30">
        <v>0</v>
      </c>
      <c r="BY116" s="30">
        <v>0</v>
      </c>
      <c r="BZ116" s="30">
        <v>0</v>
      </c>
      <c r="CA116" s="30">
        <v>0</v>
      </c>
      <c r="CB116" s="30">
        <v>0</v>
      </c>
      <c r="CC116" s="30">
        <v>0</v>
      </c>
      <c r="CD116" s="30">
        <v>0</v>
      </c>
      <c r="CE116" s="30">
        <v>0</v>
      </c>
    </row>
    <row r="117" spans="2:83" x14ac:dyDescent="0.2">
      <c r="B117" s="27" t="s">
        <v>31</v>
      </c>
      <c r="C117" s="27" t="s">
        <v>32</v>
      </c>
      <c r="D117" s="28" t="s">
        <v>187</v>
      </c>
      <c r="E117" s="29" t="s">
        <v>236</v>
      </c>
      <c r="F117" s="29" t="s">
        <v>237</v>
      </c>
      <c r="G117" s="30">
        <v>166.75</v>
      </c>
      <c r="H117" s="30">
        <v>41.413043478260867</v>
      </c>
      <c r="I117" s="30">
        <v>0</v>
      </c>
      <c r="J117" s="30">
        <v>110.28260869565217</v>
      </c>
      <c r="K117" s="30">
        <v>19.391304347826086</v>
      </c>
      <c r="L117" s="30">
        <v>2.8913043478260869</v>
      </c>
      <c r="M117" s="30">
        <v>0</v>
      </c>
      <c r="N117" s="30">
        <v>0</v>
      </c>
      <c r="O117" s="30">
        <v>2.1739130434782608E-2</v>
      </c>
      <c r="P117" s="30">
        <v>0</v>
      </c>
      <c r="Q117" s="30">
        <v>5.1521739130434785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3.1956521739130435</v>
      </c>
      <c r="X117" s="30">
        <v>40.271739130434781</v>
      </c>
      <c r="Y117" s="30">
        <v>5.0652173913043477</v>
      </c>
      <c r="Z117" s="30">
        <v>9.4891304347826093</v>
      </c>
      <c r="AA117" s="30">
        <v>1.326086956521739</v>
      </c>
      <c r="AB117" s="30">
        <v>2.8260869565217392</v>
      </c>
      <c r="AC117" s="30">
        <v>249.78260869565219</v>
      </c>
      <c r="AD117" s="30">
        <v>53.217391304347828</v>
      </c>
      <c r="AE117" s="30">
        <v>16.923913043478262</v>
      </c>
      <c r="AF117" s="30">
        <v>38.793478260869563</v>
      </c>
      <c r="AG117" s="30">
        <v>0</v>
      </c>
      <c r="AH117" s="30">
        <v>0</v>
      </c>
      <c r="AI117" s="30">
        <v>0</v>
      </c>
      <c r="AJ117" s="30">
        <v>0</v>
      </c>
      <c r="AK117" s="30">
        <v>0</v>
      </c>
      <c r="AL117" s="30">
        <v>0</v>
      </c>
      <c r="AM117" s="30">
        <v>0</v>
      </c>
      <c r="AN117" s="30">
        <v>0</v>
      </c>
      <c r="AO117" s="30">
        <v>150.91304347826087</v>
      </c>
      <c r="AP117" s="30">
        <v>7.0978260869565215</v>
      </c>
      <c r="AQ117" s="30">
        <v>0</v>
      </c>
      <c r="AR117" s="30">
        <v>0</v>
      </c>
      <c r="AS117" s="30">
        <v>6.5217391304347824E-2</v>
      </c>
      <c r="AT117" s="30">
        <v>169.59782608695653</v>
      </c>
      <c r="AU117" s="30">
        <v>14.652173913043478</v>
      </c>
      <c r="AV117" s="30">
        <v>0</v>
      </c>
      <c r="AW117" s="30">
        <v>0</v>
      </c>
      <c r="AX117" s="30">
        <v>38.554347826086953</v>
      </c>
      <c r="AY117" s="30">
        <v>14.543478260869565</v>
      </c>
      <c r="AZ117" s="30">
        <v>0</v>
      </c>
      <c r="BA117" s="30">
        <v>38.076086956521742</v>
      </c>
      <c r="BB117" s="30">
        <v>0</v>
      </c>
      <c r="BC117" s="30">
        <v>9.7826086956521743E-2</v>
      </c>
      <c r="BD117" s="30">
        <v>78.076086956521735</v>
      </c>
      <c r="BE117" s="30">
        <v>1.0869565217391304</v>
      </c>
      <c r="BF117" s="30">
        <v>218.32608695652175</v>
      </c>
      <c r="BG117" s="30">
        <v>0</v>
      </c>
      <c r="BH117" s="30">
        <v>0</v>
      </c>
      <c r="BI117" s="30">
        <v>0</v>
      </c>
      <c r="BJ117" s="30">
        <v>78.717391304347828</v>
      </c>
      <c r="BK117" s="30">
        <v>24.173913043478262</v>
      </c>
      <c r="BL117" s="30">
        <v>0</v>
      </c>
      <c r="BM117" s="30">
        <v>0</v>
      </c>
      <c r="BN117" s="30">
        <v>0</v>
      </c>
      <c r="BO117" s="30">
        <v>0</v>
      </c>
      <c r="BP117" s="30">
        <v>0</v>
      </c>
      <c r="BQ117" s="30">
        <v>0</v>
      </c>
      <c r="BR117" s="30">
        <v>0</v>
      </c>
      <c r="BS117" s="30">
        <v>13.293478260869565</v>
      </c>
      <c r="BT117" s="30">
        <v>0.55434782608695654</v>
      </c>
      <c r="BU117" s="30">
        <v>0</v>
      </c>
      <c r="BV117" s="30">
        <v>0</v>
      </c>
      <c r="BW117" s="30">
        <v>0</v>
      </c>
      <c r="BX117" s="30">
        <v>0</v>
      </c>
      <c r="BY117" s="30">
        <v>0</v>
      </c>
      <c r="BZ117" s="30">
        <v>0</v>
      </c>
      <c r="CA117" s="30">
        <v>0</v>
      </c>
      <c r="CB117" s="30">
        <v>0</v>
      </c>
      <c r="CC117" s="30">
        <v>0</v>
      </c>
      <c r="CD117" s="30">
        <v>0</v>
      </c>
      <c r="CE117" s="30">
        <v>0</v>
      </c>
    </row>
    <row r="118" spans="2:83" x14ac:dyDescent="0.2">
      <c r="B118" s="27" t="s">
        <v>31</v>
      </c>
      <c r="C118" s="27" t="s">
        <v>32</v>
      </c>
      <c r="D118" s="28" t="s">
        <v>187</v>
      </c>
      <c r="E118" s="29" t="s">
        <v>238</v>
      </c>
      <c r="F118" s="29" t="s">
        <v>239</v>
      </c>
      <c r="G118" s="30">
        <v>60.576086956521742</v>
      </c>
      <c r="H118" s="30">
        <v>18.065217391304348</v>
      </c>
      <c r="I118" s="30">
        <v>18.782608695652176</v>
      </c>
      <c r="J118" s="30">
        <v>72.402173913043484</v>
      </c>
      <c r="K118" s="30">
        <v>5.5978260869565215</v>
      </c>
      <c r="L118" s="30">
        <v>7.6086956521739135E-2</v>
      </c>
      <c r="M118" s="30">
        <v>0.22826086956521738</v>
      </c>
      <c r="N118" s="30">
        <v>0</v>
      </c>
      <c r="O118" s="30">
        <v>0</v>
      </c>
      <c r="P118" s="30">
        <v>0</v>
      </c>
      <c r="Q118" s="30">
        <v>1.0543478260869565</v>
      </c>
      <c r="R118" s="30">
        <v>0</v>
      </c>
      <c r="S118" s="30">
        <v>0</v>
      </c>
      <c r="T118" s="30">
        <v>0</v>
      </c>
      <c r="U118" s="30">
        <v>0</v>
      </c>
      <c r="V118" s="30">
        <v>0</v>
      </c>
      <c r="W118" s="30">
        <v>0</v>
      </c>
      <c r="X118" s="30">
        <v>0</v>
      </c>
      <c r="Y118" s="30">
        <v>0</v>
      </c>
      <c r="Z118" s="30">
        <v>0.28260869565217389</v>
      </c>
      <c r="AA118" s="30">
        <v>1.5543478260869565</v>
      </c>
      <c r="AB118" s="30">
        <v>9.1847826086956523</v>
      </c>
      <c r="AC118" s="30">
        <v>192.94565217391303</v>
      </c>
      <c r="AD118" s="30">
        <v>21.25</v>
      </c>
      <c r="AE118" s="30">
        <v>11.478260869565217</v>
      </c>
      <c r="AF118" s="30">
        <v>15.184782608695652</v>
      </c>
      <c r="AG118" s="30">
        <v>0</v>
      </c>
      <c r="AH118" s="30">
        <v>0</v>
      </c>
      <c r="AI118" s="30">
        <v>0</v>
      </c>
      <c r="AJ118" s="30">
        <v>0</v>
      </c>
      <c r="AK118" s="30">
        <v>0</v>
      </c>
      <c r="AL118" s="30">
        <v>0.39130434782608697</v>
      </c>
      <c r="AM118" s="30">
        <v>0</v>
      </c>
      <c r="AN118" s="30">
        <v>0</v>
      </c>
      <c r="AO118" s="30">
        <v>52.402173913043477</v>
      </c>
      <c r="AP118" s="30">
        <v>0</v>
      </c>
      <c r="AQ118" s="30">
        <v>0</v>
      </c>
      <c r="AR118" s="30">
        <v>0</v>
      </c>
      <c r="AS118" s="30">
        <v>0.11956521739130435</v>
      </c>
      <c r="AT118" s="30">
        <v>52.913043478260867</v>
      </c>
      <c r="AU118" s="30">
        <v>8.7065217391304355</v>
      </c>
      <c r="AV118" s="30">
        <v>0</v>
      </c>
      <c r="AW118" s="30">
        <v>0</v>
      </c>
      <c r="AX118" s="30">
        <v>19.326086956521738</v>
      </c>
      <c r="AY118" s="30">
        <v>3.6195652173913042</v>
      </c>
      <c r="AZ118" s="30">
        <v>0</v>
      </c>
      <c r="BA118" s="30">
        <v>0.38043478260869568</v>
      </c>
      <c r="BB118" s="30">
        <v>0</v>
      </c>
      <c r="BC118" s="30">
        <v>0</v>
      </c>
      <c r="BD118" s="30">
        <v>28.282608695652176</v>
      </c>
      <c r="BE118" s="30">
        <v>0</v>
      </c>
      <c r="BF118" s="30">
        <v>86.163043478260875</v>
      </c>
      <c r="BG118" s="30">
        <v>0</v>
      </c>
      <c r="BH118" s="30">
        <v>0</v>
      </c>
      <c r="BI118" s="30">
        <v>0</v>
      </c>
      <c r="BJ118" s="30">
        <v>37.510869565217391</v>
      </c>
      <c r="BK118" s="30">
        <v>1.9130434782608696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12.891304347826088</v>
      </c>
      <c r="BT118" s="30">
        <v>6.5217391304347824E-2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</row>
    <row r="119" spans="2:83" x14ac:dyDescent="0.2">
      <c r="B119" s="27" t="s">
        <v>31</v>
      </c>
      <c r="C119" s="27" t="s">
        <v>32</v>
      </c>
      <c r="D119" s="28" t="s">
        <v>187</v>
      </c>
      <c r="E119" s="29" t="s">
        <v>240</v>
      </c>
      <c r="F119" s="29" t="s">
        <v>241</v>
      </c>
      <c r="G119" s="30">
        <v>123.40217391304348</v>
      </c>
      <c r="H119" s="30">
        <v>19.391304347826086</v>
      </c>
      <c r="I119" s="30">
        <v>4.9021739130434785</v>
      </c>
      <c r="J119" s="30">
        <v>166.43478260869566</v>
      </c>
      <c r="K119" s="30">
        <v>19.836956521739129</v>
      </c>
      <c r="L119" s="30">
        <v>1.8043478260869565</v>
      </c>
      <c r="M119" s="30">
        <v>1.0869565217391304E-2</v>
      </c>
      <c r="N119" s="30">
        <v>0</v>
      </c>
      <c r="O119" s="30">
        <v>0</v>
      </c>
      <c r="P119" s="30">
        <v>0</v>
      </c>
      <c r="Q119" s="30">
        <v>9.5</v>
      </c>
      <c r="R119" s="30">
        <v>0</v>
      </c>
      <c r="S119" s="30">
        <v>0</v>
      </c>
      <c r="T119" s="30">
        <v>0</v>
      </c>
      <c r="U119" s="30">
        <v>0</v>
      </c>
      <c r="V119" s="30">
        <v>56.543478260869563</v>
      </c>
      <c r="W119" s="30">
        <v>15.945652173913043</v>
      </c>
      <c r="X119" s="30">
        <v>26.413043478260871</v>
      </c>
      <c r="Y119" s="30">
        <v>8.6304347826086953</v>
      </c>
      <c r="Z119" s="30">
        <v>6.5326086956521738</v>
      </c>
      <c r="AA119" s="30">
        <v>0.33695652173913043</v>
      </c>
      <c r="AB119" s="30">
        <v>0</v>
      </c>
      <c r="AC119" s="30">
        <v>206.35869565217391</v>
      </c>
      <c r="AD119" s="30">
        <v>45.706521739130437</v>
      </c>
      <c r="AE119" s="30">
        <v>21.217391304347824</v>
      </c>
      <c r="AF119" s="30">
        <v>57.478260869565219</v>
      </c>
      <c r="AG119" s="30">
        <v>0</v>
      </c>
      <c r="AH119" s="30">
        <v>0</v>
      </c>
      <c r="AI119" s="30">
        <v>0</v>
      </c>
      <c r="AJ119" s="30">
        <v>0</v>
      </c>
      <c r="AK119" s="30">
        <v>3.2608695652173912E-2</v>
      </c>
      <c r="AL119" s="30">
        <v>23.739130434782609</v>
      </c>
      <c r="AM119" s="30">
        <v>18.152173913043477</v>
      </c>
      <c r="AN119" s="30">
        <v>0</v>
      </c>
      <c r="AO119" s="30">
        <v>69.097826086956516</v>
      </c>
      <c r="AP119" s="30">
        <v>0</v>
      </c>
      <c r="AQ119" s="30">
        <v>0</v>
      </c>
      <c r="AR119" s="30">
        <v>10.076086956521738</v>
      </c>
      <c r="AS119" s="30">
        <v>1.0869565217391304E-2</v>
      </c>
      <c r="AT119" s="30">
        <v>139.55434782608697</v>
      </c>
      <c r="AU119" s="30">
        <v>9.3586956521739122</v>
      </c>
      <c r="AV119" s="30">
        <v>0</v>
      </c>
      <c r="AW119" s="30">
        <v>0.2608695652173913</v>
      </c>
      <c r="AX119" s="30">
        <v>24.967391304347824</v>
      </c>
      <c r="AY119" s="30">
        <v>0</v>
      </c>
      <c r="AZ119" s="30">
        <v>0</v>
      </c>
      <c r="BA119" s="30">
        <v>17.684782608695652</v>
      </c>
      <c r="BB119" s="30">
        <v>0</v>
      </c>
      <c r="BC119" s="30">
        <v>7.75</v>
      </c>
      <c r="BD119" s="30">
        <v>45.543478260869563</v>
      </c>
      <c r="BE119" s="30">
        <v>1.0869565217391304</v>
      </c>
      <c r="BF119" s="30">
        <v>238.69565217391303</v>
      </c>
      <c r="BG119" s="30">
        <v>0</v>
      </c>
      <c r="BH119" s="30">
        <v>0</v>
      </c>
      <c r="BI119" s="30">
        <v>0</v>
      </c>
      <c r="BJ119" s="30">
        <v>75.619565217391298</v>
      </c>
      <c r="BK119" s="30">
        <v>7.4130434782608692</v>
      </c>
      <c r="BL119" s="30">
        <v>0</v>
      </c>
      <c r="BM119" s="30">
        <v>0</v>
      </c>
      <c r="BN119" s="30">
        <v>0</v>
      </c>
      <c r="BO119" s="30">
        <v>0</v>
      </c>
      <c r="BP119" s="30">
        <v>0</v>
      </c>
      <c r="BQ119" s="30">
        <v>0</v>
      </c>
      <c r="BR119" s="30">
        <v>0</v>
      </c>
      <c r="BS119" s="30">
        <v>68.326086956521735</v>
      </c>
      <c r="BT119" s="30">
        <v>5.434782608695652E-2</v>
      </c>
      <c r="BU119" s="30">
        <v>0</v>
      </c>
      <c r="BV119" s="30">
        <v>0</v>
      </c>
      <c r="BW119" s="30">
        <v>0</v>
      </c>
      <c r="BX119" s="30">
        <v>0</v>
      </c>
      <c r="BY119" s="30">
        <v>0</v>
      </c>
      <c r="BZ119" s="30">
        <v>0</v>
      </c>
      <c r="CA119" s="30">
        <v>0</v>
      </c>
      <c r="CB119" s="30">
        <v>0</v>
      </c>
      <c r="CC119" s="30">
        <v>0</v>
      </c>
      <c r="CD119" s="30">
        <v>0</v>
      </c>
      <c r="CE119" s="30">
        <v>0</v>
      </c>
    </row>
    <row r="120" spans="2:83" x14ac:dyDescent="0.2">
      <c r="B120" s="27" t="s">
        <v>31</v>
      </c>
      <c r="C120" s="27" t="s">
        <v>32</v>
      </c>
      <c r="D120" s="28" t="s">
        <v>187</v>
      </c>
      <c r="E120" s="29" t="s">
        <v>242</v>
      </c>
      <c r="F120" s="29" t="s">
        <v>243</v>
      </c>
      <c r="G120" s="30">
        <v>42.804347826086953</v>
      </c>
      <c r="H120" s="30">
        <v>10.510869565217391</v>
      </c>
      <c r="I120" s="30">
        <v>0</v>
      </c>
      <c r="J120" s="30">
        <v>65.815217391304344</v>
      </c>
      <c r="K120" s="30">
        <v>7.4565217391304346</v>
      </c>
      <c r="L120" s="30">
        <v>0.11956521739130435</v>
      </c>
      <c r="M120" s="30">
        <v>0</v>
      </c>
      <c r="N120" s="30">
        <v>0</v>
      </c>
      <c r="O120" s="30">
        <v>1.0869565217391304E-2</v>
      </c>
      <c r="P120" s="30">
        <v>0</v>
      </c>
      <c r="Q120" s="30">
        <v>0</v>
      </c>
      <c r="R120" s="30">
        <v>0</v>
      </c>
      <c r="S120" s="30">
        <v>0</v>
      </c>
      <c r="T120" s="30">
        <v>0</v>
      </c>
      <c r="U120" s="30">
        <v>0</v>
      </c>
      <c r="V120" s="30">
        <v>0</v>
      </c>
      <c r="W120" s="30">
        <v>0.34782608695652173</v>
      </c>
      <c r="X120" s="30">
        <v>0</v>
      </c>
      <c r="Y120" s="30">
        <v>0</v>
      </c>
      <c r="Z120" s="30">
        <v>0.67391304347826086</v>
      </c>
      <c r="AA120" s="30">
        <v>0.11956521739130435</v>
      </c>
      <c r="AB120" s="30">
        <v>0</v>
      </c>
      <c r="AC120" s="30">
        <v>6.7282608695652177</v>
      </c>
      <c r="AD120" s="30">
        <v>16.663043478260871</v>
      </c>
      <c r="AE120" s="30">
        <v>0</v>
      </c>
      <c r="AF120" s="30">
        <v>9</v>
      </c>
      <c r="AG120" s="30">
        <v>0</v>
      </c>
      <c r="AH120" s="30">
        <v>5.1521739130434785</v>
      </c>
      <c r="AI120" s="30">
        <v>0</v>
      </c>
      <c r="AJ120" s="30">
        <v>0</v>
      </c>
      <c r="AK120" s="30">
        <v>0</v>
      </c>
      <c r="AL120" s="30">
        <v>0</v>
      </c>
      <c r="AM120" s="30">
        <v>0</v>
      </c>
      <c r="AN120" s="30">
        <v>0</v>
      </c>
      <c r="AO120" s="30">
        <v>23.793478260869566</v>
      </c>
      <c r="AP120" s="30">
        <v>0</v>
      </c>
      <c r="AQ120" s="30">
        <v>0</v>
      </c>
      <c r="AR120" s="30">
        <v>162.47826086956522</v>
      </c>
      <c r="AS120" s="30">
        <v>0.40217391304347827</v>
      </c>
      <c r="AT120" s="30">
        <v>48.663043478260867</v>
      </c>
      <c r="AU120" s="30">
        <v>0</v>
      </c>
      <c r="AV120" s="30">
        <v>0</v>
      </c>
      <c r="AW120" s="30">
        <v>0</v>
      </c>
      <c r="AX120" s="30">
        <v>0</v>
      </c>
      <c r="AY120" s="30">
        <v>0</v>
      </c>
      <c r="AZ120" s="30">
        <v>0</v>
      </c>
      <c r="BA120" s="30">
        <v>5.1630434782608692</v>
      </c>
      <c r="BB120" s="30">
        <v>0</v>
      </c>
      <c r="BC120" s="30">
        <v>2.8043478260869565</v>
      </c>
      <c r="BD120" s="30">
        <v>34</v>
      </c>
      <c r="BE120" s="30">
        <v>0</v>
      </c>
      <c r="BF120" s="30">
        <v>141.08695652173913</v>
      </c>
      <c r="BG120" s="30">
        <v>0</v>
      </c>
      <c r="BH120" s="30">
        <v>0</v>
      </c>
      <c r="BI120" s="30">
        <v>0</v>
      </c>
      <c r="BJ120" s="30">
        <v>42.315217391304351</v>
      </c>
      <c r="BK120" s="30">
        <v>12.423913043478262</v>
      </c>
      <c r="BL120" s="30">
        <v>0</v>
      </c>
      <c r="BM120" s="30">
        <v>0</v>
      </c>
      <c r="BN120" s="30">
        <v>0</v>
      </c>
      <c r="BO120" s="30">
        <v>0</v>
      </c>
      <c r="BP120" s="30">
        <v>0</v>
      </c>
      <c r="BQ120" s="30">
        <v>0</v>
      </c>
      <c r="BR120" s="30">
        <v>0</v>
      </c>
      <c r="BS120" s="30">
        <v>0</v>
      </c>
      <c r="BT120" s="30">
        <v>5.434782608695652E-2</v>
      </c>
      <c r="BU120" s="30">
        <v>0</v>
      </c>
      <c r="BV120" s="30">
        <v>0</v>
      </c>
      <c r="BW120" s="30">
        <v>0</v>
      </c>
      <c r="BX120" s="30">
        <v>0</v>
      </c>
      <c r="BY120" s="30">
        <v>0</v>
      </c>
      <c r="BZ120" s="30">
        <v>2.1739130434782608E-2</v>
      </c>
      <c r="CA120" s="30">
        <v>0</v>
      </c>
      <c r="CB120" s="30">
        <v>0</v>
      </c>
      <c r="CC120" s="30">
        <v>0</v>
      </c>
      <c r="CD120" s="30">
        <v>0</v>
      </c>
      <c r="CE120" s="30">
        <v>0</v>
      </c>
    </row>
    <row r="121" spans="2:83" x14ac:dyDescent="0.2">
      <c r="B121" s="27" t="s">
        <v>31</v>
      </c>
      <c r="C121" s="27" t="s">
        <v>32</v>
      </c>
      <c r="D121" s="28" t="s">
        <v>187</v>
      </c>
      <c r="E121" s="29" t="s">
        <v>244</v>
      </c>
      <c r="F121" s="29" t="s">
        <v>245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0</v>
      </c>
      <c r="M121" s="30">
        <v>0</v>
      </c>
      <c r="N121" s="30">
        <v>0</v>
      </c>
      <c r="O121" s="30">
        <v>0</v>
      </c>
      <c r="P121" s="30">
        <v>0</v>
      </c>
      <c r="Q121" s="30">
        <v>0</v>
      </c>
      <c r="R121" s="30">
        <v>0</v>
      </c>
      <c r="S121" s="30">
        <v>0</v>
      </c>
      <c r="T121" s="30">
        <v>0</v>
      </c>
      <c r="U121" s="30">
        <v>0</v>
      </c>
      <c r="V121" s="30">
        <v>0</v>
      </c>
      <c r="W121" s="30">
        <v>0</v>
      </c>
      <c r="X121" s="30">
        <v>0</v>
      </c>
      <c r="Y121" s="30">
        <v>0</v>
      </c>
      <c r="Z121" s="30">
        <v>0</v>
      </c>
      <c r="AA121" s="30">
        <v>0</v>
      </c>
      <c r="AB121" s="30">
        <v>0</v>
      </c>
      <c r="AC121" s="30">
        <v>0</v>
      </c>
      <c r="AD121" s="30">
        <v>0</v>
      </c>
      <c r="AE121" s="30">
        <v>0</v>
      </c>
      <c r="AF121" s="30">
        <v>0</v>
      </c>
      <c r="AG121" s="30">
        <v>0</v>
      </c>
      <c r="AH121" s="30">
        <v>0</v>
      </c>
      <c r="AI121" s="30">
        <v>0</v>
      </c>
      <c r="AJ121" s="30">
        <v>0</v>
      </c>
      <c r="AK121" s="30">
        <v>0</v>
      </c>
      <c r="AL121" s="30">
        <v>0</v>
      </c>
      <c r="AM121" s="30">
        <v>0</v>
      </c>
      <c r="AN121" s="30">
        <v>0</v>
      </c>
      <c r="AO121" s="30">
        <v>0</v>
      </c>
      <c r="AP121" s="30">
        <v>0</v>
      </c>
      <c r="AQ121" s="30">
        <v>0</v>
      </c>
      <c r="AR121" s="30">
        <v>0</v>
      </c>
      <c r="AS121" s="30">
        <v>0</v>
      </c>
      <c r="AT121" s="30">
        <v>0</v>
      </c>
      <c r="AU121" s="30">
        <v>0</v>
      </c>
      <c r="AV121" s="30">
        <v>0</v>
      </c>
      <c r="AW121" s="30">
        <v>0</v>
      </c>
      <c r="AX121" s="30">
        <v>0</v>
      </c>
      <c r="AY121" s="30">
        <v>0</v>
      </c>
      <c r="AZ121" s="30">
        <v>0</v>
      </c>
      <c r="BA121" s="30">
        <v>0</v>
      </c>
      <c r="BB121" s="30">
        <v>0</v>
      </c>
      <c r="BC121" s="30">
        <v>0</v>
      </c>
      <c r="BD121" s="30">
        <v>0</v>
      </c>
      <c r="BE121" s="30">
        <v>0</v>
      </c>
      <c r="BF121" s="30">
        <v>0</v>
      </c>
      <c r="BG121" s="30">
        <v>0</v>
      </c>
      <c r="BH121" s="30">
        <v>0</v>
      </c>
      <c r="BI121" s="30">
        <v>0</v>
      </c>
      <c r="BJ121" s="30">
        <v>0</v>
      </c>
      <c r="BK121" s="30">
        <v>0</v>
      </c>
      <c r="BL121" s="30">
        <v>0</v>
      </c>
      <c r="BM121" s="30">
        <v>0</v>
      </c>
      <c r="BN121" s="30">
        <v>164.35869565217391</v>
      </c>
      <c r="BO121" s="30">
        <v>0</v>
      </c>
      <c r="BP121" s="30">
        <v>14.630434782608695</v>
      </c>
      <c r="BQ121" s="30">
        <v>0</v>
      </c>
      <c r="BR121" s="30">
        <v>28.826086956521738</v>
      </c>
      <c r="BS121" s="30">
        <v>0</v>
      </c>
      <c r="BT121" s="30">
        <v>0</v>
      </c>
      <c r="BU121" s="30">
        <v>0</v>
      </c>
      <c r="BV121" s="30">
        <v>0</v>
      </c>
      <c r="BW121" s="30">
        <v>0</v>
      </c>
      <c r="BX121" s="30">
        <v>0</v>
      </c>
      <c r="BY121" s="30">
        <v>0</v>
      </c>
      <c r="BZ121" s="30">
        <v>0</v>
      </c>
      <c r="CA121" s="30">
        <v>0</v>
      </c>
      <c r="CB121" s="30">
        <v>0</v>
      </c>
      <c r="CC121" s="30">
        <v>0</v>
      </c>
      <c r="CD121" s="30">
        <v>0</v>
      </c>
      <c r="CE121" s="30">
        <v>0</v>
      </c>
    </row>
    <row r="122" spans="2:83" x14ac:dyDescent="0.2">
      <c r="B122" s="27" t="s">
        <v>31</v>
      </c>
      <c r="C122" s="27" t="s">
        <v>32</v>
      </c>
      <c r="D122" s="28" t="s">
        <v>187</v>
      </c>
      <c r="E122" s="29" t="s">
        <v>246</v>
      </c>
      <c r="F122" s="29" t="s">
        <v>247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30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30">
        <v>0</v>
      </c>
      <c r="AA122" s="30">
        <v>0</v>
      </c>
      <c r="AB122" s="30">
        <v>0</v>
      </c>
      <c r="AC122" s="30">
        <v>0</v>
      </c>
      <c r="AD122" s="30">
        <v>0</v>
      </c>
      <c r="AE122" s="30">
        <v>0</v>
      </c>
      <c r="AF122" s="30">
        <v>0</v>
      </c>
      <c r="AG122" s="30">
        <v>0</v>
      </c>
      <c r="AH122" s="30">
        <v>0</v>
      </c>
      <c r="AI122" s="30">
        <v>0</v>
      </c>
      <c r="AJ122" s="30">
        <v>0</v>
      </c>
      <c r="AK122" s="30">
        <v>0</v>
      </c>
      <c r="AL122" s="30">
        <v>0</v>
      </c>
      <c r="AM122" s="30">
        <v>0</v>
      </c>
      <c r="AN122" s="30">
        <v>0</v>
      </c>
      <c r="AO122" s="30">
        <v>0</v>
      </c>
      <c r="AP122" s="30">
        <v>0</v>
      </c>
      <c r="AQ122" s="30">
        <v>0</v>
      </c>
      <c r="AR122" s="30">
        <v>0</v>
      </c>
      <c r="AS122" s="30">
        <v>0</v>
      </c>
      <c r="AT122" s="30">
        <v>0</v>
      </c>
      <c r="AU122" s="30">
        <v>0</v>
      </c>
      <c r="AV122" s="30">
        <v>0</v>
      </c>
      <c r="AW122" s="30">
        <v>0</v>
      </c>
      <c r="AX122" s="30">
        <v>0</v>
      </c>
      <c r="AY122" s="30">
        <v>0</v>
      </c>
      <c r="AZ122" s="30">
        <v>0</v>
      </c>
      <c r="BA122" s="30">
        <v>0</v>
      </c>
      <c r="BB122" s="30">
        <v>0</v>
      </c>
      <c r="BC122" s="30">
        <v>0</v>
      </c>
      <c r="BD122" s="30">
        <v>0</v>
      </c>
      <c r="BE122" s="30">
        <v>0</v>
      </c>
      <c r="BF122" s="30">
        <v>0</v>
      </c>
      <c r="BG122" s="30">
        <v>0</v>
      </c>
      <c r="BH122" s="30">
        <v>0</v>
      </c>
      <c r="BI122" s="30">
        <v>0</v>
      </c>
      <c r="BJ122" s="30">
        <v>0</v>
      </c>
      <c r="BK122" s="30">
        <v>0</v>
      </c>
      <c r="BL122" s="30">
        <v>0</v>
      </c>
      <c r="BM122" s="30">
        <v>0</v>
      </c>
      <c r="BN122" s="30">
        <v>313.48913043478262</v>
      </c>
      <c r="BO122" s="30">
        <v>6.0543478260869561</v>
      </c>
      <c r="BP122" s="30">
        <v>208.34782608695653</v>
      </c>
      <c r="BQ122" s="30">
        <v>0</v>
      </c>
      <c r="BR122" s="30">
        <v>67.097826086956516</v>
      </c>
      <c r="BS122" s="30">
        <v>0</v>
      </c>
      <c r="BT122" s="30">
        <v>0</v>
      </c>
      <c r="BU122" s="30">
        <v>0</v>
      </c>
      <c r="BV122" s="30">
        <v>0</v>
      </c>
      <c r="BW122" s="30">
        <v>0</v>
      </c>
      <c r="BX122" s="30">
        <v>0</v>
      </c>
      <c r="BY122" s="30">
        <v>0</v>
      </c>
      <c r="BZ122" s="30">
        <v>0</v>
      </c>
      <c r="CA122" s="30">
        <v>0</v>
      </c>
      <c r="CB122" s="30">
        <v>0</v>
      </c>
      <c r="CC122" s="30">
        <v>0</v>
      </c>
      <c r="CD122" s="30">
        <v>0</v>
      </c>
      <c r="CE122" s="30">
        <v>0</v>
      </c>
    </row>
    <row r="123" spans="2:83" x14ac:dyDescent="0.2">
      <c r="B123" s="27" t="s">
        <v>31</v>
      </c>
      <c r="C123" s="27" t="s">
        <v>32</v>
      </c>
      <c r="D123" s="28" t="s">
        <v>187</v>
      </c>
      <c r="E123" s="29" t="s">
        <v>248</v>
      </c>
      <c r="F123" s="29" t="s">
        <v>249</v>
      </c>
      <c r="G123" s="30">
        <v>54.967391304347828</v>
      </c>
      <c r="H123" s="30">
        <v>13.315217391304348</v>
      </c>
      <c r="I123" s="30">
        <v>7.1304347826086953</v>
      </c>
      <c r="J123" s="30">
        <v>62.445652173913047</v>
      </c>
      <c r="K123" s="30">
        <v>6.5978260869565215</v>
      </c>
      <c r="L123" s="30">
        <v>0.11956521739130435</v>
      </c>
      <c r="M123" s="30">
        <v>0.47826086956521741</v>
      </c>
      <c r="N123" s="30">
        <v>0</v>
      </c>
      <c r="O123" s="30">
        <v>0</v>
      </c>
      <c r="P123" s="30">
        <v>0</v>
      </c>
      <c r="Q123" s="30">
        <v>2.8695652173913042</v>
      </c>
      <c r="R123" s="30">
        <v>0</v>
      </c>
      <c r="S123" s="30">
        <v>0</v>
      </c>
      <c r="T123" s="30">
        <v>0</v>
      </c>
      <c r="U123" s="30">
        <v>0</v>
      </c>
      <c r="V123" s="30">
        <v>0</v>
      </c>
      <c r="W123" s="30">
        <v>0</v>
      </c>
      <c r="X123" s="30">
        <v>0</v>
      </c>
      <c r="Y123" s="30">
        <v>0</v>
      </c>
      <c r="Z123" s="30">
        <v>0.52173913043478259</v>
      </c>
      <c r="AA123" s="30">
        <v>0</v>
      </c>
      <c r="AB123" s="30">
        <v>0</v>
      </c>
      <c r="AC123" s="30">
        <v>336.69565217391306</v>
      </c>
      <c r="AD123" s="30">
        <v>17.565217391304348</v>
      </c>
      <c r="AE123" s="30">
        <v>19.456521739130434</v>
      </c>
      <c r="AF123" s="30">
        <v>10.717391304347826</v>
      </c>
      <c r="AG123" s="30">
        <v>0</v>
      </c>
      <c r="AH123" s="30">
        <v>0</v>
      </c>
      <c r="AI123" s="30">
        <v>0</v>
      </c>
      <c r="AJ123" s="30">
        <v>0</v>
      </c>
      <c r="AK123" s="30">
        <v>0</v>
      </c>
      <c r="AL123" s="30">
        <v>21.608695652173914</v>
      </c>
      <c r="AM123" s="30">
        <v>0</v>
      </c>
      <c r="AN123" s="30">
        <v>0</v>
      </c>
      <c r="AO123" s="30">
        <v>23.195652173913043</v>
      </c>
      <c r="AP123" s="30">
        <v>0</v>
      </c>
      <c r="AQ123" s="30">
        <v>0</v>
      </c>
      <c r="AR123" s="30">
        <v>0</v>
      </c>
      <c r="AS123" s="30">
        <v>0</v>
      </c>
      <c r="AT123" s="30">
        <v>52.282608695652172</v>
      </c>
      <c r="AU123" s="30">
        <v>0</v>
      </c>
      <c r="AV123" s="30">
        <v>0</v>
      </c>
      <c r="AW123" s="30">
        <v>0</v>
      </c>
      <c r="AX123" s="30">
        <v>16.652173913043477</v>
      </c>
      <c r="AY123" s="30">
        <v>0.71739130434782605</v>
      </c>
      <c r="AZ123" s="30">
        <v>0</v>
      </c>
      <c r="BA123" s="30">
        <v>0</v>
      </c>
      <c r="BB123" s="30">
        <v>0</v>
      </c>
      <c r="BC123" s="30">
        <v>0</v>
      </c>
      <c r="BD123" s="30">
        <v>22.608695652173914</v>
      </c>
      <c r="BE123" s="30">
        <v>0</v>
      </c>
      <c r="BF123" s="30">
        <v>31.184782608695652</v>
      </c>
      <c r="BG123" s="30">
        <v>0</v>
      </c>
      <c r="BH123" s="30">
        <v>0</v>
      </c>
      <c r="BI123" s="30">
        <v>0</v>
      </c>
      <c r="BJ123" s="30">
        <v>23.293478260869566</v>
      </c>
      <c r="BK123" s="30">
        <v>4.9456521739130439</v>
      </c>
      <c r="BL123" s="30">
        <v>0</v>
      </c>
      <c r="BM123" s="30">
        <v>0</v>
      </c>
      <c r="BN123" s="30">
        <v>0</v>
      </c>
      <c r="BO123" s="30">
        <v>0</v>
      </c>
      <c r="BP123" s="30">
        <v>0</v>
      </c>
      <c r="BQ123" s="30">
        <v>0</v>
      </c>
      <c r="BR123" s="30">
        <v>0</v>
      </c>
      <c r="BS123" s="30">
        <v>7.0869565217391308</v>
      </c>
      <c r="BT123" s="30">
        <v>0</v>
      </c>
      <c r="BU123" s="30">
        <v>0</v>
      </c>
      <c r="BV123" s="30">
        <v>0</v>
      </c>
      <c r="BW123" s="30">
        <v>0</v>
      </c>
      <c r="BX123" s="30">
        <v>0</v>
      </c>
      <c r="BY123" s="30">
        <v>0</v>
      </c>
      <c r="BZ123" s="30">
        <v>0</v>
      </c>
      <c r="CA123" s="30">
        <v>0</v>
      </c>
      <c r="CB123" s="30">
        <v>0</v>
      </c>
      <c r="CC123" s="30">
        <v>0</v>
      </c>
      <c r="CD123" s="30">
        <v>0</v>
      </c>
      <c r="CE123" s="30">
        <v>0</v>
      </c>
    </row>
    <row r="124" spans="2:83" x14ac:dyDescent="0.2">
      <c r="B124" s="27" t="s">
        <v>31</v>
      </c>
      <c r="C124" s="27" t="s">
        <v>32</v>
      </c>
      <c r="D124" s="28" t="s">
        <v>187</v>
      </c>
      <c r="E124" s="29" t="s">
        <v>250</v>
      </c>
      <c r="F124" s="29" t="s">
        <v>251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0</v>
      </c>
      <c r="O124" s="30">
        <v>0</v>
      </c>
      <c r="P124" s="30">
        <v>0</v>
      </c>
      <c r="Q124" s="30">
        <v>0</v>
      </c>
      <c r="R124" s="30">
        <v>0</v>
      </c>
      <c r="S124" s="30">
        <v>0</v>
      </c>
      <c r="T124" s="30">
        <v>0</v>
      </c>
      <c r="U124" s="30">
        <v>0</v>
      </c>
      <c r="V124" s="30">
        <v>0</v>
      </c>
      <c r="W124" s="30">
        <v>0</v>
      </c>
      <c r="X124" s="30">
        <v>0</v>
      </c>
      <c r="Y124" s="30">
        <v>0</v>
      </c>
      <c r="Z124" s="30">
        <v>0</v>
      </c>
      <c r="AA124" s="30">
        <v>0</v>
      </c>
      <c r="AB124" s="30">
        <v>0</v>
      </c>
      <c r="AC124" s="30">
        <v>0</v>
      </c>
      <c r="AD124" s="30">
        <v>0</v>
      </c>
      <c r="AE124" s="30">
        <v>0</v>
      </c>
      <c r="AF124" s="30">
        <v>0</v>
      </c>
      <c r="AG124" s="30">
        <v>0</v>
      </c>
      <c r="AH124" s="30">
        <v>0</v>
      </c>
      <c r="AI124" s="30">
        <v>0</v>
      </c>
      <c r="AJ124" s="30">
        <v>0</v>
      </c>
      <c r="AK124" s="30">
        <v>0</v>
      </c>
      <c r="AL124" s="30">
        <v>0</v>
      </c>
      <c r="AM124" s="30">
        <v>0</v>
      </c>
      <c r="AN124" s="30">
        <v>0</v>
      </c>
      <c r="AO124" s="30">
        <v>0</v>
      </c>
      <c r="AP124" s="30">
        <v>0</v>
      </c>
      <c r="AQ124" s="30">
        <v>0</v>
      </c>
      <c r="AR124" s="30">
        <v>0</v>
      </c>
      <c r="AS124" s="30">
        <v>0</v>
      </c>
      <c r="AT124" s="30">
        <v>0</v>
      </c>
      <c r="AU124" s="30">
        <v>0</v>
      </c>
      <c r="AV124" s="30">
        <v>0</v>
      </c>
      <c r="AW124" s="30">
        <v>0</v>
      </c>
      <c r="AX124" s="30">
        <v>0</v>
      </c>
      <c r="AY124" s="30">
        <v>0</v>
      </c>
      <c r="AZ124" s="30">
        <v>0</v>
      </c>
      <c r="BA124" s="30">
        <v>0</v>
      </c>
      <c r="BB124" s="30">
        <v>0</v>
      </c>
      <c r="BC124" s="30">
        <v>0</v>
      </c>
      <c r="BD124" s="30">
        <v>0</v>
      </c>
      <c r="BE124" s="30">
        <v>0</v>
      </c>
      <c r="BF124" s="30">
        <v>0</v>
      </c>
      <c r="BG124" s="30">
        <v>0</v>
      </c>
      <c r="BH124" s="30">
        <v>0</v>
      </c>
      <c r="BI124" s="30">
        <v>0</v>
      </c>
      <c r="BJ124" s="30">
        <v>0</v>
      </c>
      <c r="BK124" s="30">
        <v>0</v>
      </c>
      <c r="BL124" s="30">
        <v>0</v>
      </c>
      <c r="BM124" s="30">
        <v>7.3369565217391308</v>
      </c>
      <c r="BN124" s="30">
        <v>0</v>
      </c>
      <c r="BO124" s="30">
        <v>0</v>
      </c>
      <c r="BP124" s="30">
        <v>0</v>
      </c>
      <c r="BQ124" s="30">
        <v>0</v>
      </c>
      <c r="BR124" s="30">
        <v>13.847826086956522</v>
      </c>
      <c r="BS124" s="30">
        <v>0</v>
      </c>
      <c r="BT124" s="30">
        <v>0</v>
      </c>
      <c r="BU124" s="30">
        <v>0</v>
      </c>
      <c r="BV124" s="30">
        <v>0</v>
      </c>
      <c r="BW124" s="30">
        <v>0</v>
      </c>
      <c r="BX124" s="30">
        <v>0</v>
      </c>
      <c r="BY124" s="30">
        <v>0</v>
      </c>
      <c r="BZ124" s="30">
        <v>0</v>
      </c>
      <c r="CA124" s="30">
        <v>0</v>
      </c>
      <c r="CB124" s="30">
        <v>0</v>
      </c>
      <c r="CC124" s="30">
        <v>0</v>
      </c>
      <c r="CD124" s="30">
        <v>0</v>
      </c>
      <c r="CE124" s="30">
        <v>0</v>
      </c>
    </row>
    <row r="125" spans="2:83" x14ac:dyDescent="0.2">
      <c r="B125" s="27" t="s">
        <v>31</v>
      </c>
      <c r="C125" s="27" t="s">
        <v>32</v>
      </c>
      <c r="D125" s="28" t="s">
        <v>187</v>
      </c>
      <c r="E125" s="29" t="s">
        <v>252</v>
      </c>
      <c r="F125" s="29" t="s">
        <v>253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30">
        <v>0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30">
        <v>0</v>
      </c>
      <c r="Y125" s="30">
        <v>0</v>
      </c>
      <c r="Z125" s="30">
        <v>0</v>
      </c>
      <c r="AA125" s="30">
        <v>0</v>
      </c>
      <c r="AB125" s="30">
        <v>0</v>
      </c>
      <c r="AC125" s="30">
        <v>0</v>
      </c>
      <c r="AD125" s="30">
        <v>0</v>
      </c>
      <c r="AE125" s="30">
        <v>0</v>
      </c>
      <c r="AF125" s="30">
        <v>0</v>
      </c>
      <c r="AG125" s="30">
        <v>0</v>
      </c>
      <c r="AH125" s="30">
        <v>0</v>
      </c>
      <c r="AI125" s="30">
        <v>0</v>
      </c>
      <c r="AJ125" s="30">
        <v>0</v>
      </c>
      <c r="AK125" s="30">
        <v>0</v>
      </c>
      <c r="AL125" s="30">
        <v>0</v>
      </c>
      <c r="AM125" s="30">
        <v>0</v>
      </c>
      <c r="AN125" s="30">
        <v>0</v>
      </c>
      <c r="AO125" s="30">
        <v>0</v>
      </c>
      <c r="AP125" s="30">
        <v>0</v>
      </c>
      <c r="AQ125" s="30">
        <v>0</v>
      </c>
      <c r="AR125" s="30">
        <v>0</v>
      </c>
      <c r="AS125" s="30">
        <v>0</v>
      </c>
      <c r="AT125" s="30">
        <v>0</v>
      </c>
      <c r="AU125" s="30">
        <v>0</v>
      </c>
      <c r="AV125" s="30">
        <v>0</v>
      </c>
      <c r="AW125" s="30">
        <v>0</v>
      </c>
      <c r="AX125" s="30">
        <v>0</v>
      </c>
      <c r="AY125" s="30">
        <v>0</v>
      </c>
      <c r="AZ125" s="30">
        <v>0</v>
      </c>
      <c r="BA125" s="30">
        <v>0</v>
      </c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50.565217391304351</v>
      </c>
      <c r="BN125" s="30">
        <v>150.86956521739131</v>
      </c>
      <c r="BO125" s="30">
        <v>0</v>
      </c>
      <c r="BP125" s="30">
        <v>0</v>
      </c>
      <c r="BQ125" s="30">
        <v>0</v>
      </c>
      <c r="BR125" s="30">
        <v>43.293478260869563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</row>
    <row r="126" spans="2:83" x14ac:dyDescent="0.2">
      <c r="B126" s="27" t="s">
        <v>31</v>
      </c>
      <c r="C126" s="27" t="s">
        <v>32</v>
      </c>
      <c r="D126" s="28" t="s">
        <v>187</v>
      </c>
      <c r="E126" s="29" t="s">
        <v>254</v>
      </c>
      <c r="F126" s="29" t="s">
        <v>255</v>
      </c>
      <c r="G126" s="30">
        <v>0</v>
      </c>
      <c r="H126" s="30">
        <v>0</v>
      </c>
      <c r="I126" s="30">
        <v>0</v>
      </c>
      <c r="J126" s="30">
        <v>3.8695652173913042</v>
      </c>
      <c r="K126" s="30">
        <v>0</v>
      </c>
      <c r="L126" s="30">
        <v>0</v>
      </c>
      <c r="M126" s="30">
        <v>0</v>
      </c>
      <c r="N126" s="30">
        <v>0</v>
      </c>
      <c r="O126" s="30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0</v>
      </c>
      <c r="Y126" s="30">
        <v>0</v>
      </c>
      <c r="Z126" s="30">
        <v>0</v>
      </c>
      <c r="AA126" s="30">
        <v>0</v>
      </c>
      <c r="AB126" s="30">
        <v>0</v>
      </c>
      <c r="AC126" s="30">
        <v>0</v>
      </c>
      <c r="AD126" s="30">
        <v>0</v>
      </c>
      <c r="AE126" s="30">
        <v>0</v>
      </c>
      <c r="AF126" s="30">
        <v>0</v>
      </c>
      <c r="AG126" s="30">
        <v>0</v>
      </c>
      <c r="AH126" s="30">
        <v>0</v>
      </c>
      <c r="AI126" s="30">
        <v>0</v>
      </c>
      <c r="AJ126" s="30">
        <v>0</v>
      </c>
      <c r="AK126" s="30">
        <v>0</v>
      </c>
      <c r="AL126" s="30">
        <v>31.489130434782609</v>
      </c>
      <c r="AM126" s="30">
        <v>0</v>
      </c>
      <c r="AN126" s="30">
        <v>0</v>
      </c>
      <c r="AO126" s="30">
        <v>0</v>
      </c>
      <c r="AP126" s="30">
        <v>0</v>
      </c>
      <c r="AQ126" s="30">
        <v>0</v>
      </c>
      <c r="AR126" s="30">
        <v>0</v>
      </c>
      <c r="AS126" s="30">
        <v>0</v>
      </c>
      <c r="AT126" s="30">
        <v>0</v>
      </c>
      <c r="AU126" s="30">
        <v>0</v>
      </c>
      <c r="AV126" s="30">
        <v>0</v>
      </c>
      <c r="AW126" s="30">
        <v>0</v>
      </c>
      <c r="AX126" s="30">
        <v>0</v>
      </c>
      <c r="AY126" s="30">
        <v>0</v>
      </c>
      <c r="AZ126" s="30">
        <v>0</v>
      </c>
      <c r="BA126" s="30">
        <v>0</v>
      </c>
      <c r="BB126" s="30">
        <v>0</v>
      </c>
      <c r="BC126" s="30">
        <v>0</v>
      </c>
      <c r="BD126" s="30">
        <v>0</v>
      </c>
      <c r="BE126" s="30">
        <v>0</v>
      </c>
      <c r="BF126" s="30">
        <v>101.83695652173913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</row>
    <row r="127" spans="2:83" x14ac:dyDescent="0.2">
      <c r="B127" s="27" t="s">
        <v>31</v>
      </c>
      <c r="C127" s="27" t="s">
        <v>32</v>
      </c>
      <c r="D127" s="28" t="s">
        <v>187</v>
      </c>
      <c r="E127" s="29" t="s">
        <v>256</v>
      </c>
      <c r="F127" s="29" t="s">
        <v>257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0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  <c r="W127" s="30">
        <v>0</v>
      </c>
      <c r="X127" s="30">
        <v>0</v>
      </c>
      <c r="Y127" s="30">
        <v>0</v>
      </c>
      <c r="Z127" s="30">
        <v>0</v>
      </c>
      <c r="AA127" s="30">
        <v>0</v>
      </c>
      <c r="AB127" s="30">
        <v>0</v>
      </c>
      <c r="AC127" s="30">
        <v>0</v>
      </c>
      <c r="AD127" s="30">
        <v>0</v>
      </c>
      <c r="AE127" s="30">
        <v>0</v>
      </c>
      <c r="AF127" s="30">
        <v>0</v>
      </c>
      <c r="AG127" s="30">
        <v>0</v>
      </c>
      <c r="AH127" s="30">
        <v>0</v>
      </c>
      <c r="AI127" s="30">
        <v>0</v>
      </c>
      <c r="AJ127" s="30">
        <v>0</v>
      </c>
      <c r="AK127" s="30">
        <v>0</v>
      </c>
      <c r="AL127" s="30">
        <v>0</v>
      </c>
      <c r="AM127" s="30">
        <v>0</v>
      </c>
      <c r="AN127" s="30">
        <v>0</v>
      </c>
      <c r="AO127" s="30">
        <v>0</v>
      </c>
      <c r="AP127" s="30">
        <v>0</v>
      </c>
      <c r="AQ127" s="30">
        <v>0</v>
      </c>
      <c r="AR127" s="30">
        <v>0</v>
      </c>
      <c r="AS127" s="30">
        <v>0</v>
      </c>
      <c r="AT127" s="30">
        <v>0</v>
      </c>
      <c r="AU127" s="30">
        <v>0</v>
      </c>
      <c r="AV127" s="30">
        <v>0</v>
      </c>
      <c r="AW127" s="30">
        <v>0</v>
      </c>
      <c r="AX127" s="30">
        <v>0</v>
      </c>
      <c r="AY127" s="30">
        <v>0</v>
      </c>
      <c r="AZ127" s="30">
        <v>0</v>
      </c>
      <c r="BA127" s="30">
        <v>0</v>
      </c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14.326086956521738</v>
      </c>
      <c r="BN127" s="30">
        <v>186.13043478260869</v>
      </c>
      <c r="BO127" s="30">
        <v>0</v>
      </c>
      <c r="BP127" s="30">
        <v>0</v>
      </c>
      <c r="BQ127" s="30">
        <v>0</v>
      </c>
      <c r="BR127" s="30">
        <v>88.065217391304344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</row>
    <row r="128" spans="2:83" x14ac:dyDescent="0.2">
      <c r="B128" s="27" t="s">
        <v>31</v>
      </c>
      <c r="C128" s="27" t="s">
        <v>32</v>
      </c>
      <c r="D128" s="28" t="s">
        <v>258</v>
      </c>
      <c r="E128" s="29" t="s">
        <v>259</v>
      </c>
      <c r="F128" s="29" t="s">
        <v>260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30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0</v>
      </c>
      <c r="U128" s="30">
        <v>0</v>
      </c>
      <c r="V128" s="30">
        <v>0</v>
      </c>
      <c r="W128" s="30">
        <v>0</v>
      </c>
      <c r="X128" s="30">
        <v>0</v>
      </c>
      <c r="Y128" s="30">
        <v>0</v>
      </c>
      <c r="Z128" s="30">
        <v>0</v>
      </c>
      <c r="AA128" s="30">
        <v>0</v>
      </c>
      <c r="AB128" s="30">
        <v>0</v>
      </c>
      <c r="AC128" s="30">
        <v>0</v>
      </c>
      <c r="AD128" s="30">
        <v>0</v>
      </c>
      <c r="AE128" s="30">
        <v>0</v>
      </c>
      <c r="AF128" s="30">
        <v>0</v>
      </c>
      <c r="AG128" s="30">
        <v>0</v>
      </c>
      <c r="AH128" s="30">
        <v>0</v>
      </c>
      <c r="AI128" s="30">
        <v>0</v>
      </c>
      <c r="AJ128" s="30">
        <v>0</v>
      </c>
      <c r="AK128" s="30">
        <v>0</v>
      </c>
      <c r="AL128" s="30">
        <v>80.260869565217391</v>
      </c>
      <c r="AM128" s="30">
        <v>0</v>
      </c>
      <c r="AN128" s="30">
        <v>0</v>
      </c>
      <c r="AO128" s="30">
        <v>0</v>
      </c>
      <c r="AP128" s="30">
        <v>0</v>
      </c>
      <c r="AQ128" s="30">
        <v>0</v>
      </c>
      <c r="AR128" s="30">
        <v>0</v>
      </c>
      <c r="AS128" s="30">
        <v>0</v>
      </c>
      <c r="AT128" s="30">
        <v>0</v>
      </c>
      <c r="AU128" s="30">
        <v>0</v>
      </c>
      <c r="AV128" s="30">
        <v>0</v>
      </c>
      <c r="AW128" s="30">
        <v>0</v>
      </c>
      <c r="AX128" s="30">
        <v>0</v>
      </c>
      <c r="AY128" s="30">
        <v>0</v>
      </c>
      <c r="AZ128" s="30">
        <v>0</v>
      </c>
      <c r="BA128" s="30">
        <v>0</v>
      </c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8.9673913043478262</v>
      </c>
      <c r="BN128" s="30">
        <v>262.07608695652175</v>
      </c>
      <c r="BO128" s="30">
        <v>23.206521739130434</v>
      </c>
      <c r="BP128" s="30">
        <v>109.18478260869566</v>
      </c>
      <c r="BQ128" s="30">
        <v>0</v>
      </c>
      <c r="BR128" s="30">
        <v>121.27173913043478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</row>
    <row r="129" spans="2:83" x14ac:dyDescent="0.2">
      <c r="B129" s="27" t="s">
        <v>31</v>
      </c>
      <c r="C129" s="27" t="s">
        <v>32</v>
      </c>
      <c r="D129" s="28" t="s">
        <v>258</v>
      </c>
      <c r="E129" s="29" t="s">
        <v>261</v>
      </c>
      <c r="F129" s="29" t="s">
        <v>262</v>
      </c>
      <c r="G129" s="30">
        <v>110.22826086956522</v>
      </c>
      <c r="H129" s="30">
        <v>48.695652173913047</v>
      </c>
      <c r="I129" s="30">
        <v>0</v>
      </c>
      <c r="J129" s="30">
        <v>165.81521739130434</v>
      </c>
      <c r="K129" s="30">
        <v>8.4347826086956523</v>
      </c>
      <c r="L129" s="30">
        <v>0.11956521739130435</v>
      </c>
      <c r="M129" s="30">
        <v>6.5217391304347824E-2</v>
      </c>
      <c r="N129" s="30">
        <v>0</v>
      </c>
      <c r="O129" s="30">
        <v>0</v>
      </c>
      <c r="P129" s="30">
        <v>0</v>
      </c>
      <c r="Q129" s="30">
        <v>2.6630434782608696</v>
      </c>
      <c r="R129" s="30">
        <v>0</v>
      </c>
      <c r="S129" s="30">
        <v>0</v>
      </c>
      <c r="T129" s="30">
        <v>0</v>
      </c>
      <c r="U129" s="30">
        <v>0</v>
      </c>
      <c r="V129" s="30">
        <v>0.15217391304347827</v>
      </c>
      <c r="W129" s="30">
        <v>31.206521739130434</v>
      </c>
      <c r="X129" s="30">
        <v>29</v>
      </c>
      <c r="Y129" s="30">
        <v>0</v>
      </c>
      <c r="Z129" s="30">
        <v>1.2282608695652173</v>
      </c>
      <c r="AA129" s="30">
        <v>6.0760869565217392</v>
      </c>
      <c r="AB129" s="30">
        <v>0.11956521739130435</v>
      </c>
      <c r="AC129" s="30">
        <v>412.1521739130435</v>
      </c>
      <c r="AD129" s="30">
        <v>87.673913043478265</v>
      </c>
      <c r="AE129" s="30">
        <v>41.173913043478258</v>
      </c>
      <c r="AF129" s="30">
        <v>10.695652173913043</v>
      </c>
      <c r="AG129" s="30">
        <v>0</v>
      </c>
      <c r="AH129" s="30">
        <v>0</v>
      </c>
      <c r="AI129" s="30">
        <v>0</v>
      </c>
      <c r="AJ129" s="30">
        <v>0</v>
      </c>
      <c r="AK129" s="30">
        <v>0</v>
      </c>
      <c r="AL129" s="30">
        <v>0</v>
      </c>
      <c r="AM129" s="30">
        <v>19.010869565217391</v>
      </c>
      <c r="AN129" s="30">
        <v>0</v>
      </c>
      <c r="AO129" s="30">
        <v>70.695652173913047</v>
      </c>
      <c r="AP129" s="30">
        <v>0</v>
      </c>
      <c r="AQ129" s="30">
        <v>0</v>
      </c>
      <c r="AR129" s="30">
        <v>0</v>
      </c>
      <c r="AS129" s="30">
        <v>0</v>
      </c>
      <c r="AT129" s="30">
        <v>90.597826086956516</v>
      </c>
      <c r="AU129" s="30">
        <v>0</v>
      </c>
      <c r="AV129" s="30">
        <v>0</v>
      </c>
      <c r="AW129" s="30">
        <v>0</v>
      </c>
      <c r="AX129" s="30">
        <v>46.630434782608695</v>
      </c>
      <c r="AY129" s="30">
        <v>0.79347826086956519</v>
      </c>
      <c r="AZ129" s="30">
        <v>0</v>
      </c>
      <c r="BA129" s="30">
        <v>0.75</v>
      </c>
      <c r="BB129" s="30">
        <v>0</v>
      </c>
      <c r="BC129" s="30">
        <v>5.0543478260869561</v>
      </c>
      <c r="BD129" s="30">
        <v>41.347826086956523</v>
      </c>
      <c r="BE129" s="30">
        <v>0</v>
      </c>
      <c r="BF129" s="30">
        <v>363.88043478260869</v>
      </c>
      <c r="BG129" s="30">
        <v>0</v>
      </c>
      <c r="BH129" s="30">
        <v>0</v>
      </c>
      <c r="BI129" s="30">
        <v>0</v>
      </c>
      <c r="BJ129" s="30">
        <v>94.532608695652172</v>
      </c>
      <c r="BK129" s="30">
        <v>17.923913043478262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12.228260869565217</v>
      </c>
      <c r="BT129" s="30">
        <v>1.0869565217391304E-2</v>
      </c>
      <c r="BU129" s="30">
        <v>0</v>
      </c>
      <c r="BV129" s="30">
        <v>0</v>
      </c>
      <c r="BW129" s="30">
        <v>0</v>
      </c>
      <c r="BX129" s="30">
        <v>0.29347826086956524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</row>
    <row r="130" spans="2:83" x14ac:dyDescent="0.2">
      <c r="B130" s="27" t="s">
        <v>31</v>
      </c>
      <c r="C130" s="27" t="s">
        <v>32</v>
      </c>
      <c r="D130" s="28" t="s">
        <v>258</v>
      </c>
      <c r="E130" s="29" t="s">
        <v>263</v>
      </c>
      <c r="F130" s="29" t="s">
        <v>264</v>
      </c>
      <c r="G130" s="30">
        <v>80.728260869565219</v>
      </c>
      <c r="H130" s="30">
        <v>18.945652173913043</v>
      </c>
      <c r="I130" s="30">
        <v>0</v>
      </c>
      <c r="J130" s="30">
        <v>73.413043478260875</v>
      </c>
      <c r="K130" s="30">
        <v>7.2391304347826084</v>
      </c>
      <c r="L130" s="30">
        <v>0.42391304347826086</v>
      </c>
      <c r="M130" s="30">
        <v>4.6195652173913047</v>
      </c>
      <c r="N130" s="30">
        <v>0</v>
      </c>
      <c r="O130" s="30">
        <v>0</v>
      </c>
      <c r="P130" s="30">
        <v>0</v>
      </c>
      <c r="Q130" s="30">
        <v>0</v>
      </c>
      <c r="R130" s="30">
        <v>0</v>
      </c>
      <c r="S130" s="30">
        <v>0</v>
      </c>
      <c r="T130" s="30">
        <v>0</v>
      </c>
      <c r="U130" s="30">
        <v>0</v>
      </c>
      <c r="V130" s="30">
        <v>0</v>
      </c>
      <c r="W130" s="30">
        <v>0.91304347826086951</v>
      </c>
      <c r="X130" s="30">
        <v>0</v>
      </c>
      <c r="Y130" s="30">
        <v>1.0652173913043479</v>
      </c>
      <c r="Z130" s="30">
        <v>1.6086956521739131</v>
      </c>
      <c r="AA130" s="30">
        <v>0.76086956521739135</v>
      </c>
      <c r="AB130" s="30">
        <v>0</v>
      </c>
      <c r="AC130" s="30">
        <v>296.6521739130435</v>
      </c>
      <c r="AD130" s="30">
        <v>74.913043478260875</v>
      </c>
      <c r="AE130" s="30">
        <v>13.032608695652174</v>
      </c>
      <c r="AF130" s="30">
        <v>5.1521739130434785</v>
      </c>
      <c r="AG130" s="30">
        <v>5.434782608695652E-2</v>
      </c>
      <c r="AH130" s="30">
        <v>0</v>
      </c>
      <c r="AI130" s="30">
        <v>0</v>
      </c>
      <c r="AJ130" s="30">
        <v>0</v>
      </c>
      <c r="AK130" s="30">
        <v>0</v>
      </c>
      <c r="AL130" s="30">
        <v>0</v>
      </c>
      <c r="AM130" s="30">
        <v>0</v>
      </c>
      <c r="AN130" s="30">
        <v>0</v>
      </c>
      <c r="AO130" s="30">
        <v>42.304347826086953</v>
      </c>
      <c r="AP130" s="30">
        <v>0</v>
      </c>
      <c r="AQ130" s="30">
        <v>0</v>
      </c>
      <c r="AR130" s="30">
        <v>7.2282608695652177</v>
      </c>
      <c r="AS130" s="30">
        <v>3.2608695652173912E-2</v>
      </c>
      <c r="AT130" s="30">
        <v>50.402173913043477</v>
      </c>
      <c r="AU130" s="30">
        <v>0</v>
      </c>
      <c r="AV130" s="30">
        <v>0</v>
      </c>
      <c r="AW130" s="30">
        <v>0</v>
      </c>
      <c r="AX130" s="30">
        <v>1.4891304347826086</v>
      </c>
      <c r="AY130" s="30">
        <v>6.5217391304347824E-2</v>
      </c>
      <c r="AZ130" s="30">
        <v>0</v>
      </c>
      <c r="BA130" s="30">
        <v>1.0869565217391304E-2</v>
      </c>
      <c r="BB130" s="30">
        <v>1.0869565217391304E-2</v>
      </c>
      <c r="BC130" s="30">
        <v>0.27173913043478259</v>
      </c>
      <c r="BD130" s="30">
        <v>95.380434782608702</v>
      </c>
      <c r="BE130" s="30">
        <v>0</v>
      </c>
      <c r="BF130" s="30">
        <v>259.43478260869563</v>
      </c>
      <c r="BG130" s="30">
        <v>0</v>
      </c>
      <c r="BH130" s="30">
        <v>0</v>
      </c>
      <c r="BI130" s="30">
        <v>0</v>
      </c>
      <c r="BJ130" s="30">
        <v>72.043478260869563</v>
      </c>
      <c r="BK130" s="30">
        <v>26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0.42391304347826086</v>
      </c>
      <c r="BU130" s="30">
        <v>0</v>
      </c>
      <c r="BV130" s="30">
        <v>0</v>
      </c>
      <c r="BW130" s="30">
        <v>0</v>
      </c>
      <c r="BX130" s="30">
        <v>0</v>
      </c>
      <c r="BY130" s="30">
        <v>3.2826086956521738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</row>
    <row r="131" spans="2:83" x14ac:dyDescent="0.2">
      <c r="B131" s="27" t="s">
        <v>31</v>
      </c>
      <c r="C131" s="27" t="s">
        <v>32</v>
      </c>
      <c r="D131" s="28" t="s">
        <v>258</v>
      </c>
      <c r="E131" s="29" t="s">
        <v>265</v>
      </c>
      <c r="F131" s="29" t="s">
        <v>266</v>
      </c>
      <c r="G131" s="30">
        <v>48.423913043478258</v>
      </c>
      <c r="H131" s="30">
        <v>4.8152173913043477</v>
      </c>
      <c r="I131" s="30">
        <v>0.11956521739130435</v>
      </c>
      <c r="J131" s="30">
        <v>42.902173913043477</v>
      </c>
      <c r="K131" s="30">
        <v>1.2173913043478262</v>
      </c>
      <c r="L131" s="30">
        <v>0.17391304347826086</v>
      </c>
      <c r="M131" s="30">
        <v>3.2608695652173912E-2</v>
      </c>
      <c r="N131" s="30">
        <v>0</v>
      </c>
      <c r="O131" s="30">
        <v>0</v>
      </c>
      <c r="P131" s="30">
        <v>0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30">
        <v>0.31521739130434784</v>
      </c>
      <c r="AA131" s="30">
        <v>0</v>
      </c>
      <c r="AB131" s="30">
        <v>0</v>
      </c>
      <c r="AC131" s="30">
        <v>353.33695652173913</v>
      </c>
      <c r="AD131" s="30">
        <v>0.95652173913043481</v>
      </c>
      <c r="AE131" s="30">
        <v>1.8369565217391304</v>
      </c>
      <c r="AF131" s="30">
        <v>2.6304347826086958</v>
      </c>
      <c r="AG131" s="30">
        <v>0</v>
      </c>
      <c r="AH131" s="30">
        <v>0</v>
      </c>
      <c r="AI131" s="30">
        <v>0</v>
      </c>
      <c r="AJ131" s="30">
        <v>0</v>
      </c>
      <c r="AK131" s="30">
        <v>0</v>
      </c>
      <c r="AL131" s="30">
        <v>0</v>
      </c>
      <c r="AM131" s="30">
        <v>0.33695652173913043</v>
      </c>
      <c r="AN131" s="30">
        <v>0</v>
      </c>
      <c r="AO131" s="30">
        <v>11.413043478260869</v>
      </c>
      <c r="AP131" s="30">
        <v>0</v>
      </c>
      <c r="AQ131" s="30">
        <v>0</v>
      </c>
      <c r="AR131" s="30">
        <v>0</v>
      </c>
      <c r="AS131" s="30">
        <v>0</v>
      </c>
      <c r="AT131" s="30">
        <v>2.7934782608695654</v>
      </c>
      <c r="AU131" s="30">
        <v>0</v>
      </c>
      <c r="AV131" s="30">
        <v>0</v>
      </c>
      <c r="AW131" s="30">
        <v>0</v>
      </c>
      <c r="AX131" s="30">
        <v>0</v>
      </c>
      <c r="AY131" s="30">
        <v>5.4456521739130439</v>
      </c>
      <c r="AZ131" s="30">
        <v>0</v>
      </c>
      <c r="BA131" s="30">
        <v>0</v>
      </c>
      <c r="BB131" s="30">
        <v>0</v>
      </c>
      <c r="BC131" s="30">
        <v>0</v>
      </c>
      <c r="BD131" s="30">
        <v>10.641304347826088</v>
      </c>
      <c r="BE131" s="30">
        <v>0</v>
      </c>
      <c r="BF131" s="30">
        <v>5.4782608695652177</v>
      </c>
      <c r="BG131" s="30">
        <v>0</v>
      </c>
      <c r="BH131" s="30">
        <v>0</v>
      </c>
      <c r="BI131" s="30">
        <v>0</v>
      </c>
      <c r="BJ131" s="30">
        <v>11.891304347826088</v>
      </c>
      <c r="BK131" s="30">
        <v>4.7826086956521738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</row>
    <row r="132" spans="2:83" x14ac:dyDescent="0.2">
      <c r="B132" s="27" t="s">
        <v>31</v>
      </c>
      <c r="C132" s="27" t="s">
        <v>32</v>
      </c>
      <c r="D132" s="28" t="s">
        <v>258</v>
      </c>
      <c r="E132" s="29" t="s">
        <v>267</v>
      </c>
      <c r="F132" s="29" t="s">
        <v>268</v>
      </c>
      <c r="G132" s="30">
        <v>23.521739130434781</v>
      </c>
      <c r="H132" s="30">
        <v>8.5326086956521738</v>
      </c>
      <c r="I132" s="30">
        <v>8.6956521739130432E-2</v>
      </c>
      <c r="J132" s="30">
        <v>39.184782608695649</v>
      </c>
      <c r="K132" s="30">
        <v>6.5978260869565215</v>
      </c>
      <c r="L132" s="30">
        <v>0.29347826086956524</v>
      </c>
      <c r="M132" s="30">
        <v>6.5217391304347824E-2</v>
      </c>
      <c r="N132" s="30">
        <v>0</v>
      </c>
      <c r="O132" s="30">
        <v>0</v>
      </c>
      <c r="P132" s="30">
        <v>0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0">
        <v>0</v>
      </c>
      <c r="W132" s="30">
        <v>0</v>
      </c>
      <c r="X132" s="30">
        <v>0</v>
      </c>
      <c r="Y132" s="30">
        <v>0</v>
      </c>
      <c r="Z132" s="30">
        <v>4.3478260869565216E-2</v>
      </c>
      <c r="AA132" s="30">
        <v>2.1739130434782608E-2</v>
      </c>
      <c r="AB132" s="30">
        <v>0</v>
      </c>
      <c r="AC132" s="30">
        <v>245</v>
      </c>
      <c r="AD132" s="30">
        <v>18.956521739130434</v>
      </c>
      <c r="AE132" s="30">
        <v>0</v>
      </c>
      <c r="AF132" s="30">
        <v>9.9130434782608692</v>
      </c>
      <c r="AG132" s="30">
        <v>0</v>
      </c>
      <c r="AH132" s="30">
        <v>0</v>
      </c>
      <c r="AI132" s="30">
        <v>0</v>
      </c>
      <c r="AJ132" s="30">
        <v>0</v>
      </c>
      <c r="AK132" s="30">
        <v>0</v>
      </c>
      <c r="AL132" s="30">
        <v>0</v>
      </c>
      <c r="AM132" s="30">
        <v>0</v>
      </c>
      <c r="AN132" s="30">
        <v>0</v>
      </c>
      <c r="AO132" s="30">
        <v>21.086956521739129</v>
      </c>
      <c r="AP132" s="30">
        <v>0</v>
      </c>
      <c r="AQ132" s="30">
        <v>0</v>
      </c>
      <c r="AR132" s="30">
        <v>0</v>
      </c>
      <c r="AS132" s="30">
        <v>0</v>
      </c>
      <c r="AT132" s="30">
        <v>55.793478260869563</v>
      </c>
      <c r="AU132" s="30">
        <v>0</v>
      </c>
      <c r="AV132" s="30">
        <v>0</v>
      </c>
      <c r="AW132" s="30">
        <v>0</v>
      </c>
      <c r="AX132" s="30">
        <v>0.17391304347826086</v>
      </c>
      <c r="AY132" s="30">
        <v>10.576086956521738</v>
      </c>
      <c r="AZ132" s="30">
        <v>0</v>
      </c>
      <c r="BA132" s="30">
        <v>0.14130434782608695</v>
      </c>
      <c r="BB132" s="30">
        <v>0</v>
      </c>
      <c r="BC132" s="30">
        <v>0</v>
      </c>
      <c r="BD132" s="30">
        <v>27.869565217391305</v>
      </c>
      <c r="BE132" s="30">
        <v>0</v>
      </c>
      <c r="BF132" s="30">
        <v>3.1413043478260869</v>
      </c>
      <c r="BG132" s="30">
        <v>0</v>
      </c>
      <c r="BH132" s="30">
        <v>0</v>
      </c>
      <c r="BI132" s="30">
        <v>0</v>
      </c>
      <c r="BJ132" s="30">
        <v>30.923913043478262</v>
      </c>
      <c r="BK132" s="30">
        <v>4.6630434782608692</v>
      </c>
      <c r="BL132" s="30">
        <v>0</v>
      </c>
      <c r="BM132" s="30">
        <v>0</v>
      </c>
      <c r="BN132" s="30">
        <v>0</v>
      </c>
      <c r="BO132" s="30">
        <v>0</v>
      </c>
      <c r="BP132" s="30">
        <v>0</v>
      </c>
      <c r="BQ132" s="30">
        <v>0</v>
      </c>
      <c r="BR132" s="30">
        <v>0</v>
      </c>
      <c r="BS132" s="30">
        <v>1.4891304347826086</v>
      </c>
      <c r="BT132" s="30">
        <v>0</v>
      </c>
      <c r="BU132" s="30">
        <v>0</v>
      </c>
      <c r="BV132" s="30">
        <v>0</v>
      </c>
      <c r="BW132" s="30">
        <v>0</v>
      </c>
      <c r="BX132" s="30">
        <v>0</v>
      </c>
      <c r="BY132" s="30">
        <v>0</v>
      </c>
      <c r="BZ132" s="30">
        <v>0</v>
      </c>
      <c r="CA132" s="30">
        <v>0</v>
      </c>
      <c r="CB132" s="30">
        <v>0</v>
      </c>
      <c r="CC132" s="30">
        <v>0</v>
      </c>
      <c r="CD132" s="30">
        <v>0</v>
      </c>
      <c r="CE132" s="30">
        <v>0</v>
      </c>
    </row>
    <row r="133" spans="2:83" x14ac:dyDescent="0.2">
      <c r="B133" s="27" t="s">
        <v>31</v>
      </c>
      <c r="C133" s="27" t="s">
        <v>32</v>
      </c>
      <c r="D133" s="28" t="s">
        <v>258</v>
      </c>
      <c r="E133" s="29" t="s">
        <v>269</v>
      </c>
      <c r="F133" s="29" t="s">
        <v>270</v>
      </c>
      <c r="G133" s="30">
        <v>104.04347826086956</v>
      </c>
      <c r="H133" s="30">
        <v>21.217391304347824</v>
      </c>
      <c r="I133" s="30">
        <v>17.576086956521738</v>
      </c>
      <c r="J133" s="30">
        <v>123.10869565217391</v>
      </c>
      <c r="K133" s="30">
        <v>5.2934782608695654</v>
      </c>
      <c r="L133" s="30">
        <v>0.72826086956521741</v>
      </c>
      <c r="M133" s="30">
        <v>0.18478260869565216</v>
      </c>
      <c r="N133" s="30">
        <v>0</v>
      </c>
      <c r="O133" s="30">
        <v>0</v>
      </c>
      <c r="P133" s="30">
        <v>0</v>
      </c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30">
        <v>0</v>
      </c>
      <c r="W133" s="30">
        <v>8.6956521739130432E-2</v>
      </c>
      <c r="X133" s="30">
        <v>0</v>
      </c>
      <c r="Y133" s="30">
        <v>0</v>
      </c>
      <c r="Z133" s="30">
        <v>0.40217391304347827</v>
      </c>
      <c r="AA133" s="30">
        <v>1.9130434782608696</v>
      </c>
      <c r="AB133" s="30">
        <v>0</v>
      </c>
      <c r="AC133" s="30">
        <v>350.18478260869563</v>
      </c>
      <c r="AD133" s="30">
        <v>27.836956521739129</v>
      </c>
      <c r="AE133" s="30">
        <v>20.010869565217391</v>
      </c>
      <c r="AF133" s="30">
        <v>12.782608695652174</v>
      </c>
      <c r="AG133" s="30">
        <v>1.0869565217391304E-2</v>
      </c>
      <c r="AH133" s="30">
        <v>0</v>
      </c>
      <c r="AI133" s="30">
        <v>0</v>
      </c>
      <c r="AJ133" s="30">
        <v>0</v>
      </c>
      <c r="AK133" s="30">
        <v>0</v>
      </c>
      <c r="AL133" s="30">
        <v>0</v>
      </c>
      <c r="AM133" s="30">
        <v>0</v>
      </c>
      <c r="AN133" s="30">
        <v>0</v>
      </c>
      <c r="AO133" s="30">
        <v>45.913043478260867</v>
      </c>
      <c r="AP133" s="30">
        <v>0</v>
      </c>
      <c r="AQ133" s="30">
        <v>0</v>
      </c>
      <c r="AR133" s="30">
        <v>0</v>
      </c>
      <c r="AS133" s="30">
        <v>0</v>
      </c>
      <c r="AT133" s="30">
        <v>63.391304347826086</v>
      </c>
      <c r="AU133" s="30">
        <v>0</v>
      </c>
      <c r="AV133" s="30">
        <v>1</v>
      </c>
      <c r="AW133" s="30">
        <v>0</v>
      </c>
      <c r="AX133" s="30">
        <v>10.347826086956522</v>
      </c>
      <c r="AY133" s="30">
        <v>0</v>
      </c>
      <c r="AZ133" s="30">
        <v>0</v>
      </c>
      <c r="BA133" s="30">
        <v>1.5869565217391304</v>
      </c>
      <c r="BB133" s="30">
        <v>0</v>
      </c>
      <c r="BC133" s="30">
        <v>4.3478260869565216E-2</v>
      </c>
      <c r="BD133" s="30">
        <v>54.076086956521742</v>
      </c>
      <c r="BE133" s="30">
        <v>0</v>
      </c>
      <c r="BF133" s="30">
        <v>227.75</v>
      </c>
      <c r="BG133" s="30">
        <v>0</v>
      </c>
      <c r="BH133" s="30">
        <v>0</v>
      </c>
      <c r="BI133" s="30">
        <v>0</v>
      </c>
      <c r="BJ133" s="30">
        <v>39.5</v>
      </c>
      <c r="BK133" s="30">
        <v>12.913043478260869</v>
      </c>
      <c r="BL133" s="30">
        <v>0</v>
      </c>
      <c r="BM133" s="30">
        <v>0</v>
      </c>
      <c r="BN133" s="30">
        <v>0</v>
      </c>
      <c r="BO133" s="30">
        <v>0</v>
      </c>
      <c r="BP133" s="30">
        <v>0</v>
      </c>
      <c r="BQ133" s="30">
        <v>0</v>
      </c>
      <c r="BR133" s="30">
        <v>0</v>
      </c>
      <c r="BS133" s="30">
        <v>21.739130434782609</v>
      </c>
      <c r="BT133" s="30">
        <v>0.54347826086956519</v>
      </c>
      <c r="BU133" s="30">
        <v>0</v>
      </c>
      <c r="BV133" s="30">
        <v>0</v>
      </c>
      <c r="BW133" s="30">
        <v>0</v>
      </c>
      <c r="BX133" s="30">
        <v>0</v>
      </c>
      <c r="BY133" s="30">
        <v>0</v>
      </c>
      <c r="BZ133" s="30">
        <v>0</v>
      </c>
      <c r="CA133" s="30">
        <v>0</v>
      </c>
      <c r="CB133" s="30">
        <v>0</v>
      </c>
      <c r="CC133" s="30">
        <v>0</v>
      </c>
      <c r="CD133" s="30">
        <v>0</v>
      </c>
      <c r="CE133" s="30">
        <v>0</v>
      </c>
    </row>
    <row r="134" spans="2:83" x14ac:dyDescent="0.2">
      <c r="B134" s="27" t="s">
        <v>31</v>
      </c>
      <c r="C134" s="27" t="s">
        <v>32</v>
      </c>
      <c r="D134" s="28" t="s">
        <v>258</v>
      </c>
      <c r="E134" s="29" t="s">
        <v>271</v>
      </c>
      <c r="F134" s="29" t="s">
        <v>272</v>
      </c>
      <c r="G134" s="30">
        <v>0</v>
      </c>
      <c r="H134" s="30">
        <v>0</v>
      </c>
      <c r="I134" s="30">
        <v>0</v>
      </c>
      <c r="J134" s="30">
        <v>0</v>
      </c>
      <c r="K134" s="30">
        <v>0</v>
      </c>
      <c r="L134" s="30">
        <v>0</v>
      </c>
      <c r="M134" s="30">
        <v>0</v>
      </c>
      <c r="N134" s="30">
        <v>0</v>
      </c>
      <c r="O134" s="30">
        <v>0</v>
      </c>
      <c r="P134" s="30">
        <v>0</v>
      </c>
      <c r="Q134" s="30">
        <v>0</v>
      </c>
      <c r="R134" s="30">
        <v>0</v>
      </c>
      <c r="S134" s="30">
        <v>0</v>
      </c>
      <c r="T134" s="30">
        <v>0</v>
      </c>
      <c r="U134" s="30">
        <v>0</v>
      </c>
      <c r="V134" s="30">
        <v>0</v>
      </c>
      <c r="W134" s="30">
        <v>0</v>
      </c>
      <c r="X134" s="30">
        <v>86.391304347826093</v>
      </c>
      <c r="Y134" s="30">
        <v>0</v>
      </c>
      <c r="Z134" s="30">
        <v>0</v>
      </c>
      <c r="AA134" s="30">
        <v>0</v>
      </c>
      <c r="AB134" s="30">
        <v>2.902173913043478</v>
      </c>
      <c r="AC134" s="30">
        <v>0</v>
      </c>
      <c r="AD134" s="30">
        <v>0</v>
      </c>
      <c r="AE134" s="30">
        <v>0</v>
      </c>
      <c r="AF134" s="30">
        <v>0</v>
      </c>
      <c r="AG134" s="30">
        <v>0</v>
      </c>
      <c r="AH134" s="30">
        <v>0</v>
      </c>
      <c r="AI134" s="30">
        <v>0</v>
      </c>
      <c r="AJ134" s="30">
        <v>0</v>
      </c>
      <c r="AK134" s="30">
        <v>0</v>
      </c>
      <c r="AL134" s="30">
        <v>0</v>
      </c>
      <c r="AM134" s="30">
        <v>0</v>
      </c>
      <c r="AN134" s="30">
        <v>0</v>
      </c>
      <c r="AO134" s="30">
        <v>48.347826086956523</v>
      </c>
      <c r="AP134" s="30">
        <v>0</v>
      </c>
      <c r="AQ134" s="30">
        <v>0</v>
      </c>
      <c r="AR134" s="30">
        <v>0</v>
      </c>
      <c r="AS134" s="30">
        <v>0</v>
      </c>
      <c r="AT134" s="30">
        <v>36.836956521739133</v>
      </c>
      <c r="AU134" s="30">
        <v>0</v>
      </c>
      <c r="AV134" s="30">
        <v>0</v>
      </c>
      <c r="AW134" s="30">
        <v>0</v>
      </c>
      <c r="AX134" s="30">
        <v>0</v>
      </c>
      <c r="AY134" s="30">
        <v>0</v>
      </c>
      <c r="AZ134" s="30">
        <v>0</v>
      </c>
      <c r="BA134" s="30">
        <v>0</v>
      </c>
      <c r="BB134" s="30">
        <v>0</v>
      </c>
      <c r="BC134" s="30">
        <v>0</v>
      </c>
      <c r="BD134" s="30">
        <v>0</v>
      </c>
      <c r="BE134" s="30">
        <v>0</v>
      </c>
      <c r="BF134" s="30">
        <v>0</v>
      </c>
      <c r="BG134" s="30">
        <v>0</v>
      </c>
      <c r="BH134" s="30">
        <v>0</v>
      </c>
      <c r="BI134" s="30">
        <v>0</v>
      </c>
      <c r="BJ134" s="30">
        <v>0</v>
      </c>
      <c r="BK134" s="30">
        <v>0</v>
      </c>
      <c r="BL134" s="30">
        <v>0</v>
      </c>
      <c r="BM134" s="30">
        <v>0</v>
      </c>
      <c r="BN134" s="30">
        <v>0</v>
      </c>
      <c r="BO134" s="30">
        <v>0</v>
      </c>
      <c r="BP134" s="30">
        <v>0</v>
      </c>
      <c r="BQ134" s="30">
        <v>0</v>
      </c>
      <c r="BR134" s="30">
        <v>0</v>
      </c>
      <c r="BS134" s="30">
        <v>0</v>
      </c>
      <c r="BT134" s="30">
        <v>0</v>
      </c>
      <c r="BU134" s="30">
        <v>0</v>
      </c>
      <c r="BV134" s="30">
        <v>0</v>
      </c>
      <c r="BW134" s="30">
        <v>0</v>
      </c>
      <c r="BX134" s="30">
        <v>0</v>
      </c>
      <c r="BY134" s="30">
        <v>0</v>
      </c>
      <c r="BZ134" s="30">
        <v>0</v>
      </c>
      <c r="CA134" s="30">
        <v>0</v>
      </c>
      <c r="CB134" s="30">
        <v>0</v>
      </c>
      <c r="CC134" s="30">
        <v>0</v>
      </c>
      <c r="CD134" s="30">
        <v>0</v>
      </c>
      <c r="CE134" s="30">
        <v>0</v>
      </c>
    </row>
    <row r="135" spans="2:83" x14ac:dyDescent="0.2">
      <c r="B135" s="27" t="s">
        <v>31</v>
      </c>
      <c r="C135" s="27" t="s">
        <v>32</v>
      </c>
      <c r="D135" s="28" t="s">
        <v>258</v>
      </c>
      <c r="E135" s="29" t="s">
        <v>273</v>
      </c>
      <c r="F135" s="29" t="s">
        <v>274</v>
      </c>
      <c r="G135" s="30">
        <v>67.076086956521735</v>
      </c>
      <c r="H135" s="30">
        <v>19.934782608695652</v>
      </c>
      <c r="I135" s="30">
        <v>0</v>
      </c>
      <c r="J135" s="30">
        <v>74.543478260869563</v>
      </c>
      <c r="K135" s="30">
        <v>4.1847826086956523</v>
      </c>
      <c r="L135" s="30">
        <v>0.38043478260869568</v>
      </c>
      <c r="M135" s="30">
        <v>0.51086956521739135</v>
      </c>
      <c r="N135" s="30">
        <v>0</v>
      </c>
      <c r="O135" s="30">
        <v>0</v>
      </c>
      <c r="P135" s="30">
        <v>0</v>
      </c>
      <c r="Q135" s="30">
        <v>0</v>
      </c>
      <c r="R135" s="30">
        <v>0</v>
      </c>
      <c r="S135" s="30">
        <v>0</v>
      </c>
      <c r="T135" s="30">
        <v>0</v>
      </c>
      <c r="U135" s="30">
        <v>0</v>
      </c>
      <c r="V135" s="30">
        <v>0</v>
      </c>
      <c r="W135" s="30">
        <v>0.22826086956521738</v>
      </c>
      <c r="X135" s="30">
        <v>0</v>
      </c>
      <c r="Y135" s="30">
        <v>2.1739130434782608E-2</v>
      </c>
      <c r="Z135" s="30">
        <v>2.097826086956522</v>
      </c>
      <c r="AA135" s="30">
        <v>0</v>
      </c>
      <c r="AB135" s="30">
        <v>4.3478260869565216E-2</v>
      </c>
      <c r="AC135" s="30">
        <v>182.20652173913044</v>
      </c>
      <c r="AD135" s="30">
        <v>49.641304347826086</v>
      </c>
      <c r="AE135" s="30">
        <v>55.326086956521742</v>
      </c>
      <c r="AF135" s="30">
        <v>10.760869565217391</v>
      </c>
      <c r="AG135" s="30">
        <v>0</v>
      </c>
      <c r="AH135" s="30">
        <v>0</v>
      </c>
      <c r="AI135" s="30">
        <v>0</v>
      </c>
      <c r="AJ135" s="30">
        <v>0</v>
      </c>
      <c r="AK135" s="30">
        <v>0</v>
      </c>
      <c r="AL135" s="30">
        <v>0</v>
      </c>
      <c r="AM135" s="30">
        <v>0</v>
      </c>
      <c r="AN135" s="30">
        <v>0</v>
      </c>
      <c r="AO135" s="30">
        <v>55.173913043478258</v>
      </c>
      <c r="AP135" s="30">
        <v>0</v>
      </c>
      <c r="AQ135" s="30">
        <v>0</v>
      </c>
      <c r="AR135" s="30">
        <v>0</v>
      </c>
      <c r="AS135" s="30">
        <v>0</v>
      </c>
      <c r="AT135" s="30">
        <v>62.945652173913047</v>
      </c>
      <c r="AU135" s="30">
        <v>0</v>
      </c>
      <c r="AV135" s="30">
        <v>0</v>
      </c>
      <c r="AW135" s="30">
        <v>0</v>
      </c>
      <c r="AX135" s="30">
        <v>28.195652173913043</v>
      </c>
      <c r="AY135" s="30">
        <v>9.0760869565217384</v>
      </c>
      <c r="AZ135" s="30">
        <v>0</v>
      </c>
      <c r="BA135" s="30">
        <v>9.7826086956521743E-2</v>
      </c>
      <c r="BB135" s="30">
        <v>0</v>
      </c>
      <c r="BC135" s="30">
        <v>0</v>
      </c>
      <c r="BD135" s="30">
        <v>24.608695652173914</v>
      </c>
      <c r="BE135" s="30">
        <v>0</v>
      </c>
      <c r="BF135" s="30">
        <v>184.54347826086956</v>
      </c>
      <c r="BG135" s="30">
        <v>0</v>
      </c>
      <c r="BH135" s="30">
        <v>0</v>
      </c>
      <c r="BI135" s="30">
        <v>0</v>
      </c>
      <c r="BJ135" s="30">
        <v>45.510869565217391</v>
      </c>
      <c r="BK135" s="30">
        <v>6.7934782608695654</v>
      </c>
      <c r="BL135" s="30">
        <v>0</v>
      </c>
      <c r="BM135" s="30">
        <v>0</v>
      </c>
      <c r="BN135" s="30">
        <v>0</v>
      </c>
      <c r="BO135" s="30">
        <v>0</v>
      </c>
      <c r="BP135" s="30">
        <v>0</v>
      </c>
      <c r="BQ135" s="30">
        <v>0</v>
      </c>
      <c r="BR135" s="30">
        <v>0</v>
      </c>
      <c r="BS135" s="30">
        <v>0</v>
      </c>
      <c r="BT135" s="30">
        <v>0</v>
      </c>
      <c r="BU135" s="30">
        <v>0</v>
      </c>
      <c r="BV135" s="30">
        <v>0</v>
      </c>
      <c r="BW135" s="30">
        <v>0</v>
      </c>
      <c r="BX135" s="30">
        <v>0</v>
      </c>
      <c r="BY135" s="30">
        <v>0</v>
      </c>
      <c r="BZ135" s="30">
        <v>0</v>
      </c>
      <c r="CA135" s="30">
        <v>0</v>
      </c>
      <c r="CB135" s="30">
        <v>0</v>
      </c>
      <c r="CC135" s="30">
        <v>0</v>
      </c>
      <c r="CD135" s="30">
        <v>0</v>
      </c>
      <c r="CE135" s="30">
        <v>0</v>
      </c>
    </row>
    <row r="136" spans="2:83" x14ac:dyDescent="0.2">
      <c r="B136" s="27" t="s">
        <v>31</v>
      </c>
      <c r="C136" s="27" t="s">
        <v>32</v>
      </c>
      <c r="D136" s="28" t="s">
        <v>258</v>
      </c>
      <c r="E136" s="29" t="s">
        <v>275</v>
      </c>
      <c r="F136" s="29" t="s">
        <v>276</v>
      </c>
      <c r="G136" s="30">
        <v>29.206521739130434</v>
      </c>
      <c r="H136" s="30">
        <v>1.2391304347826086</v>
      </c>
      <c r="I136" s="30">
        <v>0</v>
      </c>
      <c r="J136" s="30">
        <v>50.054347826086953</v>
      </c>
      <c r="K136" s="30">
        <v>3.2608695652173912E-2</v>
      </c>
      <c r="L136" s="30">
        <v>0.10869565217391304</v>
      </c>
      <c r="M136" s="30">
        <v>1.0869565217391304E-2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30">
        <v>0.56521739130434778</v>
      </c>
      <c r="AA136" s="30">
        <v>0.71739130434782605</v>
      </c>
      <c r="AB136" s="30">
        <v>0</v>
      </c>
      <c r="AC136" s="30">
        <v>50.239130434782609</v>
      </c>
      <c r="AD136" s="30">
        <v>47.347826086956523</v>
      </c>
      <c r="AE136" s="30">
        <v>24.076086956521738</v>
      </c>
      <c r="AF136" s="30">
        <v>7.6847826086956523</v>
      </c>
      <c r="AG136" s="30">
        <v>0</v>
      </c>
      <c r="AH136" s="30">
        <v>0</v>
      </c>
      <c r="AI136" s="30">
        <v>0</v>
      </c>
      <c r="AJ136" s="30">
        <v>0</v>
      </c>
      <c r="AK136" s="30">
        <v>0</v>
      </c>
      <c r="AL136" s="30">
        <v>0</v>
      </c>
      <c r="AM136" s="30">
        <v>0</v>
      </c>
      <c r="AN136" s="30">
        <v>0</v>
      </c>
      <c r="AO136" s="30">
        <v>19.945652173913043</v>
      </c>
      <c r="AP136" s="30">
        <v>0</v>
      </c>
      <c r="AQ136" s="30">
        <v>0</v>
      </c>
      <c r="AR136" s="30">
        <v>0</v>
      </c>
      <c r="AS136" s="30">
        <v>0</v>
      </c>
      <c r="AT136" s="30">
        <v>46.521739130434781</v>
      </c>
      <c r="AU136" s="30">
        <v>0</v>
      </c>
      <c r="AV136" s="30">
        <v>0</v>
      </c>
      <c r="AW136" s="30">
        <v>0</v>
      </c>
      <c r="AX136" s="30">
        <v>4.3152173913043477</v>
      </c>
      <c r="AY136" s="30">
        <v>0</v>
      </c>
      <c r="AZ136" s="30">
        <v>0</v>
      </c>
      <c r="BA136" s="30">
        <v>3.2826086956521738</v>
      </c>
      <c r="BB136" s="30">
        <v>0</v>
      </c>
      <c r="BC136" s="30">
        <v>17.25</v>
      </c>
      <c r="BD136" s="30">
        <v>23.619565217391305</v>
      </c>
      <c r="BE136" s="30">
        <v>0</v>
      </c>
      <c r="BF136" s="30">
        <v>14.576086956521738</v>
      </c>
      <c r="BG136" s="30">
        <v>0</v>
      </c>
      <c r="BH136" s="30">
        <v>0</v>
      </c>
      <c r="BI136" s="30">
        <v>0</v>
      </c>
      <c r="BJ136" s="30">
        <v>14.217391304347826</v>
      </c>
      <c r="BK136" s="30">
        <v>4.5326086956521738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9.7826086956521743E-2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</row>
    <row r="137" spans="2:83" x14ac:dyDescent="0.2">
      <c r="B137" s="27" t="s">
        <v>31</v>
      </c>
      <c r="C137" s="27" t="s">
        <v>32</v>
      </c>
      <c r="D137" s="28" t="s">
        <v>258</v>
      </c>
      <c r="E137" s="29" t="s">
        <v>277</v>
      </c>
      <c r="F137" s="29" t="s">
        <v>278</v>
      </c>
      <c r="G137" s="30">
        <v>41.347826086956523</v>
      </c>
      <c r="H137" s="30">
        <v>5.8804347826086953</v>
      </c>
      <c r="I137" s="30">
        <v>0</v>
      </c>
      <c r="J137" s="30">
        <v>37.565217391304351</v>
      </c>
      <c r="K137" s="30">
        <v>1.9673913043478262</v>
      </c>
      <c r="L137" s="30">
        <v>0</v>
      </c>
      <c r="M137" s="30">
        <v>4.3478260869565216E-2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0.13043478260869565</v>
      </c>
      <c r="X137" s="30">
        <v>0</v>
      </c>
      <c r="Y137" s="30">
        <v>0</v>
      </c>
      <c r="Z137" s="30">
        <v>2.1739130434782608E-2</v>
      </c>
      <c r="AA137" s="30">
        <v>4.3478260869565216E-2</v>
      </c>
      <c r="AB137" s="30">
        <v>0</v>
      </c>
      <c r="AC137" s="30">
        <v>42.75</v>
      </c>
      <c r="AD137" s="30">
        <v>22.445652173913043</v>
      </c>
      <c r="AE137" s="30">
        <v>48.423913043478258</v>
      </c>
      <c r="AF137" s="30">
        <v>0</v>
      </c>
      <c r="AG137" s="30">
        <v>0</v>
      </c>
      <c r="AH137" s="30">
        <v>0</v>
      </c>
      <c r="AI137" s="30">
        <v>0</v>
      </c>
      <c r="AJ137" s="30">
        <v>0</v>
      </c>
      <c r="AK137" s="30">
        <v>0</v>
      </c>
      <c r="AL137" s="30">
        <v>0</v>
      </c>
      <c r="AM137" s="30">
        <v>0</v>
      </c>
      <c r="AN137" s="30">
        <v>0</v>
      </c>
      <c r="AO137" s="30">
        <v>10.369565217391305</v>
      </c>
      <c r="AP137" s="30">
        <v>0</v>
      </c>
      <c r="AQ137" s="30">
        <v>0</v>
      </c>
      <c r="AR137" s="30">
        <v>0</v>
      </c>
      <c r="AS137" s="30">
        <v>0</v>
      </c>
      <c r="AT137" s="30">
        <v>27.673913043478262</v>
      </c>
      <c r="AU137" s="30">
        <v>0</v>
      </c>
      <c r="AV137" s="30">
        <v>0</v>
      </c>
      <c r="AW137" s="30">
        <v>0</v>
      </c>
      <c r="AX137" s="30">
        <v>32.445652173913047</v>
      </c>
      <c r="AY137" s="30">
        <v>4.0978260869565215</v>
      </c>
      <c r="AZ137" s="30">
        <v>0</v>
      </c>
      <c r="BA137" s="30">
        <v>0</v>
      </c>
      <c r="BB137" s="30">
        <v>0</v>
      </c>
      <c r="BC137" s="30">
        <v>8.6630434782608692</v>
      </c>
      <c r="BD137" s="30">
        <v>7.5217391304347823</v>
      </c>
      <c r="BE137" s="30">
        <v>0</v>
      </c>
      <c r="BF137" s="30">
        <v>82.173913043478265</v>
      </c>
      <c r="BG137" s="30">
        <v>0</v>
      </c>
      <c r="BH137" s="30">
        <v>0</v>
      </c>
      <c r="BI137" s="30">
        <v>0</v>
      </c>
      <c r="BJ137" s="30">
        <v>12.195652173913043</v>
      </c>
      <c r="BK137" s="30">
        <v>4.6630434782608692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1.0869565217391304E-2</v>
      </c>
      <c r="BU137" s="30">
        <v>0</v>
      </c>
      <c r="BV137" s="30">
        <v>0</v>
      </c>
      <c r="BW137" s="30">
        <v>0</v>
      </c>
      <c r="BX137" s="30">
        <v>5.4130434782608692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</row>
    <row r="138" spans="2:83" x14ac:dyDescent="0.2">
      <c r="B138" s="27" t="s">
        <v>31</v>
      </c>
      <c r="C138" s="27" t="s">
        <v>32</v>
      </c>
      <c r="D138" s="28" t="s">
        <v>258</v>
      </c>
      <c r="E138" s="29" t="s">
        <v>279</v>
      </c>
      <c r="F138" s="29" t="s">
        <v>280</v>
      </c>
      <c r="G138" s="30">
        <v>110.84782608695652</v>
      </c>
      <c r="H138" s="30">
        <v>14.793478260869565</v>
      </c>
      <c r="I138" s="30">
        <v>0</v>
      </c>
      <c r="J138" s="30">
        <v>71.858695652173907</v>
      </c>
      <c r="K138" s="30">
        <v>8.5760869565217384</v>
      </c>
      <c r="L138" s="30">
        <v>0.44565217391304346</v>
      </c>
      <c r="M138" s="30">
        <v>0</v>
      </c>
      <c r="N138" s="30">
        <v>0</v>
      </c>
      <c r="O138" s="30">
        <v>2.1739130434782608E-2</v>
      </c>
      <c r="P138" s="30">
        <v>0</v>
      </c>
      <c r="Q138" s="30">
        <v>2.7173913043478262</v>
      </c>
      <c r="R138" s="30">
        <v>0</v>
      </c>
      <c r="S138" s="30">
        <v>0</v>
      </c>
      <c r="T138" s="30">
        <v>0</v>
      </c>
      <c r="U138" s="30">
        <v>0</v>
      </c>
      <c r="V138" s="30">
        <v>91.902173913043484</v>
      </c>
      <c r="W138" s="30">
        <v>5.1304347826086953</v>
      </c>
      <c r="X138" s="30">
        <v>0</v>
      </c>
      <c r="Y138" s="30">
        <v>6.5326086956521738</v>
      </c>
      <c r="Z138" s="30">
        <v>1.3043478260869565</v>
      </c>
      <c r="AA138" s="30">
        <v>0</v>
      </c>
      <c r="AB138" s="30">
        <v>0</v>
      </c>
      <c r="AC138" s="30">
        <v>118.76086956521739</v>
      </c>
      <c r="AD138" s="30">
        <v>49.054347826086953</v>
      </c>
      <c r="AE138" s="30">
        <v>40.043478260869563</v>
      </c>
      <c r="AF138" s="30">
        <v>6.8804347826086953</v>
      </c>
      <c r="AG138" s="30">
        <v>0</v>
      </c>
      <c r="AH138" s="30">
        <v>4.3586956521739131</v>
      </c>
      <c r="AI138" s="30">
        <v>0</v>
      </c>
      <c r="AJ138" s="30">
        <v>0</v>
      </c>
      <c r="AK138" s="30">
        <v>0</v>
      </c>
      <c r="AL138" s="30">
        <v>6.8152173913043477</v>
      </c>
      <c r="AM138" s="30">
        <v>1.0869565217391304E-2</v>
      </c>
      <c r="AN138" s="30">
        <v>0</v>
      </c>
      <c r="AO138" s="30">
        <v>21.217391304347824</v>
      </c>
      <c r="AP138" s="30">
        <v>0</v>
      </c>
      <c r="AQ138" s="30">
        <v>0</v>
      </c>
      <c r="AR138" s="30">
        <v>23.097826086956523</v>
      </c>
      <c r="AS138" s="30">
        <v>2.1739130434782608E-2</v>
      </c>
      <c r="AT138" s="30">
        <v>29.108695652173914</v>
      </c>
      <c r="AU138" s="30">
        <v>18.902173913043477</v>
      </c>
      <c r="AV138" s="30">
        <v>0</v>
      </c>
      <c r="AW138" s="30">
        <v>0</v>
      </c>
      <c r="AX138" s="30">
        <v>43.923913043478258</v>
      </c>
      <c r="AY138" s="30">
        <v>16.521739130434781</v>
      </c>
      <c r="AZ138" s="30">
        <v>0</v>
      </c>
      <c r="BA138" s="30">
        <v>25.423913043478262</v>
      </c>
      <c r="BB138" s="30">
        <v>6.5217391304347824E-2</v>
      </c>
      <c r="BC138" s="30">
        <v>0</v>
      </c>
      <c r="BD138" s="30">
        <v>47.913043478260867</v>
      </c>
      <c r="BE138" s="30">
        <v>1.6304347826086956</v>
      </c>
      <c r="BF138" s="30">
        <v>139.58695652173913</v>
      </c>
      <c r="BG138" s="30">
        <v>0</v>
      </c>
      <c r="BH138" s="30">
        <v>0</v>
      </c>
      <c r="BI138" s="30">
        <v>0</v>
      </c>
      <c r="BJ138" s="30">
        <v>43.913043478260867</v>
      </c>
      <c r="BK138" s="30">
        <v>4.0108695652173916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11.521739130434783</v>
      </c>
      <c r="BT138" s="30">
        <v>0.17391304347826086</v>
      </c>
      <c r="BU138" s="30">
        <v>0</v>
      </c>
      <c r="BV138" s="30">
        <v>0</v>
      </c>
      <c r="BW138" s="30">
        <v>0</v>
      </c>
      <c r="BX138" s="30">
        <v>32.119565217391305</v>
      </c>
      <c r="BY138" s="30">
        <v>7.6086956521739135E-2</v>
      </c>
      <c r="BZ138" s="30">
        <v>0</v>
      </c>
      <c r="CA138" s="30">
        <v>0</v>
      </c>
      <c r="CB138" s="30">
        <v>1.2282608695652173</v>
      </c>
      <c r="CC138" s="30">
        <v>0</v>
      </c>
      <c r="CD138" s="30">
        <v>0</v>
      </c>
      <c r="CE138" s="30">
        <v>0</v>
      </c>
    </row>
    <row r="139" spans="2:83" x14ac:dyDescent="0.2">
      <c r="B139" s="27" t="s">
        <v>31</v>
      </c>
      <c r="C139" s="27" t="s">
        <v>32</v>
      </c>
      <c r="D139" s="28" t="s">
        <v>258</v>
      </c>
      <c r="E139" s="29" t="s">
        <v>281</v>
      </c>
      <c r="F139" s="29" t="s">
        <v>282</v>
      </c>
      <c r="G139" s="30">
        <v>84.521739130434781</v>
      </c>
      <c r="H139" s="30">
        <v>22.902173913043477</v>
      </c>
      <c r="I139" s="30">
        <v>0</v>
      </c>
      <c r="J139" s="30">
        <v>68.032608695652172</v>
      </c>
      <c r="K139" s="30">
        <v>16.913043478260871</v>
      </c>
      <c r="L139" s="30">
        <v>0.17391304347826086</v>
      </c>
      <c r="M139" s="30">
        <v>3.7717391304347827</v>
      </c>
      <c r="N139" s="30">
        <v>0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10.478260869565217</v>
      </c>
      <c r="X139" s="30">
        <v>9.3804347826086953</v>
      </c>
      <c r="Y139" s="30">
        <v>3.847826086956522</v>
      </c>
      <c r="Z139" s="30">
        <v>0</v>
      </c>
      <c r="AA139" s="30">
        <v>5.434782608695652E-2</v>
      </c>
      <c r="AB139" s="30">
        <v>0</v>
      </c>
      <c r="AC139" s="30">
        <v>19.380434782608695</v>
      </c>
      <c r="AD139" s="30">
        <v>73.228260869565219</v>
      </c>
      <c r="AE139" s="30">
        <v>57.054347826086953</v>
      </c>
      <c r="AF139" s="30">
        <v>12.043478260869565</v>
      </c>
      <c r="AG139" s="30">
        <v>0</v>
      </c>
      <c r="AH139" s="30">
        <v>0</v>
      </c>
      <c r="AI139" s="30">
        <v>0</v>
      </c>
      <c r="AJ139" s="30">
        <v>0</v>
      </c>
      <c r="AK139" s="30">
        <v>0</v>
      </c>
      <c r="AL139" s="30">
        <v>0</v>
      </c>
      <c r="AM139" s="30">
        <v>0.14130434782608695</v>
      </c>
      <c r="AN139" s="30">
        <v>0</v>
      </c>
      <c r="AO139" s="30">
        <v>54.891304347826086</v>
      </c>
      <c r="AP139" s="30">
        <v>0</v>
      </c>
      <c r="AQ139" s="30">
        <v>0</v>
      </c>
      <c r="AR139" s="30">
        <v>0</v>
      </c>
      <c r="AS139" s="30">
        <v>0.98913043478260865</v>
      </c>
      <c r="AT139" s="30">
        <v>68.880434782608702</v>
      </c>
      <c r="AU139" s="30">
        <v>0</v>
      </c>
      <c r="AV139" s="30">
        <v>0</v>
      </c>
      <c r="AW139" s="30">
        <v>0</v>
      </c>
      <c r="AX139" s="30">
        <v>37.086956521739133</v>
      </c>
      <c r="AY139" s="30">
        <v>0</v>
      </c>
      <c r="AZ139" s="30">
        <v>0</v>
      </c>
      <c r="BA139" s="30">
        <v>37.771739130434781</v>
      </c>
      <c r="BB139" s="30">
        <v>0</v>
      </c>
      <c r="BC139" s="30">
        <v>0.96739130434782605</v>
      </c>
      <c r="BD139" s="30">
        <v>15.010869565217391</v>
      </c>
      <c r="BE139" s="30">
        <v>0</v>
      </c>
      <c r="BF139" s="30">
        <v>328.03260869565219</v>
      </c>
      <c r="BG139" s="30">
        <v>0</v>
      </c>
      <c r="BH139" s="30">
        <v>0</v>
      </c>
      <c r="BI139" s="30">
        <v>0</v>
      </c>
      <c r="BJ139" s="30">
        <v>37.184782608695649</v>
      </c>
      <c r="BK139" s="30">
        <v>17.097826086956523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25.239130434782609</v>
      </c>
      <c r="BT139" s="30">
        <v>2.1739130434782608E-2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0</v>
      </c>
      <c r="CA139" s="30">
        <v>0</v>
      </c>
      <c r="CB139" s="30">
        <v>0</v>
      </c>
      <c r="CC139" s="30">
        <v>0</v>
      </c>
      <c r="CD139" s="30">
        <v>0</v>
      </c>
      <c r="CE139" s="30">
        <v>0</v>
      </c>
    </row>
    <row r="140" spans="2:83" x14ac:dyDescent="0.2">
      <c r="B140" s="27" t="s">
        <v>31</v>
      </c>
      <c r="C140" s="27" t="s">
        <v>32</v>
      </c>
      <c r="D140" s="28" t="s">
        <v>258</v>
      </c>
      <c r="E140" s="29" t="s">
        <v>283</v>
      </c>
      <c r="F140" s="29" t="s">
        <v>284</v>
      </c>
      <c r="G140" s="30">
        <v>0</v>
      </c>
      <c r="H140" s="30">
        <v>0</v>
      </c>
      <c r="I140" s="30">
        <v>0</v>
      </c>
      <c r="J140" s="30">
        <v>0</v>
      </c>
      <c r="K140" s="30">
        <v>0</v>
      </c>
      <c r="L140" s="30">
        <v>0</v>
      </c>
      <c r="M140" s="30">
        <v>0</v>
      </c>
      <c r="N140" s="30">
        <v>0</v>
      </c>
      <c r="O140" s="30">
        <v>0</v>
      </c>
      <c r="P140" s="30">
        <v>0</v>
      </c>
      <c r="Q140" s="30">
        <v>0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  <c r="W140" s="30">
        <v>0</v>
      </c>
      <c r="X140" s="30">
        <v>0</v>
      </c>
      <c r="Y140" s="30">
        <v>0</v>
      </c>
      <c r="Z140" s="30">
        <v>0</v>
      </c>
      <c r="AA140" s="30">
        <v>0</v>
      </c>
      <c r="AB140" s="30">
        <v>0</v>
      </c>
      <c r="AC140" s="30">
        <v>0</v>
      </c>
      <c r="AD140" s="30">
        <v>0</v>
      </c>
      <c r="AE140" s="30">
        <v>0</v>
      </c>
      <c r="AF140" s="30">
        <v>0</v>
      </c>
      <c r="AG140" s="30">
        <v>0</v>
      </c>
      <c r="AH140" s="30">
        <v>0</v>
      </c>
      <c r="AI140" s="30">
        <v>0</v>
      </c>
      <c r="AJ140" s="30">
        <v>0</v>
      </c>
      <c r="AK140" s="30">
        <v>0</v>
      </c>
      <c r="AL140" s="30">
        <v>0</v>
      </c>
      <c r="AM140" s="30">
        <v>0</v>
      </c>
      <c r="AN140" s="30">
        <v>0</v>
      </c>
      <c r="AO140" s="30">
        <v>0</v>
      </c>
      <c r="AP140" s="30">
        <v>0</v>
      </c>
      <c r="AQ140" s="30">
        <v>0</v>
      </c>
      <c r="AR140" s="30">
        <v>0</v>
      </c>
      <c r="AS140" s="30">
        <v>0</v>
      </c>
      <c r="AT140" s="30">
        <v>0</v>
      </c>
      <c r="AU140" s="30">
        <v>0</v>
      </c>
      <c r="AV140" s="30">
        <v>0</v>
      </c>
      <c r="AW140" s="30">
        <v>0</v>
      </c>
      <c r="AX140" s="30">
        <v>0</v>
      </c>
      <c r="AY140" s="30">
        <v>0</v>
      </c>
      <c r="AZ140" s="30">
        <v>0</v>
      </c>
      <c r="BA140" s="30">
        <v>0</v>
      </c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2.9347826086956523</v>
      </c>
      <c r="BN140" s="30">
        <v>179.27173913043478</v>
      </c>
      <c r="BO140" s="30">
        <v>4.8586956521739131</v>
      </c>
      <c r="BP140" s="30">
        <v>69.304347826086953</v>
      </c>
      <c r="BQ140" s="30">
        <v>0</v>
      </c>
      <c r="BR140" s="30">
        <v>107.01086956521739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0</v>
      </c>
      <c r="CA140" s="30">
        <v>0</v>
      </c>
      <c r="CB140" s="30">
        <v>0</v>
      </c>
      <c r="CC140" s="30">
        <v>0</v>
      </c>
      <c r="CD140" s="30">
        <v>0</v>
      </c>
      <c r="CE140" s="30">
        <v>0</v>
      </c>
    </row>
    <row r="141" spans="2:83" x14ac:dyDescent="0.2">
      <c r="B141" s="27" t="s">
        <v>31</v>
      </c>
      <c r="C141" s="27" t="s">
        <v>32</v>
      </c>
      <c r="D141" s="28" t="s">
        <v>258</v>
      </c>
      <c r="E141" s="29" t="s">
        <v>285</v>
      </c>
      <c r="F141" s="29" t="s">
        <v>286</v>
      </c>
      <c r="G141" s="30">
        <v>375.35869565217394</v>
      </c>
      <c r="H141" s="30">
        <v>0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0">
        <v>0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  <c r="W141" s="30">
        <v>0</v>
      </c>
      <c r="X141" s="30">
        <v>0</v>
      </c>
      <c r="Y141" s="30">
        <v>0</v>
      </c>
      <c r="Z141" s="30">
        <v>0</v>
      </c>
      <c r="AA141" s="30">
        <v>0</v>
      </c>
      <c r="AB141" s="30">
        <v>0</v>
      </c>
      <c r="AC141" s="30">
        <v>0</v>
      </c>
      <c r="AD141" s="30">
        <v>0</v>
      </c>
      <c r="AE141" s="30">
        <v>0</v>
      </c>
      <c r="AF141" s="30">
        <v>0</v>
      </c>
      <c r="AG141" s="30">
        <v>0</v>
      </c>
      <c r="AH141" s="30">
        <v>0</v>
      </c>
      <c r="AI141" s="30">
        <v>0</v>
      </c>
      <c r="AJ141" s="30">
        <v>0</v>
      </c>
      <c r="AK141" s="30">
        <v>0</v>
      </c>
      <c r="AL141" s="30">
        <v>0</v>
      </c>
      <c r="AM141" s="30">
        <v>0</v>
      </c>
      <c r="AN141" s="30">
        <v>0</v>
      </c>
      <c r="AO141" s="30">
        <v>0</v>
      </c>
      <c r="AP141" s="30">
        <v>0</v>
      </c>
      <c r="AQ141" s="30">
        <v>0</v>
      </c>
      <c r="AR141" s="30">
        <v>0</v>
      </c>
      <c r="AS141" s="30">
        <v>0</v>
      </c>
      <c r="AT141" s="30">
        <v>0</v>
      </c>
      <c r="AU141" s="30">
        <v>0</v>
      </c>
      <c r="AV141" s="30">
        <v>0</v>
      </c>
      <c r="AW141" s="30">
        <v>0</v>
      </c>
      <c r="AX141" s="30">
        <v>0</v>
      </c>
      <c r="AY141" s="30">
        <v>0</v>
      </c>
      <c r="AZ141" s="30">
        <v>0</v>
      </c>
      <c r="BA141" s="30">
        <v>0</v>
      </c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28.880434782608695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</row>
    <row r="142" spans="2:83" x14ac:dyDescent="0.2">
      <c r="B142" s="27" t="s">
        <v>31</v>
      </c>
      <c r="C142" s="27" t="s">
        <v>32</v>
      </c>
      <c r="D142" s="28" t="s">
        <v>258</v>
      </c>
      <c r="E142" s="29" t="s">
        <v>287</v>
      </c>
      <c r="F142" s="29" t="s">
        <v>288</v>
      </c>
      <c r="G142" s="30">
        <v>0</v>
      </c>
      <c r="H142" s="30">
        <v>0</v>
      </c>
      <c r="I142" s="30">
        <v>0</v>
      </c>
      <c r="J142" s="30">
        <v>0</v>
      </c>
      <c r="K142" s="30">
        <v>0</v>
      </c>
      <c r="L142" s="30">
        <v>0</v>
      </c>
      <c r="M142" s="30">
        <v>0</v>
      </c>
      <c r="N142" s="30">
        <v>0</v>
      </c>
      <c r="O142" s="30">
        <v>0</v>
      </c>
      <c r="P142" s="30">
        <v>0</v>
      </c>
      <c r="Q142" s="30">
        <v>0</v>
      </c>
      <c r="R142" s="30">
        <v>0</v>
      </c>
      <c r="S142" s="30">
        <v>0</v>
      </c>
      <c r="T142" s="30">
        <v>0</v>
      </c>
      <c r="U142" s="30">
        <v>0</v>
      </c>
      <c r="V142" s="30">
        <v>0</v>
      </c>
      <c r="W142" s="30">
        <v>0</v>
      </c>
      <c r="X142" s="30">
        <v>0</v>
      </c>
      <c r="Y142" s="30">
        <v>0</v>
      </c>
      <c r="Z142" s="30">
        <v>0</v>
      </c>
      <c r="AA142" s="30">
        <v>0</v>
      </c>
      <c r="AB142" s="30">
        <v>0</v>
      </c>
      <c r="AC142" s="30">
        <v>0</v>
      </c>
      <c r="AD142" s="30">
        <v>0</v>
      </c>
      <c r="AE142" s="30">
        <v>0</v>
      </c>
      <c r="AF142" s="30">
        <v>0</v>
      </c>
      <c r="AG142" s="30">
        <v>0</v>
      </c>
      <c r="AH142" s="30">
        <v>0</v>
      </c>
      <c r="AI142" s="30">
        <v>0</v>
      </c>
      <c r="AJ142" s="30">
        <v>0</v>
      </c>
      <c r="AK142" s="30">
        <v>0</v>
      </c>
      <c r="AL142" s="30">
        <v>69.032608695652172</v>
      </c>
      <c r="AM142" s="30">
        <v>0</v>
      </c>
      <c r="AN142" s="30">
        <v>0</v>
      </c>
      <c r="AO142" s="30">
        <v>0</v>
      </c>
      <c r="AP142" s="30">
        <v>0</v>
      </c>
      <c r="AQ142" s="30">
        <v>0</v>
      </c>
      <c r="AR142" s="30">
        <v>0</v>
      </c>
      <c r="AS142" s="30">
        <v>0</v>
      </c>
      <c r="AT142" s="30">
        <v>0</v>
      </c>
      <c r="AU142" s="30">
        <v>0</v>
      </c>
      <c r="AV142" s="30">
        <v>0</v>
      </c>
      <c r="AW142" s="30">
        <v>0</v>
      </c>
      <c r="AX142" s="30">
        <v>0</v>
      </c>
      <c r="AY142" s="30">
        <v>0</v>
      </c>
      <c r="AZ142" s="30">
        <v>0</v>
      </c>
      <c r="BA142" s="30">
        <v>0</v>
      </c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2.4782608695652173</v>
      </c>
      <c r="BN142" s="30">
        <v>94.858695652173907</v>
      </c>
      <c r="BO142" s="30">
        <v>17.706521739130434</v>
      </c>
      <c r="BP142" s="30">
        <v>18.5</v>
      </c>
      <c r="BQ142" s="30">
        <v>0</v>
      </c>
      <c r="BR142" s="30">
        <v>45.054347826086953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</row>
    <row r="143" spans="2:83" x14ac:dyDescent="0.2">
      <c r="B143" s="27" t="s">
        <v>31</v>
      </c>
      <c r="C143" s="27" t="s">
        <v>32</v>
      </c>
      <c r="D143" s="28" t="s">
        <v>258</v>
      </c>
      <c r="E143" s="29" t="s">
        <v>289</v>
      </c>
      <c r="F143" s="29" t="s">
        <v>290</v>
      </c>
      <c r="G143" s="30">
        <v>42.608695652173914</v>
      </c>
      <c r="H143" s="30">
        <v>7.3043478260869561</v>
      </c>
      <c r="I143" s="30">
        <v>0</v>
      </c>
      <c r="J143" s="30">
        <v>64.858695652173907</v>
      </c>
      <c r="K143" s="30">
        <v>0.45652173913043476</v>
      </c>
      <c r="L143" s="30">
        <v>2.1739130434782608E-2</v>
      </c>
      <c r="M143" s="30">
        <v>0</v>
      </c>
      <c r="N143" s="30">
        <v>0</v>
      </c>
      <c r="O143" s="30">
        <v>0</v>
      </c>
      <c r="P143" s="30">
        <v>0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  <c r="W143" s="30">
        <v>0</v>
      </c>
      <c r="X143" s="30">
        <v>0</v>
      </c>
      <c r="Y143" s="30">
        <v>0</v>
      </c>
      <c r="Z143" s="30">
        <v>7.7934782608695654</v>
      </c>
      <c r="AA143" s="30">
        <v>0.58695652173913049</v>
      </c>
      <c r="AB143" s="30">
        <v>0</v>
      </c>
      <c r="AC143" s="30">
        <v>100.54347826086956</v>
      </c>
      <c r="AD143" s="30">
        <v>18.815217391304348</v>
      </c>
      <c r="AE143" s="30">
        <v>45.489130434782609</v>
      </c>
      <c r="AF143" s="30">
        <v>0</v>
      </c>
      <c r="AG143" s="30">
        <v>0</v>
      </c>
      <c r="AH143" s="30">
        <v>0</v>
      </c>
      <c r="AI143" s="30">
        <v>0</v>
      </c>
      <c r="AJ143" s="30">
        <v>0</v>
      </c>
      <c r="AK143" s="30">
        <v>0</v>
      </c>
      <c r="AL143" s="30">
        <v>0</v>
      </c>
      <c r="AM143" s="30">
        <v>0</v>
      </c>
      <c r="AN143" s="30">
        <v>0</v>
      </c>
      <c r="AO143" s="30">
        <v>16.402173913043477</v>
      </c>
      <c r="AP143" s="30">
        <v>0</v>
      </c>
      <c r="AQ143" s="30">
        <v>0</v>
      </c>
      <c r="AR143" s="30">
        <v>27.630434782608695</v>
      </c>
      <c r="AS143" s="30">
        <v>0</v>
      </c>
      <c r="AT143" s="30">
        <v>33.25</v>
      </c>
      <c r="AU143" s="30">
        <v>0</v>
      </c>
      <c r="AV143" s="30">
        <v>0</v>
      </c>
      <c r="AW143" s="30">
        <v>0</v>
      </c>
      <c r="AX143" s="30">
        <v>2.152173913043478</v>
      </c>
      <c r="AY143" s="30">
        <v>0</v>
      </c>
      <c r="AZ143" s="30">
        <v>0</v>
      </c>
      <c r="BA143" s="30">
        <v>8.6956521739130432E-2</v>
      </c>
      <c r="BB143" s="30">
        <v>0</v>
      </c>
      <c r="BC143" s="30">
        <v>9.0326086956521738</v>
      </c>
      <c r="BD143" s="30">
        <v>31.130434782608695</v>
      </c>
      <c r="BE143" s="30">
        <v>2.1739130434782608E-2</v>
      </c>
      <c r="BF143" s="30">
        <v>174.89130434782609</v>
      </c>
      <c r="BG143" s="30">
        <v>0</v>
      </c>
      <c r="BH143" s="30">
        <v>0</v>
      </c>
      <c r="BI143" s="30">
        <v>0</v>
      </c>
      <c r="BJ143" s="30">
        <v>27.782608695652176</v>
      </c>
      <c r="BK143" s="30">
        <v>10.739130434782609</v>
      </c>
      <c r="BL143" s="30">
        <v>0</v>
      </c>
      <c r="BM143" s="30">
        <v>0</v>
      </c>
      <c r="BN143" s="30">
        <v>0</v>
      </c>
      <c r="BO143" s="30">
        <v>0</v>
      </c>
      <c r="BP143" s="30">
        <v>0</v>
      </c>
      <c r="BQ143" s="30">
        <v>0</v>
      </c>
      <c r="BR143" s="30">
        <v>0</v>
      </c>
      <c r="BS143" s="30">
        <v>0</v>
      </c>
      <c r="BT143" s="30">
        <v>6.5217391304347824E-2</v>
      </c>
      <c r="BU143" s="30">
        <v>0</v>
      </c>
      <c r="BV143" s="30">
        <v>0</v>
      </c>
      <c r="BW143" s="30">
        <v>0</v>
      </c>
      <c r="BX143" s="30">
        <v>2.2065217391304346</v>
      </c>
      <c r="BY143" s="30">
        <v>0</v>
      </c>
      <c r="BZ143" s="30">
        <v>0</v>
      </c>
      <c r="CA143" s="30">
        <v>0</v>
      </c>
      <c r="CB143" s="30">
        <v>0</v>
      </c>
      <c r="CC143" s="30">
        <v>0</v>
      </c>
      <c r="CD143" s="30">
        <v>0</v>
      </c>
      <c r="CE143" s="30">
        <v>0</v>
      </c>
    </row>
    <row r="144" spans="2:83" x14ac:dyDescent="0.2">
      <c r="B144" s="27" t="s">
        <v>31</v>
      </c>
      <c r="C144" s="27" t="s">
        <v>32</v>
      </c>
      <c r="D144" s="28" t="s">
        <v>258</v>
      </c>
      <c r="E144" s="29" t="s">
        <v>291</v>
      </c>
      <c r="F144" s="29" t="s">
        <v>292</v>
      </c>
      <c r="G144" s="30">
        <v>35.347826086956523</v>
      </c>
      <c r="H144" s="30">
        <v>14.934782608695652</v>
      </c>
      <c r="I144" s="30">
        <v>0</v>
      </c>
      <c r="J144" s="30">
        <v>51.413043478260867</v>
      </c>
      <c r="K144" s="30">
        <v>5.5543478260869561</v>
      </c>
      <c r="L144" s="30">
        <v>0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R144" s="30">
        <v>0</v>
      </c>
      <c r="S144" s="30">
        <v>0</v>
      </c>
      <c r="T144" s="30">
        <v>0</v>
      </c>
      <c r="U144" s="30">
        <v>0</v>
      </c>
      <c r="V144" s="30">
        <v>0</v>
      </c>
      <c r="W144" s="30">
        <v>3.2608695652173911</v>
      </c>
      <c r="X144" s="30">
        <v>0</v>
      </c>
      <c r="Y144" s="30">
        <v>0</v>
      </c>
      <c r="Z144" s="30">
        <v>8.9021739130434785</v>
      </c>
      <c r="AA144" s="30">
        <v>0</v>
      </c>
      <c r="AB144" s="30">
        <v>0</v>
      </c>
      <c r="AC144" s="30">
        <v>129.28260869565219</v>
      </c>
      <c r="AD144" s="30">
        <v>27.619565217391305</v>
      </c>
      <c r="AE144" s="30">
        <v>24.826086956521738</v>
      </c>
      <c r="AF144" s="30">
        <v>1.0869565217391304E-2</v>
      </c>
      <c r="AG144" s="30">
        <v>0</v>
      </c>
      <c r="AH144" s="30">
        <v>0</v>
      </c>
      <c r="AI144" s="30">
        <v>0</v>
      </c>
      <c r="AJ144" s="30">
        <v>0</v>
      </c>
      <c r="AK144" s="30">
        <v>0</v>
      </c>
      <c r="AL144" s="30">
        <v>0</v>
      </c>
      <c r="AM144" s="30">
        <v>0</v>
      </c>
      <c r="AN144" s="30">
        <v>0</v>
      </c>
      <c r="AO144" s="30">
        <v>18.684782608695652</v>
      </c>
      <c r="AP144" s="30">
        <v>0</v>
      </c>
      <c r="AQ144" s="30">
        <v>0</v>
      </c>
      <c r="AR144" s="30">
        <v>23.369565217391305</v>
      </c>
      <c r="AS144" s="30">
        <v>0</v>
      </c>
      <c r="AT144" s="30">
        <v>30.934782608695652</v>
      </c>
      <c r="AU144" s="30">
        <v>0</v>
      </c>
      <c r="AV144" s="30">
        <v>0</v>
      </c>
      <c r="AW144" s="30">
        <v>0</v>
      </c>
      <c r="AX144" s="30">
        <v>27.336956521739129</v>
      </c>
      <c r="AY144" s="30">
        <v>2.8369565217391304</v>
      </c>
      <c r="AZ144" s="30">
        <v>0</v>
      </c>
      <c r="BA144" s="30">
        <v>0</v>
      </c>
      <c r="BB144" s="30">
        <v>0</v>
      </c>
      <c r="BC144" s="30">
        <v>0.77173913043478259</v>
      </c>
      <c r="BD144" s="30">
        <v>33.108695652173914</v>
      </c>
      <c r="BE144" s="30">
        <v>0</v>
      </c>
      <c r="BF144" s="30">
        <v>73.586956521739125</v>
      </c>
      <c r="BG144" s="30">
        <v>0</v>
      </c>
      <c r="BH144" s="30">
        <v>0</v>
      </c>
      <c r="BI144" s="30">
        <v>0</v>
      </c>
      <c r="BJ144" s="30">
        <v>47.836956521739133</v>
      </c>
      <c r="BK144" s="30">
        <v>3.7934782608695654</v>
      </c>
      <c r="BL144" s="30">
        <v>0</v>
      </c>
      <c r="BM144" s="30">
        <v>0</v>
      </c>
      <c r="BN144" s="30">
        <v>0</v>
      </c>
      <c r="BO144" s="30">
        <v>0</v>
      </c>
      <c r="BP144" s="30">
        <v>0</v>
      </c>
      <c r="BQ144" s="30">
        <v>0</v>
      </c>
      <c r="BR144" s="30">
        <v>0</v>
      </c>
      <c r="BS144" s="30">
        <v>2.7391304347826089</v>
      </c>
      <c r="BT144" s="30">
        <v>0</v>
      </c>
      <c r="BU144" s="30">
        <v>0</v>
      </c>
      <c r="BV144" s="30">
        <v>0</v>
      </c>
      <c r="BW144" s="30">
        <v>0</v>
      </c>
      <c r="BX144" s="30">
        <v>0</v>
      </c>
      <c r="BY144" s="30">
        <v>0</v>
      </c>
      <c r="BZ144" s="30">
        <v>0</v>
      </c>
      <c r="CA144" s="30">
        <v>0</v>
      </c>
      <c r="CB144" s="30">
        <v>0</v>
      </c>
      <c r="CC144" s="30">
        <v>0</v>
      </c>
      <c r="CD144" s="30">
        <v>0</v>
      </c>
      <c r="CE144" s="30">
        <v>0</v>
      </c>
    </row>
    <row r="145" spans="2:83" x14ac:dyDescent="0.2">
      <c r="B145" s="27" t="s">
        <v>31</v>
      </c>
      <c r="C145" s="27" t="s">
        <v>32</v>
      </c>
      <c r="D145" s="28" t="s">
        <v>258</v>
      </c>
      <c r="E145" s="29" t="s">
        <v>293</v>
      </c>
      <c r="F145" s="29" t="s">
        <v>294</v>
      </c>
      <c r="G145" s="30">
        <v>0</v>
      </c>
      <c r="H145" s="30">
        <v>0</v>
      </c>
      <c r="I145" s="30">
        <v>0</v>
      </c>
      <c r="J145" s="30">
        <v>0</v>
      </c>
      <c r="K145" s="30">
        <v>0</v>
      </c>
      <c r="L145" s="30">
        <v>0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  <c r="W145" s="30">
        <v>0</v>
      </c>
      <c r="X145" s="30">
        <v>0</v>
      </c>
      <c r="Y145" s="30">
        <v>0</v>
      </c>
      <c r="Z145" s="30">
        <v>0</v>
      </c>
      <c r="AA145" s="30">
        <v>0</v>
      </c>
      <c r="AB145" s="30">
        <v>0</v>
      </c>
      <c r="AC145" s="30">
        <v>0</v>
      </c>
      <c r="AD145" s="30">
        <v>0</v>
      </c>
      <c r="AE145" s="30">
        <v>0</v>
      </c>
      <c r="AF145" s="30">
        <v>0</v>
      </c>
      <c r="AG145" s="30">
        <v>0</v>
      </c>
      <c r="AH145" s="30">
        <v>0</v>
      </c>
      <c r="AI145" s="30">
        <v>0</v>
      </c>
      <c r="AJ145" s="30">
        <v>0</v>
      </c>
      <c r="AK145" s="30">
        <v>0</v>
      </c>
      <c r="AL145" s="30">
        <v>0</v>
      </c>
      <c r="AM145" s="30">
        <v>0</v>
      </c>
      <c r="AN145" s="30">
        <v>0</v>
      </c>
      <c r="AO145" s="30">
        <v>0</v>
      </c>
      <c r="AP145" s="30">
        <v>0</v>
      </c>
      <c r="AQ145" s="30">
        <v>0</v>
      </c>
      <c r="AR145" s="30">
        <v>0</v>
      </c>
      <c r="AS145" s="30">
        <v>0</v>
      </c>
      <c r="AT145" s="30">
        <v>0</v>
      </c>
      <c r="AU145" s="30">
        <v>0</v>
      </c>
      <c r="AV145" s="30">
        <v>0</v>
      </c>
      <c r="AW145" s="30">
        <v>0</v>
      </c>
      <c r="AX145" s="30">
        <v>0</v>
      </c>
      <c r="AY145" s="30">
        <v>0</v>
      </c>
      <c r="AZ145" s="30">
        <v>0</v>
      </c>
      <c r="BA145" s="30">
        <v>0</v>
      </c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51.576086956521742</v>
      </c>
      <c r="BN145" s="30">
        <v>166.29347826086956</v>
      </c>
      <c r="BO145" s="30">
        <v>8.5434782608695645</v>
      </c>
      <c r="BP145" s="30">
        <v>38.347826086956523</v>
      </c>
      <c r="BQ145" s="30">
        <v>0</v>
      </c>
      <c r="BR145" s="30">
        <v>90.586956521739125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</row>
    <row r="146" spans="2:83" x14ac:dyDescent="0.2">
      <c r="B146" s="27" t="s">
        <v>31</v>
      </c>
      <c r="C146" s="27" t="s">
        <v>32</v>
      </c>
      <c r="D146" s="28" t="s">
        <v>258</v>
      </c>
      <c r="E146" s="29" t="s">
        <v>295</v>
      </c>
      <c r="F146" s="29" t="s">
        <v>296</v>
      </c>
      <c r="G146" s="30">
        <v>0</v>
      </c>
      <c r="H146" s="30">
        <v>0</v>
      </c>
      <c r="I146" s="30">
        <v>0</v>
      </c>
      <c r="J146" s="30">
        <v>0</v>
      </c>
      <c r="K146" s="30">
        <v>0</v>
      </c>
      <c r="L146" s="30">
        <v>0</v>
      </c>
      <c r="M146" s="30">
        <v>0</v>
      </c>
      <c r="N146" s="30">
        <v>0</v>
      </c>
      <c r="O146" s="30">
        <v>0</v>
      </c>
      <c r="P146" s="30">
        <v>0</v>
      </c>
      <c r="Q146" s="30">
        <v>0</v>
      </c>
      <c r="R146" s="30">
        <v>0</v>
      </c>
      <c r="S146" s="30">
        <v>0</v>
      </c>
      <c r="T146" s="30">
        <v>0</v>
      </c>
      <c r="U146" s="30">
        <v>0</v>
      </c>
      <c r="V146" s="30">
        <v>0</v>
      </c>
      <c r="W146" s="30">
        <v>0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  <c r="AD146" s="30">
        <v>0</v>
      </c>
      <c r="AE146" s="30">
        <v>0</v>
      </c>
      <c r="AF146" s="30">
        <v>0</v>
      </c>
      <c r="AG146" s="30">
        <v>0</v>
      </c>
      <c r="AH146" s="30">
        <v>0</v>
      </c>
      <c r="AI146" s="30">
        <v>0</v>
      </c>
      <c r="AJ146" s="30">
        <v>0</v>
      </c>
      <c r="AK146" s="30">
        <v>0</v>
      </c>
      <c r="AL146" s="30">
        <v>28.956521739130434</v>
      </c>
      <c r="AM146" s="30">
        <v>15.260869565217391</v>
      </c>
      <c r="AN146" s="30">
        <v>0</v>
      </c>
      <c r="AO146" s="30">
        <v>0</v>
      </c>
      <c r="AP146" s="30">
        <v>0</v>
      </c>
      <c r="AQ146" s="30">
        <v>0</v>
      </c>
      <c r="AR146" s="30">
        <v>0</v>
      </c>
      <c r="AS146" s="30">
        <v>0</v>
      </c>
      <c r="AT146" s="30">
        <v>0</v>
      </c>
      <c r="AU146" s="30">
        <v>0</v>
      </c>
      <c r="AV146" s="30">
        <v>0</v>
      </c>
      <c r="AW146" s="30">
        <v>0</v>
      </c>
      <c r="AX146" s="30">
        <v>0</v>
      </c>
      <c r="AY146" s="30">
        <v>0</v>
      </c>
      <c r="AZ146" s="30">
        <v>0</v>
      </c>
      <c r="BA146" s="30">
        <v>0</v>
      </c>
      <c r="BB146" s="30">
        <v>0</v>
      </c>
      <c r="BC146" s="30">
        <v>0</v>
      </c>
      <c r="BD146" s="30">
        <v>0</v>
      </c>
      <c r="BE146" s="30">
        <v>0</v>
      </c>
      <c r="BF146" s="30">
        <v>25.423913043478262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1.3478260869565217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</row>
    <row r="147" spans="2:83" x14ac:dyDescent="0.2">
      <c r="B147" s="27" t="s">
        <v>31</v>
      </c>
      <c r="C147" s="27" t="s">
        <v>32</v>
      </c>
      <c r="D147" s="28" t="s">
        <v>297</v>
      </c>
      <c r="E147" s="29" t="s">
        <v>298</v>
      </c>
      <c r="F147" s="29" t="s">
        <v>299</v>
      </c>
      <c r="G147" s="30">
        <v>158.21739130434781</v>
      </c>
      <c r="H147" s="30">
        <v>40.760869565217391</v>
      </c>
      <c r="I147" s="30">
        <v>48.847826086956523</v>
      </c>
      <c r="J147" s="30">
        <v>120.25</v>
      </c>
      <c r="K147" s="30">
        <v>16.25</v>
      </c>
      <c r="L147" s="30">
        <v>9.3586956521739122</v>
      </c>
      <c r="M147" s="30">
        <v>0.78260869565217395</v>
      </c>
      <c r="N147" s="30">
        <v>0</v>
      </c>
      <c r="O147" s="30">
        <v>0</v>
      </c>
      <c r="P147" s="30">
        <v>0</v>
      </c>
      <c r="Q147" s="30">
        <v>10.554347826086957</v>
      </c>
      <c r="R147" s="30">
        <v>0</v>
      </c>
      <c r="S147" s="30">
        <v>0</v>
      </c>
      <c r="T147" s="30">
        <v>0</v>
      </c>
      <c r="U147" s="30">
        <v>0</v>
      </c>
      <c r="V147" s="30">
        <v>4.5434782608695654</v>
      </c>
      <c r="W147" s="30">
        <v>15.902173913043478</v>
      </c>
      <c r="X147" s="30">
        <v>77.956521739130437</v>
      </c>
      <c r="Y147" s="30">
        <v>2.1413043478260869</v>
      </c>
      <c r="Z147" s="30">
        <v>26.945652173913043</v>
      </c>
      <c r="AA147" s="30">
        <v>4.7391304347826084</v>
      </c>
      <c r="AB147" s="30">
        <v>4.3586956521739131</v>
      </c>
      <c r="AC147" s="30">
        <v>611.66304347826087</v>
      </c>
      <c r="AD147" s="30">
        <v>82.760869565217391</v>
      </c>
      <c r="AE147" s="30">
        <v>95.510869565217391</v>
      </c>
      <c r="AF147" s="30">
        <v>27.945652173913043</v>
      </c>
      <c r="AG147" s="30">
        <v>0</v>
      </c>
      <c r="AH147" s="30">
        <v>1.0869565217391304E-2</v>
      </c>
      <c r="AI147" s="30">
        <v>0</v>
      </c>
      <c r="AJ147" s="30">
        <v>1.5108695652173914</v>
      </c>
      <c r="AK147" s="30">
        <v>0</v>
      </c>
      <c r="AL147" s="30">
        <v>29.391304347826086</v>
      </c>
      <c r="AM147" s="30">
        <v>0</v>
      </c>
      <c r="AN147" s="30">
        <v>0</v>
      </c>
      <c r="AO147" s="30">
        <v>103.23913043478261</v>
      </c>
      <c r="AP147" s="30">
        <v>0</v>
      </c>
      <c r="AQ147" s="30">
        <v>0</v>
      </c>
      <c r="AR147" s="30">
        <v>64.641304347826093</v>
      </c>
      <c r="AS147" s="30">
        <v>0</v>
      </c>
      <c r="AT147" s="30">
        <v>194.71739130434781</v>
      </c>
      <c r="AU147" s="30">
        <v>20.5</v>
      </c>
      <c r="AV147" s="30">
        <v>0</v>
      </c>
      <c r="AW147" s="30">
        <v>2.1739130434782608E-2</v>
      </c>
      <c r="AX147" s="30">
        <v>43.956521739130437</v>
      </c>
      <c r="AY147" s="30">
        <v>7.1086956521739131</v>
      </c>
      <c r="AZ147" s="30">
        <v>0</v>
      </c>
      <c r="BA147" s="30">
        <v>31.097826086956523</v>
      </c>
      <c r="BB147" s="30">
        <v>0</v>
      </c>
      <c r="BC147" s="30">
        <v>6.9565217391304346</v>
      </c>
      <c r="BD147" s="30">
        <v>51.467391304347828</v>
      </c>
      <c r="BE147" s="30">
        <v>0</v>
      </c>
      <c r="BF147" s="30">
        <v>6.6086956521739131</v>
      </c>
      <c r="BG147" s="30">
        <v>0.13043478260869565</v>
      </c>
      <c r="BH147" s="30">
        <v>0</v>
      </c>
      <c r="BI147" s="30">
        <v>0</v>
      </c>
      <c r="BJ147" s="30">
        <v>154.53260869565219</v>
      </c>
      <c r="BK147" s="30">
        <v>30.706521739130434</v>
      </c>
      <c r="BL147" s="30">
        <v>0</v>
      </c>
      <c r="BM147" s="30">
        <v>0</v>
      </c>
      <c r="BN147" s="30">
        <v>0</v>
      </c>
      <c r="BO147" s="30">
        <v>11.304347826086957</v>
      </c>
      <c r="BP147" s="30">
        <v>0</v>
      </c>
      <c r="BQ147" s="30">
        <v>0</v>
      </c>
      <c r="BR147" s="30">
        <v>0</v>
      </c>
      <c r="BS147" s="30">
        <v>2.2717391304347827</v>
      </c>
      <c r="BT147" s="30">
        <v>0.51086956521739135</v>
      </c>
      <c r="BU147" s="30">
        <v>3.0760869565217392</v>
      </c>
      <c r="BV147" s="30">
        <v>0</v>
      </c>
      <c r="BW147" s="30">
        <v>0</v>
      </c>
      <c r="BX147" s="30">
        <v>20.760869565217391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</row>
    <row r="148" spans="2:83" x14ac:dyDescent="0.2">
      <c r="B148" s="27" t="s">
        <v>31</v>
      </c>
      <c r="C148" s="27" t="s">
        <v>32</v>
      </c>
      <c r="D148" s="28" t="s">
        <v>297</v>
      </c>
      <c r="E148" s="29" t="s">
        <v>300</v>
      </c>
      <c r="F148" s="29" t="s">
        <v>301</v>
      </c>
      <c r="G148" s="30">
        <v>62.847826086956523</v>
      </c>
      <c r="H148" s="30">
        <v>21.173913043478262</v>
      </c>
      <c r="I148" s="30">
        <v>1.0869565217391304E-2</v>
      </c>
      <c r="J148" s="30">
        <v>69.217391304347828</v>
      </c>
      <c r="K148" s="30">
        <v>3.6847826086956523</v>
      </c>
      <c r="L148" s="30">
        <v>0.20652173913043478</v>
      </c>
      <c r="M148" s="30">
        <v>0.13043478260869565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  <c r="W148" s="30">
        <v>0</v>
      </c>
      <c r="X148" s="30">
        <v>0</v>
      </c>
      <c r="Y148" s="30">
        <v>0</v>
      </c>
      <c r="Z148" s="30">
        <v>0.19565217391304349</v>
      </c>
      <c r="AA148" s="30">
        <v>5.434782608695652E-2</v>
      </c>
      <c r="AB148" s="30">
        <v>0</v>
      </c>
      <c r="AC148" s="30">
        <v>206.81521739130434</v>
      </c>
      <c r="AD148" s="30">
        <v>14.804347826086957</v>
      </c>
      <c r="AE148" s="30">
        <v>1.6847826086956521</v>
      </c>
      <c r="AF148" s="30">
        <v>14.108695652173912</v>
      </c>
      <c r="AG148" s="30">
        <v>0</v>
      </c>
      <c r="AH148" s="30">
        <v>0</v>
      </c>
      <c r="AI148" s="30">
        <v>0</v>
      </c>
      <c r="AJ148" s="30">
        <v>0</v>
      </c>
      <c r="AK148" s="30">
        <v>0</v>
      </c>
      <c r="AL148" s="30">
        <v>8.1739130434782616</v>
      </c>
      <c r="AM148" s="30">
        <v>5.75</v>
      </c>
      <c r="AN148" s="30">
        <v>0</v>
      </c>
      <c r="AO148" s="30">
        <v>30.369565217391305</v>
      </c>
      <c r="AP148" s="30">
        <v>0</v>
      </c>
      <c r="AQ148" s="30">
        <v>0</v>
      </c>
      <c r="AR148" s="30">
        <v>0</v>
      </c>
      <c r="AS148" s="30">
        <v>0.13043478260869565</v>
      </c>
      <c r="AT148" s="30">
        <v>39.391304347826086</v>
      </c>
      <c r="AU148" s="30">
        <v>0</v>
      </c>
      <c r="AV148" s="30">
        <v>0</v>
      </c>
      <c r="AW148" s="30">
        <v>0</v>
      </c>
      <c r="AX148" s="30">
        <v>12.097826086956522</v>
      </c>
      <c r="AY148" s="30">
        <v>0</v>
      </c>
      <c r="AZ148" s="30">
        <v>0</v>
      </c>
      <c r="BA148" s="30">
        <v>0</v>
      </c>
      <c r="BB148" s="30">
        <v>0</v>
      </c>
      <c r="BC148" s="30">
        <v>0</v>
      </c>
      <c r="BD148" s="30">
        <v>13.228260869565217</v>
      </c>
      <c r="BE148" s="30">
        <v>0</v>
      </c>
      <c r="BF148" s="30">
        <v>218.08695652173913</v>
      </c>
      <c r="BG148" s="30">
        <v>0</v>
      </c>
      <c r="BH148" s="30">
        <v>0</v>
      </c>
      <c r="BI148" s="30">
        <v>0</v>
      </c>
      <c r="BJ148" s="30">
        <v>18.804347826086957</v>
      </c>
      <c r="BK148" s="30">
        <v>5.4456521739130439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</row>
    <row r="149" spans="2:83" x14ac:dyDescent="0.2">
      <c r="B149" s="27" t="s">
        <v>31</v>
      </c>
      <c r="C149" s="27" t="s">
        <v>32</v>
      </c>
      <c r="D149" s="28" t="s">
        <v>297</v>
      </c>
      <c r="E149" s="29" t="s">
        <v>302</v>
      </c>
      <c r="F149" s="29" t="s">
        <v>303</v>
      </c>
      <c r="G149" s="30">
        <v>68.673913043478265</v>
      </c>
      <c r="H149" s="30">
        <v>15.706521739130435</v>
      </c>
      <c r="I149" s="30">
        <v>0</v>
      </c>
      <c r="J149" s="30">
        <v>49.347826086956523</v>
      </c>
      <c r="K149" s="30">
        <v>0.79347826086956519</v>
      </c>
      <c r="L149" s="30">
        <v>2.1739130434782608E-2</v>
      </c>
      <c r="M149" s="30">
        <v>2.1739130434782608E-2</v>
      </c>
      <c r="N149" s="30">
        <v>0</v>
      </c>
      <c r="O149" s="30">
        <v>0</v>
      </c>
      <c r="P149" s="30">
        <v>0</v>
      </c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  <c r="W149" s="30">
        <v>20.630434782608695</v>
      </c>
      <c r="X149" s="30">
        <v>0</v>
      </c>
      <c r="Y149" s="30">
        <v>0</v>
      </c>
      <c r="Z149" s="30">
        <v>22</v>
      </c>
      <c r="AA149" s="30">
        <v>0.39130434782608697</v>
      </c>
      <c r="AB149" s="30">
        <v>0</v>
      </c>
      <c r="AC149" s="30">
        <v>224.69565217391303</v>
      </c>
      <c r="AD149" s="30">
        <v>43.25</v>
      </c>
      <c r="AE149" s="30">
        <v>0</v>
      </c>
      <c r="AF149" s="30">
        <v>5.3804347826086953</v>
      </c>
      <c r="AG149" s="30">
        <v>0</v>
      </c>
      <c r="AH149" s="30">
        <v>0</v>
      </c>
      <c r="AI149" s="30">
        <v>0</v>
      </c>
      <c r="AJ149" s="30">
        <v>0</v>
      </c>
      <c r="AK149" s="30">
        <v>0</v>
      </c>
      <c r="AL149" s="30">
        <v>0</v>
      </c>
      <c r="AM149" s="30">
        <v>0</v>
      </c>
      <c r="AN149" s="30">
        <v>0</v>
      </c>
      <c r="AO149" s="30">
        <v>51.054347826086953</v>
      </c>
      <c r="AP149" s="30">
        <v>0</v>
      </c>
      <c r="AQ149" s="30">
        <v>0</v>
      </c>
      <c r="AR149" s="30">
        <v>6.2173913043478262</v>
      </c>
      <c r="AS149" s="30">
        <v>0</v>
      </c>
      <c r="AT149" s="30">
        <v>56.380434782608695</v>
      </c>
      <c r="AU149" s="30">
        <v>0</v>
      </c>
      <c r="AV149" s="30">
        <v>0</v>
      </c>
      <c r="AW149" s="30">
        <v>0</v>
      </c>
      <c r="AX149" s="30">
        <v>0</v>
      </c>
      <c r="AY149" s="30">
        <v>0</v>
      </c>
      <c r="AZ149" s="30">
        <v>0</v>
      </c>
      <c r="BA149" s="30">
        <v>0</v>
      </c>
      <c r="BB149" s="30">
        <v>0</v>
      </c>
      <c r="BC149" s="30">
        <v>0</v>
      </c>
      <c r="BD149" s="30">
        <v>26</v>
      </c>
      <c r="BE149" s="30">
        <v>0</v>
      </c>
      <c r="BF149" s="30">
        <v>125.92391304347827</v>
      </c>
      <c r="BG149" s="30">
        <v>0</v>
      </c>
      <c r="BH149" s="30">
        <v>0</v>
      </c>
      <c r="BI149" s="30">
        <v>0</v>
      </c>
      <c r="BJ149" s="30">
        <v>23.728260869565219</v>
      </c>
      <c r="BK149" s="30">
        <v>9.3913043478260878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1.0869565217391304E-2</v>
      </c>
      <c r="BU149" s="30">
        <v>0</v>
      </c>
      <c r="BV149" s="30">
        <v>0</v>
      </c>
      <c r="BW149" s="30">
        <v>0</v>
      </c>
      <c r="BX149" s="30">
        <v>3.2065217391304346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</row>
    <row r="150" spans="2:83" x14ac:dyDescent="0.2">
      <c r="B150" s="27" t="s">
        <v>31</v>
      </c>
      <c r="C150" s="27" t="s">
        <v>32</v>
      </c>
      <c r="D150" s="28" t="s">
        <v>297</v>
      </c>
      <c r="E150" s="29" t="s">
        <v>304</v>
      </c>
      <c r="F150" s="29" t="s">
        <v>305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30">
        <v>0</v>
      </c>
      <c r="P150" s="30">
        <v>0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85.358695652173907</v>
      </c>
      <c r="Y150" s="30">
        <v>0</v>
      </c>
      <c r="Z150" s="30">
        <v>0</v>
      </c>
      <c r="AA150" s="30">
        <v>4.3478260869565216E-2</v>
      </c>
      <c r="AB150" s="30">
        <v>0</v>
      </c>
      <c r="AC150" s="30">
        <v>0</v>
      </c>
      <c r="AD150" s="30">
        <v>0</v>
      </c>
      <c r="AE150" s="30">
        <v>0</v>
      </c>
      <c r="AF150" s="30">
        <v>0</v>
      </c>
      <c r="AG150" s="30">
        <v>0</v>
      </c>
      <c r="AH150" s="30">
        <v>0</v>
      </c>
      <c r="AI150" s="30">
        <v>0</v>
      </c>
      <c r="AJ150" s="30">
        <v>0</v>
      </c>
      <c r="AK150" s="30">
        <v>0</v>
      </c>
      <c r="AL150" s="30">
        <v>0</v>
      </c>
      <c r="AM150" s="30">
        <v>0</v>
      </c>
      <c r="AN150" s="30">
        <v>0</v>
      </c>
      <c r="AO150" s="30">
        <v>51.032608695652172</v>
      </c>
      <c r="AP150" s="30">
        <v>0</v>
      </c>
      <c r="AQ150" s="30">
        <v>0</v>
      </c>
      <c r="AR150" s="30">
        <v>0</v>
      </c>
      <c r="AS150" s="30">
        <v>0</v>
      </c>
      <c r="AT150" s="30">
        <v>9.3152173913043477</v>
      </c>
      <c r="AU150" s="30">
        <v>0</v>
      </c>
      <c r="AV150" s="30">
        <v>0</v>
      </c>
      <c r="AW150" s="30">
        <v>0</v>
      </c>
      <c r="AX150" s="30">
        <v>0</v>
      </c>
      <c r="AY150" s="30">
        <v>0</v>
      </c>
      <c r="AZ150" s="30">
        <v>0</v>
      </c>
      <c r="BA150" s="30">
        <v>0</v>
      </c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</row>
    <row r="151" spans="2:83" x14ac:dyDescent="0.2">
      <c r="B151" s="27" t="s">
        <v>31</v>
      </c>
      <c r="C151" s="27" t="s">
        <v>32</v>
      </c>
      <c r="D151" s="28" t="s">
        <v>297</v>
      </c>
      <c r="E151" s="29" t="s">
        <v>306</v>
      </c>
      <c r="F151" s="29" t="s">
        <v>307</v>
      </c>
      <c r="G151" s="30">
        <v>0</v>
      </c>
      <c r="H151" s="30">
        <v>2.0869565217391304</v>
      </c>
      <c r="I151" s="30">
        <v>0</v>
      </c>
      <c r="J151" s="30">
        <v>17.326086956521738</v>
      </c>
      <c r="K151" s="30">
        <v>3.5</v>
      </c>
      <c r="L151" s="30">
        <v>0.16304347826086957</v>
      </c>
      <c r="M151" s="30">
        <v>1.0543478260869565</v>
      </c>
      <c r="N151" s="30">
        <v>0</v>
      </c>
      <c r="O151" s="30">
        <v>9.7826086956521743E-2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11.793478260869565</v>
      </c>
      <c r="W151" s="30">
        <v>2.9456521739130435</v>
      </c>
      <c r="X151" s="30">
        <v>0.67391304347826086</v>
      </c>
      <c r="Y151" s="30">
        <v>21.706521739130434</v>
      </c>
      <c r="Z151" s="30">
        <v>0</v>
      </c>
      <c r="AA151" s="30">
        <v>0</v>
      </c>
      <c r="AB151" s="30">
        <v>0</v>
      </c>
      <c r="AC151" s="30">
        <v>4.0217391304347823</v>
      </c>
      <c r="AD151" s="30">
        <v>7.7282608695652177</v>
      </c>
      <c r="AE151" s="30">
        <v>1.5217391304347827</v>
      </c>
      <c r="AF151" s="30">
        <v>0</v>
      </c>
      <c r="AG151" s="30">
        <v>0</v>
      </c>
      <c r="AH151" s="30">
        <v>0</v>
      </c>
      <c r="AI151" s="30">
        <v>0</v>
      </c>
      <c r="AJ151" s="30">
        <v>0</v>
      </c>
      <c r="AK151" s="30">
        <v>0</v>
      </c>
      <c r="AL151" s="30">
        <v>0</v>
      </c>
      <c r="AM151" s="30">
        <v>0</v>
      </c>
      <c r="AN151" s="30">
        <v>0</v>
      </c>
      <c r="AO151" s="30">
        <v>0</v>
      </c>
      <c r="AP151" s="30">
        <v>15.934782608695652</v>
      </c>
      <c r="AQ151" s="30">
        <v>0</v>
      </c>
      <c r="AR151" s="30">
        <v>0</v>
      </c>
      <c r="AS151" s="30">
        <v>0</v>
      </c>
      <c r="AT151" s="30">
        <v>0</v>
      </c>
      <c r="AU151" s="30">
        <v>0</v>
      </c>
      <c r="AV151" s="30">
        <v>0</v>
      </c>
      <c r="AW151" s="30">
        <v>0</v>
      </c>
      <c r="AX151" s="30">
        <v>4.6847826086956523</v>
      </c>
      <c r="AY151" s="30">
        <v>0</v>
      </c>
      <c r="AZ151" s="30">
        <v>0</v>
      </c>
      <c r="BA151" s="30">
        <v>0</v>
      </c>
      <c r="BB151" s="30">
        <v>0</v>
      </c>
      <c r="BC151" s="30">
        <v>1.9565217391304348</v>
      </c>
      <c r="BD151" s="30">
        <v>79.065217391304344</v>
      </c>
      <c r="BE151" s="30">
        <v>7.4239130434782608</v>
      </c>
      <c r="BF151" s="30">
        <v>0</v>
      </c>
      <c r="BG151" s="30">
        <v>0</v>
      </c>
      <c r="BH151" s="30">
        <v>0</v>
      </c>
      <c r="BI151" s="30">
        <v>0</v>
      </c>
      <c r="BJ151" s="30">
        <v>0</v>
      </c>
      <c r="BK151" s="30">
        <v>2.1739130434782608E-2</v>
      </c>
      <c r="BL151" s="30">
        <v>0</v>
      </c>
      <c r="BM151" s="30">
        <v>0</v>
      </c>
      <c r="BN151" s="30">
        <v>0</v>
      </c>
      <c r="BO151" s="30">
        <v>7.6956521739130439</v>
      </c>
      <c r="BP151" s="30">
        <v>0</v>
      </c>
      <c r="BQ151" s="30">
        <v>0</v>
      </c>
      <c r="BR151" s="30">
        <v>0</v>
      </c>
      <c r="BS151" s="30">
        <v>0</v>
      </c>
      <c r="BT151" s="30">
        <v>2.2065217391304346</v>
      </c>
      <c r="BU151" s="30">
        <v>0</v>
      </c>
      <c r="BV151" s="30">
        <v>0</v>
      </c>
      <c r="BW151" s="30">
        <v>0</v>
      </c>
      <c r="BX151" s="30">
        <v>0</v>
      </c>
      <c r="BY151" s="30">
        <v>0</v>
      </c>
      <c r="BZ151" s="30">
        <v>0</v>
      </c>
      <c r="CA151" s="30">
        <v>0</v>
      </c>
      <c r="CB151" s="30">
        <v>0</v>
      </c>
      <c r="CC151" s="30">
        <v>0</v>
      </c>
      <c r="CD151" s="30">
        <v>0</v>
      </c>
      <c r="CE151" s="30">
        <v>0</v>
      </c>
    </row>
    <row r="152" spans="2:83" x14ac:dyDescent="0.2">
      <c r="B152" s="27" t="s">
        <v>31</v>
      </c>
      <c r="C152" s="27" t="s">
        <v>32</v>
      </c>
      <c r="D152" s="28" t="s">
        <v>297</v>
      </c>
      <c r="E152" s="29" t="s">
        <v>308</v>
      </c>
      <c r="F152" s="29" t="s">
        <v>309</v>
      </c>
      <c r="G152" s="30">
        <v>50.586956521739133</v>
      </c>
      <c r="H152" s="30">
        <v>10.608695652173912</v>
      </c>
      <c r="I152" s="30">
        <v>0</v>
      </c>
      <c r="J152" s="30">
        <v>51.989130434782609</v>
      </c>
      <c r="K152" s="30">
        <v>1.5</v>
      </c>
      <c r="L152" s="30">
        <v>0.63043478260869568</v>
      </c>
      <c r="M152" s="30">
        <v>1.0869565217391304E-2</v>
      </c>
      <c r="N152" s="30">
        <v>0</v>
      </c>
      <c r="O152" s="30">
        <v>0</v>
      </c>
      <c r="P152" s="30">
        <v>0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30">
        <v>5.9891304347826084</v>
      </c>
      <c r="AA152" s="30">
        <v>2.1739130434782608E-2</v>
      </c>
      <c r="AB152" s="30">
        <v>0</v>
      </c>
      <c r="AC152" s="30">
        <v>310.43478260869563</v>
      </c>
      <c r="AD152" s="30">
        <v>0</v>
      </c>
      <c r="AE152" s="30">
        <v>0</v>
      </c>
      <c r="AF152" s="30">
        <v>0</v>
      </c>
      <c r="AG152" s="30">
        <v>0</v>
      </c>
      <c r="AH152" s="30">
        <v>0</v>
      </c>
      <c r="AI152" s="30">
        <v>0</v>
      </c>
      <c r="AJ152" s="30">
        <v>0</v>
      </c>
      <c r="AK152" s="30">
        <v>0</v>
      </c>
      <c r="AL152" s="30">
        <v>22.25</v>
      </c>
      <c r="AM152" s="30">
        <v>0</v>
      </c>
      <c r="AN152" s="30">
        <v>0</v>
      </c>
      <c r="AO152" s="30">
        <v>1.9782608695652173</v>
      </c>
      <c r="AP152" s="30">
        <v>0</v>
      </c>
      <c r="AQ152" s="30">
        <v>0</v>
      </c>
      <c r="AR152" s="30">
        <v>0</v>
      </c>
      <c r="AS152" s="30">
        <v>0</v>
      </c>
      <c r="AT152" s="30">
        <v>0</v>
      </c>
      <c r="AU152" s="30">
        <v>0</v>
      </c>
      <c r="AV152" s="30">
        <v>0</v>
      </c>
      <c r="AW152" s="30">
        <v>0</v>
      </c>
      <c r="AX152" s="30">
        <v>0</v>
      </c>
      <c r="AY152" s="30">
        <v>0</v>
      </c>
      <c r="AZ152" s="30">
        <v>0</v>
      </c>
      <c r="BA152" s="30">
        <v>0</v>
      </c>
      <c r="BB152" s="30">
        <v>0</v>
      </c>
      <c r="BC152" s="30">
        <v>0</v>
      </c>
      <c r="BD152" s="30">
        <v>21.554347826086957</v>
      </c>
      <c r="BE152" s="30">
        <v>0</v>
      </c>
      <c r="BF152" s="30">
        <v>2.6304347826086958</v>
      </c>
      <c r="BG152" s="30">
        <v>0</v>
      </c>
      <c r="BH152" s="30">
        <v>0</v>
      </c>
      <c r="BI152" s="30">
        <v>0</v>
      </c>
      <c r="BJ152" s="30">
        <v>9.1304347826086953</v>
      </c>
      <c r="BK152" s="30">
        <v>3.2065217391304346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1.0869565217391304E-2</v>
      </c>
      <c r="BU152" s="30">
        <v>0</v>
      </c>
      <c r="BV152" s="30">
        <v>0</v>
      </c>
      <c r="BW152" s="30">
        <v>0</v>
      </c>
      <c r="BX152" s="30">
        <v>0.16304347826086957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</row>
    <row r="153" spans="2:83" x14ac:dyDescent="0.2">
      <c r="B153" s="27" t="s">
        <v>31</v>
      </c>
      <c r="C153" s="27" t="s">
        <v>32</v>
      </c>
      <c r="D153" s="28" t="s">
        <v>297</v>
      </c>
      <c r="E153" s="29" t="s">
        <v>310</v>
      </c>
      <c r="F153" s="29" t="s">
        <v>311</v>
      </c>
      <c r="G153" s="30">
        <v>13.130434782608695</v>
      </c>
      <c r="H153" s="30">
        <v>4.4130434782608692</v>
      </c>
      <c r="I153" s="30">
        <v>0</v>
      </c>
      <c r="J153" s="30">
        <v>0</v>
      </c>
      <c r="K153" s="30">
        <v>1.0869565217391304E-2</v>
      </c>
      <c r="L153" s="30">
        <v>0</v>
      </c>
      <c r="M153" s="30">
        <v>5.434782608695652E-2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2.5543478260869565</v>
      </c>
      <c r="X153" s="30">
        <v>0</v>
      </c>
      <c r="Y153" s="30">
        <v>0</v>
      </c>
      <c r="Z153" s="30">
        <v>0</v>
      </c>
      <c r="AA153" s="30">
        <v>0</v>
      </c>
      <c r="AB153" s="30">
        <v>0</v>
      </c>
      <c r="AC153" s="30">
        <v>0</v>
      </c>
      <c r="AD153" s="30">
        <v>0</v>
      </c>
      <c r="AE153" s="30">
        <v>9.7826086956521743E-2</v>
      </c>
      <c r="AF153" s="30">
        <v>27.641304347826086</v>
      </c>
      <c r="AG153" s="30">
        <v>0</v>
      </c>
      <c r="AH153" s="30">
        <v>0</v>
      </c>
      <c r="AI153" s="30">
        <v>0</v>
      </c>
      <c r="AJ153" s="30">
        <v>0</v>
      </c>
      <c r="AK153" s="30">
        <v>0</v>
      </c>
      <c r="AL153" s="30">
        <v>0</v>
      </c>
      <c r="AM153" s="30">
        <v>0</v>
      </c>
      <c r="AN153" s="30">
        <v>0</v>
      </c>
      <c r="AO153" s="30">
        <v>0</v>
      </c>
      <c r="AP153" s="30">
        <v>0</v>
      </c>
      <c r="AQ153" s="30">
        <v>0</v>
      </c>
      <c r="AR153" s="30">
        <v>0</v>
      </c>
      <c r="AS153" s="30">
        <v>0</v>
      </c>
      <c r="AT153" s="30">
        <v>0</v>
      </c>
      <c r="AU153" s="30">
        <v>0</v>
      </c>
      <c r="AV153" s="30">
        <v>0</v>
      </c>
      <c r="AW153" s="30">
        <v>0</v>
      </c>
      <c r="AX153" s="30">
        <v>0</v>
      </c>
      <c r="AY153" s="30">
        <v>70.076086956521735</v>
      </c>
      <c r="AZ153" s="30">
        <v>0</v>
      </c>
      <c r="BA153" s="30">
        <v>0</v>
      </c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0</v>
      </c>
      <c r="BK153" s="30">
        <v>5.4130434782608692</v>
      </c>
      <c r="BL153" s="30">
        <v>0</v>
      </c>
      <c r="BM153" s="30">
        <v>0</v>
      </c>
      <c r="BN153" s="30">
        <v>0</v>
      </c>
      <c r="BO153" s="30">
        <v>0</v>
      </c>
      <c r="BP153" s="30">
        <v>0</v>
      </c>
      <c r="BQ153" s="30">
        <v>0</v>
      </c>
      <c r="BR153" s="30">
        <v>0</v>
      </c>
      <c r="BS153" s="30">
        <v>35.217391304347828</v>
      </c>
      <c r="BT153" s="30">
        <v>0</v>
      </c>
      <c r="BU153" s="30">
        <v>0</v>
      </c>
      <c r="BV153" s="30">
        <v>0</v>
      </c>
      <c r="BW153" s="30">
        <v>0</v>
      </c>
      <c r="BX153" s="30">
        <v>0</v>
      </c>
      <c r="BY153" s="30">
        <v>0</v>
      </c>
      <c r="BZ153" s="30">
        <v>0</v>
      </c>
      <c r="CA153" s="30">
        <v>0</v>
      </c>
      <c r="CB153" s="30">
        <v>0</v>
      </c>
      <c r="CC153" s="30">
        <v>0</v>
      </c>
      <c r="CD153" s="30">
        <v>0</v>
      </c>
      <c r="CE153" s="30">
        <v>0</v>
      </c>
    </row>
    <row r="154" spans="2:83" x14ac:dyDescent="0.2">
      <c r="B154" s="27" t="s">
        <v>31</v>
      </c>
      <c r="C154" s="27" t="s">
        <v>32</v>
      </c>
      <c r="D154" s="28" t="s">
        <v>297</v>
      </c>
      <c r="E154" s="29" t="s">
        <v>312</v>
      </c>
      <c r="F154" s="29" t="s">
        <v>313</v>
      </c>
      <c r="G154" s="30">
        <v>175.16304347826087</v>
      </c>
      <c r="H154" s="30">
        <v>23.108695652173914</v>
      </c>
      <c r="I154" s="30">
        <v>0</v>
      </c>
      <c r="J154" s="30">
        <v>135.2391304347826</v>
      </c>
      <c r="K154" s="30">
        <v>11.597826086956522</v>
      </c>
      <c r="L154" s="30">
        <v>3.8804347826086958</v>
      </c>
      <c r="M154" s="30">
        <v>0</v>
      </c>
      <c r="N154" s="30">
        <v>0</v>
      </c>
      <c r="O154" s="30">
        <v>0</v>
      </c>
      <c r="P154" s="30">
        <v>0</v>
      </c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30">
        <v>21.663043478260871</v>
      </c>
      <c r="AA154" s="30">
        <v>0</v>
      </c>
      <c r="AB154" s="30">
        <v>0</v>
      </c>
      <c r="AC154" s="30">
        <v>257.9021739130435</v>
      </c>
      <c r="AD154" s="30">
        <v>104.90217391304348</v>
      </c>
      <c r="AE154" s="30">
        <v>93.173913043478265</v>
      </c>
      <c r="AF154" s="30">
        <v>0</v>
      </c>
      <c r="AG154" s="30">
        <v>0</v>
      </c>
      <c r="AH154" s="30">
        <v>21.815217391304348</v>
      </c>
      <c r="AI154" s="30">
        <v>0</v>
      </c>
      <c r="AJ154" s="30">
        <v>0</v>
      </c>
      <c r="AK154" s="30">
        <v>0</v>
      </c>
      <c r="AL154" s="30">
        <v>13.032608695652174</v>
      </c>
      <c r="AM154" s="30">
        <v>21.282608695652176</v>
      </c>
      <c r="AN154" s="30">
        <v>0</v>
      </c>
      <c r="AO154" s="30">
        <v>93.076086956521735</v>
      </c>
      <c r="AP154" s="30">
        <v>0</v>
      </c>
      <c r="AQ154" s="30">
        <v>0</v>
      </c>
      <c r="AR154" s="30">
        <v>0</v>
      </c>
      <c r="AS154" s="30">
        <v>0</v>
      </c>
      <c r="AT154" s="30">
        <v>163.07608695652175</v>
      </c>
      <c r="AU154" s="30">
        <v>37.141304347826086</v>
      </c>
      <c r="AV154" s="30">
        <v>1.0869565217391304E-2</v>
      </c>
      <c r="AW154" s="30">
        <v>0</v>
      </c>
      <c r="AX154" s="30">
        <v>44.586956521739133</v>
      </c>
      <c r="AY154" s="30">
        <v>0</v>
      </c>
      <c r="AZ154" s="30">
        <v>1.0869565217391304E-2</v>
      </c>
      <c r="BA154" s="30">
        <v>0</v>
      </c>
      <c r="BB154" s="30">
        <v>0</v>
      </c>
      <c r="BC154" s="30">
        <v>0.89130434782608692</v>
      </c>
      <c r="BD154" s="30">
        <v>0</v>
      </c>
      <c r="BE154" s="30">
        <v>0</v>
      </c>
      <c r="BF154" s="30">
        <v>264.29347826086956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</row>
    <row r="155" spans="2:83" x14ac:dyDescent="0.2">
      <c r="B155" s="27" t="s">
        <v>31</v>
      </c>
      <c r="C155" s="27" t="s">
        <v>32</v>
      </c>
      <c r="D155" s="28" t="s">
        <v>297</v>
      </c>
      <c r="E155" s="29" t="s">
        <v>314</v>
      </c>
      <c r="F155" s="29" t="s">
        <v>315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30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  <c r="AD155" s="30">
        <v>0</v>
      </c>
      <c r="AE155" s="30">
        <v>0</v>
      </c>
      <c r="AF155" s="30">
        <v>32.826086956521742</v>
      </c>
      <c r="AG155" s="30">
        <v>0</v>
      </c>
      <c r="AH155" s="30">
        <v>0</v>
      </c>
      <c r="AI155" s="30">
        <v>0</v>
      </c>
      <c r="AJ155" s="30">
        <v>0</v>
      </c>
      <c r="AK155" s="30">
        <v>0</v>
      </c>
      <c r="AL155" s="30">
        <v>0</v>
      </c>
      <c r="AM155" s="30">
        <v>0</v>
      </c>
      <c r="AN155" s="30">
        <v>0</v>
      </c>
      <c r="AO155" s="30">
        <v>0</v>
      </c>
      <c r="AP155" s="30">
        <v>0</v>
      </c>
      <c r="AQ155" s="30">
        <v>0</v>
      </c>
      <c r="AR155" s="30">
        <v>0</v>
      </c>
      <c r="AS155" s="30">
        <v>0</v>
      </c>
      <c r="AT155" s="30">
        <v>0</v>
      </c>
      <c r="AU155" s="30">
        <v>0</v>
      </c>
      <c r="AV155" s="30">
        <v>0</v>
      </c>
      <c r="AW155" s="30">
        <v>0</v>
      </c>
      <c r="AX155" s="30">
        <v>0</v>
      </c>
      <c r="AY155" s="30">
        <v>30.934782608695652</v>
      </c>
      <c r="AZ155" s="30">
        <v>0</v>
      </c>
      <c r="BA155" s="30">
        <v>0</v>
      </c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24.815217391304348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</row>
    <row r="156" spans="2:83" x14ac:dyDescent="0.2">
      <c r="B156" s="27" t="s">
        <v>31</v>
      </c>
      <c r="C156" s="27" t="s">
        <v>32</v>
      </c>
      <c r="D156" s="28" t="s">
        <v>297</v>
      </c>
      <c r="E156" s="29" t="s">
        <v>316</v>
      </c>
      <c r="F156" s="29" t="s">
        <v>317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30">
        <v>0</v>
      </c>
      <c r="AA156" s="30">
        <v>0</v>
      </c>
      <c r="AB156" s="30">
        <v>0</v>
      </c>
      <c r="AC156" s="30">
        <v>0</v>
      </c>
      <c r="AD156" s="30">
        <v>0</v>
      </c>
      <c r="AE156" s="30">
        <v>0</v>
      </c>
      <c r="AF156" s="30">
        <v>0</v>
      </c>
      <c r="AG156" s="30">
        <v>0</v>
      </c>
      <c r="AH156" s="30">
        <v>0</v>
      </c>
      <c r="AI156" s="30">
        <v>0</v>
      </c>
      <c r="AJ156" s="30">
        <v>0</v>
      </c>
      <c r="AK156" s="30">
        <v>0</v>
      </c>
      <c r="AL156" s="30">
        <v>0</v>
      </c>
      <c r="AM156" s="30">
        <v>0</v>
      </c>
      <c r="AN156" s="30">
        <v>0</v>
      </c>
      <c r="AO156" s="30">
        <v>0</v>
      </c>
      <c r="AP156" s="30">
        <v>0</v>
      </c>
      <c r="AQ156" s="30">
        <v>0</v>
      </c>
      <c r="AR156" s="30">
        <v>0</v>
      </c>
      <c r="AS156" s="30">
        <v>0</v>
      </c>
      <c r="AT156" s="30">
        <v>0</v>
      </c>
      <c r="AU156" s="30">
        <v>0</v>
      </c>
      <c r="AV156" s="30">
        <v>0</v>
      </c>
      <c r="AW156" s="30">
        <v>0</v>
      </c>
      <c r="AX156" s="30">
        <v>0</v>
      </c>
      <c r="AY156" s="30">
        <v>0</v>
      </c>
      <c r="AZ156" s="30">
        <v>0</v>
      </c>
      <c r="BA156" s="30">
        <v>0</v>
      </c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63.108695652173914</v>
      </c>
      <c r="BK156" s="30">
        <v>16.054347826086957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</row>
    <row r="157" spans="2:83" x14ac:dyDescent="0.2">
      <c r="B157" s="27" t="s">
        <v>31</v>
      </c>
      <c r="C157" s="27" t="s">
        <v>32</v>
      </c>
      <c r="D157" s="28" t="s">
        <v>297</v>
      </c>
      <c r="E157" s="29" t="s">
        <v>318</v>
      </c>
      <c r="F157" s="29" t="s">
        <v>319</v>
      </c>
      <c r="G157" s="30">
        <v>0</v>
      </c>
      <c r="H157" s="30">
        <v>0</v>
      </c>
      <c r="I157" s="30">
        <v>0</v>
      </c>
      <c r="J157" s="30">
        <v>2.2826086956521738</v>
      </c>
      <c r="K157" s="30">
        <v>0</v>
      </c>
      <c r="L157" s="30">
        <v>0</v>
      </c>
      <c r="M157" s="30">
        <v>0</v>
      </c>
      <c r="N157" s="30">
        <v>0</v>
      </c>
      <c r="O157" s="30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74.739130434782609</v>
      </c>
      <c r="W157" s="30">
        <v>0</v>
      </c>
      <c r="X157" s="30">
        <v>0</v>
      </c>
      <c r="Y157" s="30">
        <v>0</v>
      </c>
      <c r="Z157" s="30">
        <v>0</v>
      </c>
      <c r="AA157" s="30">
        <v>0.32608695652173914</v>
      </c>
      <c r="AB157" s="30">
        <v>0</v>
      </c>
      <c r="AC157" s="30">
        <v>0</v>
      </c>
      <c r="AD157" s="30">
        <v>0</v>
      </c>
      <c r="AE157" s="30">
        <v>0</v>
      </c>
      <c r="AF157" s="30">
        <v>0</v>
      </c>
      <c r="AG157" s="30">
        <v>0</v>
      </c>
      <c r="AH157" s="30">
        <v>0</v>
      </c>
      <c r="AI157" s="30">
        <v>0</v>
      </c>
      <c r="AJ157" s="30">
        <v>0</v>
      </c>
      <c r="AK157" s="30">
        <v>0</v>
      </c>
      <c r="AL157" s="30">
        <v>31.108695652173914</v>
      </c>
      <c r="AM157" s="30">
        <v>0</v>
      </c>
      <c r="AN157" s="30">
        <v>0</v>
      </c>
      <c r="AO157" s="30">
        <v>0</v>
      </c>
      <c r="AP157" s="30">
        <v>0</v>
      </c>
      <c r="AQ157" s="30">
        <v>0</v>
      </c>
      <c r="AR157" s="30">
        <v>0</v>
      </c>
      <c r="AS157" s="30">
        <v>0</v>
      </c>
      <c r="AT157" s="30">
        <v>0</v>
      </c>
      <c r="AU157" s="30">
        <v>0</v>
      </c>
      <c r="AV157" s="30">
        <v>0</v>
      </c>
      <c r="AW157" s="30">
        <v>0</v>
      </c>
      <c r="AX157" s="30">
        <v>0</v>
      </c>
      <c r="AY157" s="30">
        <v>0</v>
      </c>
      <c r="AZ157" s="30">
        <v>0</v>
      </c>
      <c r="BA157" s="30">
        <v>16.141304347826086</v>
      </c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0</v>
      </c>
      <c r="BZ157" s="30">
        <v>0</v>
      </c>
      <c r="CA157" s="30">
        <v>0</v>
      </c>
      <c r="CB157" s="30">
        <v>0</v>
      </c>
      <c r="CC157" s="30">
        <v>0</v>
      </c>
      <c r="CD157" s="30">
        <v>0</v>
      </c>
      <c r="CE157" s="30">
        <v>0</v>
      </c>
    </row>
    <row r="158" spans="2:83" x14ac:dyDescent="0.2">
      <c r="B158" s="27" t="s">
        <v>31</v>
      </c>
      <c r="C158" s="27" t="s">
        <v>32</v>
      </c>
      <c r="D158" s="28" t="s">
        <v>297</v>
      </c>
      <c r="E158" s="29" t="s">
        <v>320</v>
      </c>
      <c r="F158" s="29" t="s">
        <v>321</v>
      </c>
      <c r="G158" s="30">
        <v>23.858695652173914</v>
      </c>
      <c r="H158" s="30">
        <v>1.0869565217391304E-2</v>
      </c>
      <c r="I158" s="30">
        <v>0</v>
      </c>
      <c r="J158" s="30">
        <v>38.815217391304351</v>
      </c>
      <c r="K158" s="30">
        <v>1.0869565217391304E-2</v>
      </c>
      <c r="L158" s="30">
        <v>0.10869565217391304</v>
      </c>
      <c r="M158" s="30">
        <v>0</v>
      </c>
      <c r="N158" s="30">
        <v>0</v>
      </c>
      <c r="O158" s="30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30">
        <v>2.1739130434782608E-2</v>
      </c>
      <c r="AA158" s="30">
        <v>0</v>
      </c>
      <c r="AB158" s="30">
        <v>3.6304347826086958</v>
      </c>
      <c r="AC158" s="30">
        <v>146.4891304347826</v>
      </c>
      <c r="AD158" s="30">
        <v>31.369565217391305</v>
      </c>
      <c r="AE158" s="30">
        <v>0</v>
      </c>
      <c r="AF158" s="30">
        <v>0</v>
      </c>
      <c r="AG158" s="30">
        <v>0</v>
      </c>
      <c r="AH158" s="30">
        <v>0</v>
      </c>
      <c r="AI158" s="30">
        <v>0</v>
      </c>
      <c r="AJ158" s="30">
        <v>0</v>
      </c>
      <c r="AK158" s="30">
        <v>0</v>
      </c>
      <c r="AL158" s="30">
        <v>0</v>
      </c>
      <c r="AM158" s="30">
        <v>0</v>
      </c>
      <c r="AN158" s="30">
        <v>0</v>
      </c>
      <c r="AO158" s="30">
        <v>18.434782608695652</v>
      </c>
      <c r="AP158" s="30">
        <v>0</v>
      </c>
      <c r="AQ158" s="30">
        <v>0</v>
      </c>
      <c r="AR158" s="30">
        <v>0</v>
      </c>
      <c r="AS158" s="30">
        <v>0</v>
      </c>
      <c r="AT158" s="30">
        <v>23.467391304347824</v>
      </c>
      <c r="AU158" s="30">
        <v>0</v>
      </c>
      <c r="AV158" s="30">
        <v>0</v>
      </c>
      <c r="AW158" s="30">
        <v>0</v>
      </c>
      <c r="AX158" s="30">
        <v>0</v>
      </c>
      <c r="AY158" s="30">
        <v>0</v>
      </c>
      <c r="AZ158" s="30">
        <v>0</v>
      </c>
      <c r="BA158" s="30">
        <v>0</v>
      </c>
      <c r="BB158" s="30">
        <v>0</v>
      </c>
      <c r="BC158" s="30">
        <v>0</v>
      </c>
      <c r="BD158" s="30">
        <v>8.695652173913043</v>
      </c>
      <c r="BE158" s="30">
        <v>0</v>
      </c>
      <c r="BF158" s="30">
        <v>10.206521739130435</v>
      </c>
      <c r="BG158" s="30">
        <v>0</v>
      </c>
      <c r="BH158" s="30">
        <v>0</v>
      </c>
      <c r="BI158" s="30">
        <v>0</v>
      </c>
      <c r="BJ158" s="30">
        <v>0</v>
      </c>
      <c r="BK158" s="30">
        <v>1.6304347826086956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0</v>
      </c>
      <c r="CA158" s="30">
        <v>0</v>
      </c>
      <c r="CB158" s="30">
        <v>0</v>
      </c>
      <c r="CC158" s="30">
        <v>0</v>
      </c>
      <c r="CD158" s="30">
        <v>26.195652173913043</v>
      </c>
      <c r="CE158" s="30">
        <v>0</v>
      </c>
    </row>
    <row r="159" spans="2:83" x14ac:dyDescent="0.2">
      <c r="B159" s="27" t="s">
        <v>31</v>
      </c>
      <c r="C159" s="27" t="s">
        <v>32</v>
      </c>
      <c r="D159" s="28" t="s">
        <v>297</v>
      </c>
      <c r="E159" s="29" t="s">
        <v>322</v>
      </c>
      <c r="F159" s="29" t="s">
        <v>323</v>
      </c>
      <c r="G159" s="30">
        <v>49.282608695652172</v>
      </c>
      <c r="H159" s="30">
        <v>7.4021739130434785</v>
      </c>
      <c r="I159" s="30">
        <v>0</v>
      </c>
      <c r="J159" s="30">
        <v>21.434782608695652</v>
      </c>
      <c r="K159" s="30">
        <v>1.3152173913043479</v>
      </c>
      <c r="L159" s="30">
        <v>0.13043478260869565</v>
      </c>
      <c r="M159" s="30">
        <v>9.7826086956521743E-2</v>
      </c>
      <c r="N159" s="30">
        <v>0</v>
      </c>
      <c r="O159" s="30">
        <v>0</v>
      </c>
      <c r="P159" s="30">
        <v>0</v>
      </c>
      <c r="Q159" s="30">
        <v>3.2608695652173912E-2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1.5869565217391304</v>
      </c>
      <c r="X159" s="30">
        <v>0</v>
      </c>
      <c r="Y159" s="30">
        <v>0</v>
      </c>
      <c r="Z159" s="30">
        <v>0.60869565217391308</v>
      </c>
      <c r="AA159" s="30">
        <v>1.0869565217391304E-2</v>
      </c>
      <c r="AB159" s="30">
        <v>0</v>
      </c>
      <c r="AC159" s="30">
        <v>50.608695652173914</v>
      </c>
      <c r="AD159" s="30">
        <v>29.717391304347824</v>
      </c>
      <c r="AE159" s="30">
        <v>38.5</v>
      </c>
      <c r="AF159" s="30">
        <v>0</v>
      </c>
      <c r="AG159" s="30">
        <v>0</v>
      </c>
      <c r="AH159" s="30">
        <v>0</v>
      </c>
      <c r="AI159" s="30">
        <v>0</v>
      </c>
      <c r="AJ159" s="30">
        <v>0</v>
      </c>
      <c r="AK159" s="30">
        <v>0</v>
      </c>
      <c r="AL159" s="30">
        <v>0</v>
      </c>
      <c r="AM159" s="30">
        <v>0</v>
      </c>
      <c r="AN159" s="30">
        <v>0</v>
      </c>
      <c r="AO159" s="30">
        <v>18.641304347826086</v>
      </c>
      <c r="AP159" s="30">
        <v>0</v>
      </c>
      <c r="AQ159" s="30">
        <v>0</v>
      </c>
      <c r="AR159" s="30">
        <v>12.141304347826088</v>
      </c>
      <c r="AS159" s="30">
        <v>0</v>
      </c>
      <c r="AT159" s="30">
        <v>5.2391304347826084</v>
      </c>
      <c r="AU159" s="30">
        <v>0</v>
      </c>
      <c r="AV159" s="30">
        <v>0</v>
      </c>
      <c r="AW159" s="30">
        <v>0</v>
      </c>
      <c r="AX159" s="30">
        <v>1.0869565217391304E-2</v>
      </c>
      <c r="AY159" s="30">
        <v>0</v>
      </c>
      <c r="AZ159" s="30">
        <v>0</v>
      </c>
      <c r="BA159" s="30">
        <v>0</v>
      </c>
      <c r="BB159" s="30">
        <v>0</v>
      </c>
      <c r="BC159" s="30">
        <v>0</v>
      </c>
      <c r="BD159" s="30">
        <v>22.195652173913043</v>
      </c>
      <c r="BE159" s="30">
        <v>0</v>
      </c>
      <c r="BF159" s="30">
        <v>121.29347826086956</v>
      </c>
      <c r="BG159" s="30">
        <v>0</v>
      </c>
      <c r="BH159" s="30">
        <v>0</v>
      </c>
      <c r="BI159" s="30">
        <v>0</v>
      </c>
      <c r="BJ159" s="30">
        <v>35.815217391304351</v>
      </c>
      <c r="BK159" s="30">
        <v>3.2282608695652173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5.0326086956521738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</row>
    <row r="160" spans="2:83" x14ac:dyDescent="0.2">
      <c r="B160" s="27" t="s">
        <v>31</v>
      </c>
      <c r="C160" s="27" t="s">
        <v>32</v>
      </c>
      <c r="D160" s="28" t="s">
        <v>297</v>
      </c>
      <c r="E160" s="29" t="s">
        <v>324</v>
      </c>
      <c r="F160" s="29" t="s">
        <v>325</v>
      </c>
      <c r="G160" s="30">
        <v>158.44565217391303</v>
      </c>
      <c r="H160" s="30">
        <v>10.858695652173912</v>
      </c>
      <c r="I160" s="30">
        <v>0</v>
      </c>
      <c r="J160" s="30">
        <v>128.15217391304347</v>
      </c>
      <c r="K160" s="30">
        <v>7.9456521739130439</v>
      </c>
      <c r="L160" s="30">
        <v>0.17391304347826086</v>
      </c>
      <c r="M160" s="30">
        <v>4.3478260869565216E-2</v>
      </c>
      <c r="N160" s="30">
        <v>0</v>
      </c>
      <c r="O160" s="30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77.989130434782609</v>
      </c>
      <c r="W160" s="30">
        <v>1.1304347826086956</v>
      </c>
      <c r="X160" s="30">
        <v>0</v>
      </c>
      <c r="Y160" s="30">
        <v>0</v>
      </c>
      <c r="Z160" s="30">
        <v>2.3913043478260869</v>
      </c>
      <c r="AA160" s="30">
        <v>3.2608695652173912E-2</v>
      </c>
      <c r="AB160" s="30">
        <v>15.358695652173912</v>
      </c>
      <c r="AC160" s="30">
        <v>484.79347826086956</v>
      </c>
      <c r="AD160" s="30">
        <v>45.652173913043477</v>
      </c>
      <c r="AE160" s="30">
        <v>0.71739130434782605</v>
      </c>
      <c r="AF160" s="30">
        <v>21.75</v>
      </c>
      <c r="AG160" s="30">
        <v>0</v>
      </c>
      <c r="AH160" s="30">
        <v>0</v>
      </c>
      <c r="AI160" s="30">
        <v>0</v>
      </c>
      <c r="AJ160" s="30">
        <v>0</v>
      </c>
      <c r="AK160" s="30">
        <v>0</v>
      </c>
      <c r="AL160" s="30">
        <v>66.423913043478265</v>
      </c>
      <c r="AM160" s="30">
        <v>0</v>
      </c>
      <c r="AN160" s="30">
        <v>0</v>
      </c>
      <c r="AO160" s="30">
        <v>49.956521739130437</v>
      </c>
      <c r="AP160" s="30">
        <v>0</v>
      </c>
      <c r="AQ160" s="30">
        <v>0</v>
      </c>
      <c r="AR160" s="30">
        <v>0</v>
      </c>
      <c r="AS160" s="30">
        <v>2.0652173913043477</v>
      </c>
      <c r="AT160" s="30">
        <v>102.31521739130434</v>
      </c>
      <c r="AU160" s="30">
        <v>0</v>
      </c>
      <c r="AV160" s="30">
        <v>0</v>
      </c>
      <c r="AW160" s="30">
        <v>0</v>
      </c>
      <c r="AX160" s="30">
        <v>36.826086956521742</v>
      </c>
      <c r="AY160" s="30">
        <v>0</v>
      </c>
      <c r="AZ160" s="30">
        <v>0</v>
      </c>
      <c r="BA160" s="30">
        <v>56.978260869565219</v>
      </c>
      <c r="BB160" s="30">
        <v>0</v>
      </c>
      <c r="BC160" s="30">
        <v>2.1630434782608696</v>
      </c>
      <c r="BD160" s="30">
        <v>57.260869565217391</v>
      </c>
      <c r="BE160" s="30">
        <v>0</v>
      </c>
      <c r="BF160" s="30">
        <v>129.57608695652175</v>
      </c>
      <c r="BG160" s="30">
        <v>0</v>
      </c>
      <c r="BH160" s="30">
        <v>0</v>
      </c>
      <c r="BI160" s="30">
        <v>0</v>
      </c>
      <c r="BJ160" s="30">
        <v>47.391304347826086</v>
      </c>
      <c r="BK160" s="30">
        <v>13.304347826086957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6.5217391304347824E-2</v>
      </c>
      <c r="BU160" s="30">
        <v>0</v>
      </c>
      <c r="BV160" s="30">
        <v>0</v>
      </c>
      <c r="BW160" s="30">
        <v>3.2608695652173912E-2</v>
      </c>
      <c r="BX160" s="30">
        <v>0</v>
      </c>
      <c r="BY160" s="30">
        <v>0</v>
      </c>
      <c r="BZ160" s="30">
        <v>0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</row>
    <row r="161" spans="2:83" x14ac:dyDescent="0.2">
      <c r="B161" s="27" t="s">
        <v>31</v>
      </c>
      <c r="C161" s="27" t="s">
        <v>32</v>
      </c>
      <c r="D161" s="28" t="s">
        <v>297</v>
      </c>
      <c r="E161" s="29" t="s">
        <v>326</v>
      </c>
      <c r="F161" s="29" t="s">
        <v>327</v>
      </c>
      <c r="G161" s="30">
        <v>55.945652173913047</v>
      </c>
      <c r="H161" s="30">
        <v>8.445652173913043</v>
      </c>
      <c r="I161" s="30">
        <v>2.1739130434782608E-2</v>
      </c>
      <c r="J161" s="30">
        <v>58.478260869565219</v>
      </c>
      <c r="K161" s="30">
        <v>12.315217391304348</v>
      </c>
      <c r="L161" s="30">
        <v>6.5217391304347824E-2</v>
      </c>
      <c r="M161" s="30">
        <v>0</v>
      </c>
      <c r="N161" s="30">
        <v>0</v>
      </c>
      <c r="O161" s="30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1.0869565217391304E-2</v>
      </c>
      <c r="X161" s="30">
        <v>0</v>
      </c>
      <c r="Y161" s="30">
        <v>0</v>
      </c>
      <c r="Z161" s="30">
        <v>0</v>
      </c>
      <c r="AA161" s="30">
        <v>0</v>
      </c>
      <c r="AB161" s="30">
        <v>0</v>
      </c>
      <c r="AC161" s="30">
        <v>174.31521739130434</v>
      </c>
      <c r="AD161" s="30">
        <v>0</v>
      </c>
      <c r="AE161" s="30">
        <v>0</v>
      </c>
      <c r="AF161" s="30">
        <v>1.173913043478261</v>
      </c>
      <c r="AG161" s="30">
        <v>0</v>
      </c>
      <c r="AH161" s="30">
        <v>0</v>
      </c>
      <c r="AI161" s="30">
        <v>0</v>
      </c>
      <c r="AJ161" s="30">
        <v>0</v>
      </c>
      <c r="AK161" s="30">
        <v>0</v>
      </c>
      <c r="AL161" s="30">
        <v>0</v>
      </c>
      <c r="AM161" s="30">
        <v>0</v>
      </c>
      <c r="AN161" s="30">
        <v>0</v>
      </c>
      <c r="AO161" s="30">
        <v>0</v>
      </c>
      <c r="AP161" s="30">
        <v>0</v>
      </c>
      <c r="AQ161" s="30">
        <v>0</v>
      </c>
      <c r="AR161" s="30">
        <v>0</v>
      </c>
      <c r="AS161" s="30">
        <v>0</v>
      </c>
      <c r="AT161" s="30">
        <v>0</v>
      </c>
      <c r="AU161" s="30">
        <v>0</v>
      </c>
      <c r="AV161" s="30">
        <v>0</v>
      </c>
      <c r="AW161" s="30">
        <v>0</v>
      </c>
      <c r="AX161" s="30">
        <v>0</v>
      </c>
      <c r="AY161" s="30">
        <v>0</v>
      </c>
      <c r="AZ161" s="30">
        <v>0</v>
      </c>
      <c r="BA161" s="30">
        <v>0</v>
      </c>
      <c r="BB161" s="30">
        <v>0</v>
      </c>
      <c r="BC161" s="30">
        <v>0</v>
      </c>
      <c r="BD161" s="30">
        <v>53.184782608695649</v>
      </c>
      <c r="BE161" s="30">
        <v>0</v>
      </c>
      <c r="BF161" s="30">
        <v>176.97826086956522</v>
      </c>
      <c r="BG161" s="30">
        <v>0</v>
      </c>
      <c r="BH161" s="30">
        <v>0</v>
      </c>
      <c r="BI161" s="30">
        <v>0</v>
      </c>
      <c r="BJ161" s="30">
        <v>53.826086956521742</v>
      </c>
      <c r="BK161" s="30">
        <v>7.4673913043478262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</row>
    <row r="162" spans="2:83" x14ac:dyDescent="0.2">
      <c r="B162" s="27" t="s">
        <v>31</v>
      </c>
      <c r="C162" s="27" t="s">
        <v>32</v>
      </c>
      <c r="D162" s="28" t="s">
        <v>297</v>
      </c>
      <c r="E162" s="29" t="s">
        <v>328</v>
      </c>
      <c r="F162" s="29" t="s">
        <v>329</v>
      </c>
      <c r="G162" s="30">
        <v>30.347826086956523</v>
      </c>
      <c r="H162" s="30">
        <v>0</v>
      </c>
      <c r="I162" s="30">
        <v>0</v>
      </c>
      <c r="J162" s="30">
        <v>47.032608695652172</v>
      </c>
      <c r="K162" s="30">
        <v>0.81521739130434778</v>
      </c>
      <c r="L162" s="30">
        <v>0</v>
      </c>
      <c r="M162" s="30">
        <v>0</v>
      </c>
      <c r="N162" s="30">
        <v>0</v>
      </c>
      <c r="O162" s="30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30">
        <v>0.2608695652173913</v>
      </c>
      <c r="AA162" s="30">
        <v>3.2608695652173912E-2</v>
      </c>
      <c r="AB162" s="30">
        <v>0</v>
      </c>
      <c r="AC162" s="30">
        <v>135.93478260869566</v>
      </c>
      <c r="AD162" s="30">
        <v>31.086956521739129</v>
      </c>
      <c r="AE162" s="30">
        <v>22.706521739130434</v>
      </c>
      <c r="AF162" s="30">
        <v>0</v>
      </c>
      <c r="AG162" s="30">
        <v>0</v>
      </c>
      <c r="AH162" s="30">
        <v>0</v>
      </c>
      <c r="AI162" s="30">
        <v>0</v>
      </c>
      <c r="AJ162" s="30">
        <v>0</v>
      </c>
      <c r="AK162" s="30">
        <v>0</v>
      </c>
      <c r="AL162" s="30">
        <v>0</v>
      </c>
      <c r="AM162" s="30">
        <v>0</v>
      </c>
      <c r="AN162" s="30">
        <v>0</v>
      </c>
      <c r="AO162" s="30">
        <v>34.815217391304351</v>
      </c>
      <c r="AP162" s="30">
        <v>0</v>
      </c>
      <c r="AQ162" s="30">
        <v>0</v>
      </c>
      <c r="AR162" s="30">
        <v>1.0869565217391304E-2</v>
      </c>
      <c r="AS162" s="30">
        <v>0</v>
      </c>
      <c r="AT162" s="30">
        <v>32.391304347826086</v>
      </c>
      <c r="AU162" s="30">
        <v>0</v>
      </c>
      <c r="AV162" s="30">
        <v>0</v>
      </c>
      <c r="AW162" s="30">
        <v>0</v>
      </c>
      <c r="AX162" s="30">
        <v>0</v>
      </c>
      <c r="AY162" s="30">
        <v>0</v>
      </c>
      <c r="AZ162" s="30">
        <v>0</v>
      </c>
      <c r="BA162" s="30">
        <v>0</v>
      </c>
      <c r="BB162" s="30">
        <v>0</v>
      </c>
      <c r="BC162" s="30">
        <v>0</v>
      </c>
      <c r="BD162" s="30">
        <v>26.945652173913043</v>
      </c>
      <c r="BE162" s="30">
        <v>0</v>
      </c>
      <c r="BF162" s="30">
        <v>24.771739130434781</v>
      </c>
      <c r="BG162" s="30">
        <v>0</v>
      </c>
      <c r="BH162" s="30">
        <v>0</v>
      </c>
      <c r="BI162" s="30">
        <v>0</v>
      </c>
      <c r="BJ162" s="30">
        <v>16.043478260869566</v>
      </c>
      <c r="BK162" s="30">
        <v>2.8804347826086958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</row>
    <row r="163" spans="2:83" x14ac:dyDescent="0.2">
      <c r="B163" s="27" t="s">
        <v>31</v>
      </c>
      <c r="C163" s="27" t="s">
        <v>32</v>
      </c>
      <c r="D163" s="28" t="s">
        <v>297</v>
      </c>
      <c r="E163" s="29" t="s">
        <v>330</v>
      </c>
      <c r="F163" s="29" t="s">
        <v>331</v>
      </c>
      <c r="G163" s="30">
        <v>32.728260869565219</v>
      </c>
      <c r="H163" s="30">
        <v>6.5217391304347823</v>
      </c>
      <c r="I163" s="30">
        <v>0.31521739130434784</v>
      </c>
      <c r="J163" s="30">
        <v>88.456521739130437</v>
      </c>
      <c r="K163" s="30">
        <v>3.0543478260869565</v>
      </c>
      <c r="L163" s="30">
        <v>0</v>
      </c>
      <c r="M163" s="30">
        <v>1.0869565217391304E-2</v>
      </c>
      <c r="N163" s="30">
        <v>0</v>
      </c>
      <c r="O163" s="30">
        <v>2.1739130434782608E-2</v>
      </c>
      <c r="P163" s="30">
        <v>1.0869565217391304E-2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30">
        <v>6.3913043478260869</v>
      </c>
      <c r="AA163" s="30">
        <v>0</v>
      </c>
      <c r="AB163" s="30">
        <v>0</v>
      </c>
      <c r="AC163" s="30">
        <v>189.19565217391303</v>
      </c>
      <c r="AD163" s="30">
        <v>30.652173913043477</v>
      </c>
      <c r="AE163" s="30">
        <v>22.532608695652176</v>
      </c>
      <c r="AF163" s="30">
        <v>0.44565217391304346</v>
      </c>
      <c r="AG163" s="30">
        <v>0</v>
      </c>
      <c r="AH163" s="30">
        <v>0</v>
      </c>
      <c r="AI163" s="30">
        <v>0</v>
      </c>
      <c r="AJ163" s="30">
        <v>0</v>
      </c>
      <c r="AK163" s="30">
        <v>0</v>
      </c>
      <c r="AL163" s="30">
        <v>7.0326086956521738</v>
      </c>
      <c r="AM163" s="30">
        <v>0</v>
      </c>
      <c r="AN163" s="30">
        <v>0</v>
      </c>
      <c r="AO163" s="30">
        <v>13.391304347826088</v>
      </c>
      <c r="AP163" s="30">
        <v>0</v>
      </c>
      <c r="AQ163" s="30">
        <v>0</v>
      </c>
      <c r="AR163" s="30">
        <v>0</v>
      </c>
      <c r="AS163" s="30">
        <v>0</v>
      </c>
      <c r="AT163" s="30">
        <v>17.706521739130434</v>
      </c>
      <c r="AU163" s="30">
        <v>0</v>
      </c>
      <c r="AV163" s="30">
        <v>0</v>
      </c>
      <c r="AW163" s="30">
        <v>0</v>
      </c>
      <c r="AX163" s="30">
        <v>0</v>
      </c>
      <c r="AY163" s="30">
        <v>1.0869565217391304E-2</v>
      </c>
      <c r="AZ163" s="30">
        <v>0</v>
      </c>
      <c r="BA163" s="30">
        <v>0</v>
      </c>
      <c r="BB163" s="30">
        <v>0</v>
      </c>
      <c r="BC163" s="30">
        <v>0.19565217391304349</v>
      </c>
      <c r="BD163" s="30">
        <v>24.380434782608695</v>
      </c>
      <c r="BE163" s="30">
        <v>0</v>
      </c>
      <c r="BF163" s="30">
        <v>47.75</v>
      </c>
      <c r="BG163" s="30">
        <v>0</v>
      </c>
      <c r="BH163" s="30">
        <v>0</v>
      </c>
      <c r="BI163" s="30">
        <v>0</v>
      </c>
      <c r="BJ163" s="30">
        <v>19.902173913043477</v>
      </c>
      <c r="BK163" s="30">
        <v>4.25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</row>
    <row r="164" spans="2:83" x14ac:dyDescent="0.2">
      <c r="B164" s="27" t="s">
        <v>31</v>
      </c>
      <c r="C164" s="27" t="s">
        <v>32</v>
      </c>
      <c r="D164" s="28" t="s">
        <v>297</v>
      </c>
      <c r="E164" s="29" t="s">
        <v>332</v>
      </c>
      <c r="F164" s="29" t="s">
        <v>333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30">
        <v>0</v>
      </c>
      <c r="AA164" s="30">
        <v>0</v>
      </c>
      <c r="AB164" s="30">
        <v>0</v>
      </c>
      <c r="AC164" s="30">
        <v>0</v>
      </c>
      <c r="AD164" s="30">
        <v>0</v>
      </c>
      <c r="AE164" s="30">
        <v>0</v>
      </c>
      <c r="AF164" s="30">
        <v>0</v>
      </c>
      <c r="AG164" s="30">
        <v>0</v>
      </c>
      <c r="AH164" s="30">
        <v>0</v>
      </c>
      <c r="AI164" s="30">
        <v>0</v>
      </c>
      <c r="AJ164" s="30">
        <v>0</v>
      </c>
      <c r="AK164" s="30">
        <v>0</v>
      </c>
      <c r="AL164" s="30">
        <v>0</v>
      </c>
      <c r="AM164" s="30">
        <v>0</v>
      </c>
      <c r="AN164" s="30">
        <v>0</v>
      </c>
      <c r="AO164" s="30">
        <v>0</v>
      </c>
      <c r="AP164" s="30">
        <v>0</v>
      </c>
      <c r="AQ164" s="30">
        <v>0</v>
      </c>
      <c r="AR164" s="30">
        <v>0</v>
      </c>
      <c r="AS164" s="30">
        <v>0</v>
      </c>
      <c r="AT164" s="30">
        <v>0</v>
      </c>
      <c r="AU164" s="30">
        <v>0</v>
      </c>
      <c r="AV164" s="30">
        <v>0</v>
      </c>
      <c r="AW164" s="30">
        <v>0</v>
      </c>
      <c r="AX164" s="30">
        <v>0</v>
      </c>
      <c r="AY164" s="30">
        <v>0</v>
      </c>
      <c r="AZ164" s="30">
        <v>0</v>
      </c>
      <c r="BA164" s="30">
        <v>0</v>
      </c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199.94565217391303</v>
      </c>
      <c r="BO164" s="30">
        <v>10.043478260869565</v>
      </c>
      <c r="BP164" s="30">
        <v>129.67391304347825</v>
      </c>
      <c r="BQ164" s="30">
        <v>0</v>
      </c>
      <c r="BR164" s="30">
        <v>98.771739130434781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0</v>
      </c>
      <c r="BZ164" s="30">
        <v>0</v>
      </c>
      <c r="CA164" s="30">
        <v>0</v>
      </c>
      <c r="CB164" s="30">
        <v>0</v>
      </c>
      <c r="CC164" s="30">
        <v>0</v>
      </c>
      <c r="CD164" s="30">
        <v>0</v>
      </c>
      <c r="CE164" s="30">
        <v>0</v>
      </c>
    </row>
    <row r="165" spans="2:83" x14ac:dyDescent="0.2">
      <c r="B165" s="27" t="s">
        <v>31</v>
      </c>
      <c r="C165" s="27" t="s">
        <v>32</v>
      </c>
      <c r="D165" s="28" t="s">
        <v>297</v>
      </c>
      <c r="E165" s="29" t="s">
        <v>334</v>
      </c>
      <c r="F165" s="29" t="s">
        <v>335</v>
      </c>
      <c r="G165" s="30">
        <v>42.815217391304351</v>
      </c>
      <c r="H165" s="30">
        <v>6.7282608695652177</v>
      </c>
      <c r="I165" s="30">
        <v>0</v>
      </c>
      <c r="J165" s="30">
        <v>91.391304347826093</v>
      </c>
      <c r="K165" s="30">
        <v>2.0108695652173911</v>
      </c>
      <c r="L165" s="30">
        <v>0.2608695652173913</v>
      </c>
      <c r="M165" s="30">
        <v>0</v>
      </c>
      <c r="N165" s="30">
        <v>0</v>
      </c>
      <c r="O165" s="30">
        <v>0</v>
      </c>
      <c r="P165" s="30">
        <v>0</v>
      </c>
      <c r="Q165" s="30">
        <v>1.5326086956521738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30">
        <v>0.54347826086956519</v>
      </c>
      <c r="AA165" s="30">
        <v>4.3478260869565216E-2</v>
      </c>
      <c r="AB165" s="30">
        <v>0</v>
      </c>
      <c r="AC165" s="30">
        <v>183.07608695652175</v>
      </c>
      <c r="AD165" s="30">
        <v>34.597826086956523</v>
      </c>
      <c r="AE165" s="30">
        <v>10.467391304347826</v>
      </c>
      <c r="AF165" s="30">
        <v>0.10869565217391304</v>
      </c>
      <c r="AG165" s="30">
        <v>0</v>
      </c>
      <c r="AH165" s="30">
        <v>0</v>
      </c>
      <c r="AI165" s="30">
        <v>0</v>
      </c>
      <c r="AJ165" s="30">
        <v>0</v>
      </c>
      <c r="AK165" s="30">
        <v>0</v>
      </c>
      <c r="AL165" s="30">
        <v>0</v>
      </c>
      <c r="AM165" s="30">
        <v>0</v>
      </c>
      <c r="AN165" s="30">
        <v>0</v>
      </c>
      <c r="AO165" s="30">
        <v>8.7826086956521738</v>
      </c>
      <c r="AP165" s="30">
        <v>0</v>
      </c>
      <c r="AQ165" s="30">
        <v>0</v>
      </c>
      <c r="AR165" s="30">
        <v>12.858695652173912</v>
      </c>
      <c r="AS165" s="30">
        <v>0</v>
      </c>
      <c r="AT165" s="30">
        <v>28.923913043478262</v>
      </c>
      <c r="AU165" s="30">
        <v>0</v>
      </c>
      <c r="AV165" s="30">
        <v>0</v>
      </c>
      <c r="AW165" s="30">
        <v>0</v>
      </c>
      <c r="AX165" s="30">
        <v>0</v>
      </c>
      <c r="AY165" s="30">
        <v>5.434782608695652E-2</v>
      </c>
      <c r="AZ165" s="30">
        <v>0</v>
      </c>
      <c r="BA165" s="30">
        <v>0</v>
      </c>
      <c r="BB165" s="30">
        <v>0</v>
      </c>
      <c r="BC165" s="30">
        <v>7.7173913043478262</v>
      </c>
      <c r="BD165" s="30">
        <v>31.793478260869566</v>
      </c>
      <c r="BE165" s="30">
        <v>0</v>
      </c>
      <c r="BF165" s="30">
        <v>121.01086956521739</v>
      </c>
      <c r="BG165" s="30">
        <v>0</v>
      </c>
      <c r="BH165" s="30">
        <v>0</v>
      </c>
      <c r="BI165" s="30">
        <v>0</v>
      </c>
      <c r="BJ165" s="30">
        <v>18.891304347826086</v>
      </c>
      <c r="BK165" s="30">
        <v>6.3369565217391308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5.434782608695652E-2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</row>
    <row r="166" spans="2:83" x14ac:dyDescent="0.2">
      <c r="B166" s="27" t="s">
        <v>31</v>
      </c>
      <c r="C166" s="27" t="s">
        <v>32</v>
      </c>
      <c r="D166" s="28" t="s">
        <v>297</v>
      </c>
      <c r="E166" s="29" t="s">
        <v>336</v>
      </c>
      <c r="F166" s="29" t="s">
        <v>337</v>
      </c>
      <c r="G166" s="30">
        <v>34.945652173913047</v>
      </c>
      <c r="H166" s="30">
        <v>6.2934782608695654</v>
      </c>
      <c r="I166" s="30">
        <v>0</v>
      </c>
      <c r="J166" s="30">
        <v>43.576086956521742</v>
      </c>
      <c r="K166" s="30">
        <v>9.7826086956521743E-2</v>
      </c>
      <c r="L166" s="30">
        <v>4.3478260869565216E-2</v>
      </c>
      <c r="M166" s="30">
        <v>0</v>
      </c>
      <c r="N166" s="30">
        <v>0</v>
      </c>
      <c r="O166" s="30">
        <v>0</v>
      </c>
      <c r="P166" s="30">
        <v>0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  <c r="W166" s="30">
        <v>0</v>
      </c>
      <c r="X166" s="30">
        <v>0</v>
      </c>
      <c r="Y166" s="30">
        <v>0</v>
      </c>
      <c r="Z166" s="30">
        <v>2.9347826086956523</v>
      </c>
      <c r="AA166" s="30">
        <v>0</v>
      </c>
      <c r="AB166" s="30">
        <v>0</v>
      </c>
      <c r="AC166" s="30">
        <v>211.2391304347826</v>
      </c>
      <c r="AD166" s="30">
        <v>15.239130434782609</v>
      </c>
      <c r="AE166" s="30">
        <v>3.2608695652173912E-2</v>
      </c>
      <c r="AF166" s="30">
        <v>0</v>
      </c>
      <c r="AG166" s="30">
        <v>0</v>
      </c>
      <c r="AH166" s="30">
        <v>0</v>
      </c>
      <c r="AI166" s="30">
        <v>0</v>
      </c>
      <c r="AJ166" s="30">
        <v>0</v>
      </c>
      <c r="AK166" s="30">
        <v>0</v>
      </c>
      <c r="AL166" s="30">
        <v>4.3260869565217392</v>
      </c>
      <c r="AM166" s="30">
        <v>0</v>
      </c>
      <c r="AN166" s="30">
        <v>0</v>
      </c>
      <c r="AO166" s="30">
        <v>11.728260869565217</v>
      </c>
      <c r="AP166" s="30">
        <v>0</v>
      </c>
      <c r="AQ166" s="30">
        <v>0</v>
      </c>
      <c r="AR166" s="30">
        <v>0</v>
      </c>
      <c r="AS166" s="30">
        <v>0</v>
      </c>
      <c r="AT166" s="30">
        <v>0.98913043478260865</v>
      </c>
      <c r="AU166" s="30">
        <v>0</v>
      </c>
      <c r="AV166" s="30">
        <v>0</v>
      </c>
      <c r="AW166" s="30">
        <v>0</v>
      </c>
      <c r="AX166" s="30">
        <v>0</v>
      </c>
      <c r="AY166" s="30">
        <v>0</v>
      </c>
      <c r="AZ166" s="30">
        <v>0</v>
      </c>
      <c r="BA166" s="30">
        <v>36.054347826086953</v>
      </c>
      <c r="BB166" s="30">
        <v>0</v>
      </c>
      <c r="BC166" s="30">
        <v>0</v>
      </c>
      <c r="BD166" s="30">
        <v>11.717391304347826</v>
      </c>
      <c r="BE166" s="30">
        <v>0</v>
      </c>
      <c r="BF166" s="30">
        <v>12.130434782608695</v>
      </c>
      <c r="BG166" s="30">
        <v>0</v>
      </c>
      <c r="BH166" s="30">
        <v>0</v>
      </c>
      <c r="BI166" s="30">
        <v>0</v>
      </c>
      <c r="BJ166" s="30">
        <v>11.25</v>
      </c>
      <c r="BK166" s="30">
        <v>3.2608695652173911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</row>
    <row r="167" spans="2:83" x14ac:dyDescent="0.2">
      <c r="B167" s="27" t="s">
        <v>31</v>
      </c>
      <c r="C167" s="27" t="s">
        <v>32</v>
      </c>
      <c r="D167" s="28" t="s">
        <v>297</v>
      </c>
      <c r="E167" s="29" t="s">
        <v>338</v>
      </c>
      <c r="F167" s="29" t="s">
        <v>339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30">
        <v>0</v>
      </c>
      <c r="AA167" s="30">
        <v>0</v>
      </c>
      <c r="AB167" s="30">
        <v>0</v>
      </c>
      <c r="AC167" s="30">
        <v>0</v>
      </c>
      <c r="AD167" s="30">
        <v>0</v>
      </c>
      <c r="AE167" s="30">
        <v>0</v>
      </c>
      <c r="AF167" s="30">
        <v>0</v>
      </c>
      <c r="AG167" s="30">
        <v>0</v>
      </c>
      <c r="AH167" s="30">
        <v>0</v>
      </c>
      <c r="AI167" s="30">
        <v>0</v>
      </c>
      <c r="AJ167" s="30">
        <v>0</v>
      </c>
      <c r="AK167" s="30">
        <v>0</v>
      </c>
      <c r="AL167" s="30">
        <v>0</v>
      </c>
      <c r="AM167" s="30">
        <v>0</v>
      </c>
      <c r="AN167" s="30">
        <v>0</v>
      </c>
      <c r="AO167" s="30">
        <v>0</v>
      </c>
      <c r="AP167" s="30">
        <v>0</v>
      </c>
      <c r="AQ167" s="30">
        <v>0</v>
      </c>
      <c r="AR167" s="30">
        <v>0</v>
      </c>
      <c r="AS167" s="30">
        <v>0</v>
      </c>
      <c r="AT167" s="30">
        <v>0</v>
      </c>
      <c r="AU167" s="30">
        <v>0</v>
      </c>
      <c r="AV167" s="30">
        <v>0</v>
      </c>
      <c r="AW167" s="30">
        <v>0</v>
      </c>
      <c r="AX167" s="30">
        <v>0</v>
      </c>
      <c r="AY167" s="30">
        <v>0</v>
      </c>
      <c r="AZ167" s="30">
        <v>0</v>
      </c>
      <c r="BA167" s="30">
        <v>0</v>
      </c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80.228260869565219</v>
      </c>
      <c r="BN167" s="30">
        <v>313.85869565217394</v>
      </c>
      <c r="BO167" s="30">
        <v>0</v>
      </c>
      <c r="BP167" s="30">
        <v>327.58695652173913</v>
      </c>
      <c r="BQ167" s="30">
        <v>0</v>
      </c>
      <c r="BR167" s="30">
        <v>71.978260869565219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0</v>
      </c>
      <c r="BZ167" s="30">
        <v>0</v>
      </c>
      <c r="CA167" s="30">
        <v>0</v>
      </c>
      <c r="CB167" s="30">
        <v>0</v>
      </c>
      <c r="CC167" s="30">
        <v>0</v>
      </c>
      <c r="CD167" s="30">
        <v>0</v>
      </c>
      <c r="CE167" s="30">
        <v>0</v>
      </c>
    </row>
    <row r="168" spans="2:83" x14ac:dyDescent="0.2">
      <c r="B168" s="27" t="s">
        <v>31</v>
      </c>
      <c r="C168" s="27" t="s">
        <v>32</v>
      </c>
      <c r="D168" s="28" t="s">
        <v>297</v>
      </c>
      <c r="E168" s="29" t="s">
        <v>340</v>
      </c>
      <c r="F168" s="29" t="s">
        <v>341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  <c r="W168" s="30">
        <v>0</v>
      </c>
      <c r="X168" s="30">
        <v>0</v>
      </c>
      <c r="Y168" s="30">
        <v>0</v>
      </c>
      <c r="Z168" s="30">
        <v>0</v>
      </c>
      <c r="AA168" s="30">
        <v>0</v>
      </c>
      <c r="AB168" s="30">
        <v>0</v>
      </c>
      <c r="AC168" s="30">
        <v>0</v>
      </c>
      <c r="AD168" s="30">
        <v>0</v>
      </c>
      <c r="AE168" s="30">
        <v>0</v>
      </c>
      <c r="AF168" s="30">
        <v>0</v>
      </c>
      <c r="AG168" s="30">
        <v>0</v>
      </c>
      <c r="AH168" s="30">
        <v>0</v>
      </c>
      <c r="AI168" s="30">
        <v>0</v>
      </c>
      <c r="AJ168" s="30">
        <v>0</v>
      </c>
      <c r="AK168" s="30">
        <v>0</v>
      </c>
      <c r="AL168" s="30">
        <v>0</v>
      </c>
      <c r="AM168" s="30">
        <v>0</v>
      </c>
      <c r="AN168" s="30">
        <v>0</v>
      </c>
      <c r="AO168" s="30">
        <v>0</v>
      </c>
      <c r="AP168" s="30">
        <v>0</v>
      </c>
      <c r="AQ168" s="30">
        <v>0</v>
      </c>
      <c r="AR168" s="30">
        <v>0</v>
      </c>
      <c r="AS168" s="30">
        <v>0</v>
      </c>
      <c r="AT168" s="30">
        <v>0</v>
      </c>
      <c r="AU168" s="30">
        <v>0</v>
      </c>
      <c r="AV168" s="30">
        <v>0</v>
      </c>
      <c r="AW168" s="30">
        <v>0</v>
      </c>
      <c r="AX168" s="30">
        <v>0</v>
      </c>
      <c r="AY168" s="30">
        <v>0</v>
      </c>
      <c r="AZ168" s="30">
        <v>0</v>
      </c>
      <c r="BA168" s="30">
        <v>0</v>
      </c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293.68478260869563</v>
      </c>
      <c r="BO168" s="30">
        <v>6.2934782608695654</v>
      </c>
      <c r="BP168" s="30">
        <v>143.9891304347826</v>
      </c>
      <c r="BQ168" s="30">
        <v>0</v>
      </c>
      <c r="BR168" s="30">
        <v>90.891304347826093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</row>
    <row r="169" spans="2:83" x14ac:dyDescent="0.2">
      <c r="B169" s="27" t="s">
        <v>31</v>
      </c>
      <c r="C169" s="27" t="s">
        <v>32</v>
      </c>
      <c r="D169" s="28" t="s">
        <v>297</v>
      </c>
      <c r="E169" s="29" t="s">
        <v>342</v>
      </c>
      <c r="F169" s="29" t="s">
        <v>343</v>
      </c>
      <c r="G169" s="30">
        <v>40.163043478260867</v>
      </c>
      <c r="H169" s="30">
        <v>23.173913043478262</v>
      </c>
      <c r="I169" s="30">
        <v>0</v>
      </c>
      <c r="J169" s="30">
        <v>50.978260869565219</v>
      </c>
      <c r="K169" s="30">
        <v>3.347826086956522</v>
      </c>
      <c r="L169" s="30">
        <v>5.434782608695652E-2</v>
      </c>
      <c r="M169" s="30">
        <v>1.0869565217391304E-2</v>
      </c>
      <c r="N169" s="30">
        <v>0</v>
      </c>
      <c r="O169" s="30">
        <v>0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4.0326086956521738</v>
      </c>
      <c r="AB169" s="30">
        <v>0</v>
      </c>
      <c r="AC169" s="30">
        <v>226.22826086956522</v>
      </c>
      <c r="AD169" s="30">
        <v>0</v>
      </c>
      <c r="AE169" s="30">
        <v>0</v>
      </c>
      <c r="AF169" s="30">
        <v>1.0869565217391304E-2</v>
      </c>
      <c r="AG169" s="30">
        <v>0</v>
      </c>
      <c r="AH169" s="30">
        <v>0</v>
      </c>
      <c r="AI169" s="30">
        <v>0</v>
      </c>
      <c r="AJ169" s="30">
        <v>0</v>
      </c>
      <c r="AK169" s="30">
        <v>0</v>
      </c>
      <c r="AL169" s="30">
        <v>16.086956521739129</v>
      </c>
      <c r="AM169" s="30">
        <v>0</v>
      </c>
      <c r="AN169" s="30">
        <v>0</v>
      </c>
      <c r="AO169" s="30">
        <v>26.75</v>
      </c>
      <c r="AP169" s="30">
        <v>0</v>
      </c>
      <c r="AQ169" s="30">
        <v>0</v>
      </c>
      <c r="AR169" s="30">
        <v>0</v>
      </c>
      <c r="AS169" s="30">
        <v>0</v>
      </c>
      <c r="AT169" s="30">
        <v>0</v>
      </c>
      <c r="AU169" s="30">
        <v>0</v>
      </c>
      <c r="AV169" s="30">
        <v>0</v>
      </c>
      <c r="AW169" s="30">
        <v>0</v>
      </c>
      <c r="AX169" s="30">
        <v>0</v>
      </c>
      <c r="AY169" s="30">
        <v>0</v>
      </c>
      <c r="AZ169" s="30">
        <v>0</v>
      </c>
      <c r="BA169" s="30">
        <v>0</v>
      </c>
      <c r="BB169" s="30">
        <v>0</v>
      </c>
      <c r="BC169" s="30">
        <v>0</v>
      </c>
      <c r="BD169" s="30">
        <v>19.456521739130434</v>
      </c>
      <c r="BE169" s="30">
        <v>0</v>
      </c>
      <c r="BF169" s="30">
        <v>179.97826086956522</v>
      </c>
      <c r="BG169" s="30">
        <v>0</v>
      </c>
      <c r="BH169" s="30">
        <v>0</v>
      </c>
      <c r="BI169" s="30">
        <v>0</v>
      </c>
      <c r="BJ169" s="30">
        <v>26.608695652173914</v>
      </c>
      <c r="BK169" s="30">
        <v>6.5978260869565215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</row>
    <row r="170" spans="2:83" x14ac:dyDescent="0.2">
      <c r="B170" s="27" t="s">
        <v>31</v>
      </c>
      <c r="C170" s="27" t="s">
        <v>32</v>
      </c>
      <c r="D170" s="28" t="s">
        <v>297</v>
      </c>
      <c r="E170" s="29" t="s">
        <v>344</v>
      </c>
      <c r="F170" s="29" t="s">
        <v>345</v>
      </c>
      <c r="G170" s="30">
        <v>74.065217391304344</v>
      </c>
      <c r="H170" s="30">
        <v>0</v>
      </c>
      <c r="I170" s="30">
        <v>0</v>
      </c>
      <c r="J170" s="30">
        <v>33.706521739130437</v>
      </c>
      <c r="K170" s="30">
        <v>0</v>
      </c>
      <c r="L170" s="30">
        <v>0</v>
      </c>
      <c r="M170" s="30">
        <v>0</v>
      </c>
      <c r="N170" s="30">
        <v>0</v>
      </c>
      <c r="O170" s="30">
        <v>0</v>
      </c>
      <c r="P170" s="30">
        <v>0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  <c r="W170" s="30">
        <v>0</v>
      </c>
      <c r="X170" s="30">
        <v>0</v>
      </c>
      <c r="Y170" s="30">
        <v>0</v>
      </c>
      <c r="Z170" s="30">
        <v>0</v>
      </c>
      <c r="AA170" s="30">
        <v>0</v>
      </c>
      <c r="AB170" s="30">
        <v>0</v>
      </c>
      <c r="AC170" s="30">
        <v>309.02173913043481</v>
      </c>
      <c r="AD170" s="30">
        <v>19.956521739130434</v>
      </c>
      <c r="AE170" s="30">
        <v>0</v>
      </c>
      <c r="AF170" s="30">
        <v>0</v>
      </c>
      <c r="AG170" s="30">
        <v>0</v>
      </c>
      <c r="AH170" s="30">
        <v>0</v>
      </c>
      <c r="AI170" s="30">
        <v>0</v>
      </c>
      <c r="AJ170" s="30">
        <v>0</v>
      </c>
      <c r="AK170" s="30">
        <v>0</v>
      </c>
      <c r="AL170" s="30">
        <v>0</v>
      </c>
      <c r="AM170" s="30">
        <v>0</v>
      </c>
      <c r="AN170" s="30">
        <v>0</v>
      </c>
      <c r="AO170" s="30">
        <v>26.934782608695652</v>
      </c>
      <c r="AP170" s="30">
        <v>0</v>
      </c>
      <c r="AQ170" s="30">
        <v>0</v>
      </c>
      <c r="AR170" s="30">
        <v>0</v>
      </c>
      <c r="AS170" s="30">
        <v>0</v>
      </c>
      <c r="AT170" s="30">
        <v>27.902173913043477</v>
      </c>
      <c r="AU170" s="30">
        <v>0</v>
      </c>
      <c r="AV170" s="30">
        <v>0</v>
      </c>
      <c r="AW170" s="30">
        <v>0</v>
      </c>
      <c r="AX170" s="30">
        <v>0</v>
      </c>
      <c r="AY170" s="30">
        <v>0</v>
      </c>
      <c r="AZ170" s="30">
        <v>0</v>
      </c>
      <c r="BA170" s="30">
        <v>0</v>
      </c>
      <c r="BB170" s="30">
        <v>0</v>
      </c>
      <c r="BC170" s="30">
        <v>0</v>
      </c>
      <c r="BD170" s="30">
        <v>23.402173913043477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21.891304347826086</v>
      </c>
      <c r="BK170" s="30">
        <v>13.489130434782609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</row>
    <row r="171" spans="2:83" x14ac:dyDescent="0.2">
      <c r="B171" s="27" t="s">
        <v>31</v>
      </c>
      <c r="C171" s="27" t="s">
        <v>32</v>
      </c>
      <c r="D171" s="28" t="s">
        <v>297</v>
      </c>
      <c r="E171" s="29" t="s">
        <v>346</v>
      </c>
      <c r="F171" s="29" t="s">
        <v>347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30">
        <v>0</v>
      </c>
      <c r="AA171" s="30">
        <v>0</v>
      </c>
      <c r="AB171" s="30">
        <v>0</v>
      </c>
      <c r="AC171" s="30">
        <v>0</v>
      </c>
      <c r="AD171" s="30">
        <v>0</v>
      </c>
      <c r="AE171" s="30">
        <v>0</v>
      </c>
      <c r="AF171" s="30">
        <v>0</v>
      </c>
      <c r="AG171" s="30">
        <v>0</v>
      </c>
      <c r="AH171" s="30">
        <v>0</v>
      </c>
      <c r="AI171" s="30">
        <v>0</v>
      </c>
      <c r="AJ171" s="30">
        <v>0</v>
      </c>
      <c r="AK171" s="30">
        <v>0</v>
      </c>
      <c r="AL171" s="30">
        <v>0</v>
      </c>
      <c r="AM171" s="30">
        <v>0</v>
      </c>
      <c r="AN171" s="30">
        <v>0</v>
      </c>
      <c r="AO171" s="30">
        <v>0</v>
      </c>
      <c r="AP171" s="30">
        <v>0</v>
      </c>
      <c r="AQ171" s="30">
        <v>0</v>
      </c>
      <c r="AR171" s="30">
        <v>0</v>
      </c>
      <c r="AS171" s="30">
        <v>0</v>
      </c>
      <c r="AT171" s="30">
        <v>0</v>
      </c>
      <c r="AU171" s="30">
        <v>0</v>
      </c>
      <c r="AV171" s="30">
        <v>0</v>
      </c>
      <c r="AW171" s="30">
        <v>0</v>
      </c>
      <c r="AX171" s="30">
        <v>0</v>
      </c>
      <c r="AY171" s="30">
        <v>0</v>
      </c>
      <c r="AZ171" s="30">
        <v>0</v>
      </c>
      <c r="BA171" s="30">
        <v>0</v>
      </c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16.858695652173914</v>
      </c>
      <c r="BN171" s="30">
        <v>177.56521739130434</v>
      </c>
      <c r="BO171" s="30">
        <v>11.706521739130435</v>
      </c>
      <c r="BP171" s="30">
        <v>0</v>
      </c>
      <c r="BQ171" s="30">
        <v>0</v>
      </c>
      <c r="BR171" s="30">
        <v>56.826086956521742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</row>
    <row r="172" spans="2:83" x14ac:dyDescent="0.2">
      <c r="B172" s="27" t="s">
        <v>31</v>
      </c>
      <c r="C172" s="27" t="s">
        <v>32</v>
      </c>
      <c r="D172" s="28" t="s">
        <v>297</v>
      </c>
      <c r="E172" s="29" t="s">
        <v>348</v>
      </c>
      <c r="F172" s="29" t="s">
        <v>349</v>
      </c>
      <c r="G172" s="30">
        <v>36.565217391304351</v>
      </c>
      <c r="H172" s="30">
        <v>14.326086956521738</v>
      </c>
      <c r="I172" s="30">
        <v>0</v>
      </c>
      <c r="J172" s="30">
        <v>56.826086956521742</v>
      </c>
      <c r="K172" s="30">
        <v>4.7282608695652177</v>
      </c>
      <c r="L172" s="30">
        <v>0.34782608695652173</v>
      </c>
      <c r="M172" s="30">
        <v>4.3478260869565216E-2</v>
      </c>
      <c r="N172" s="30">
        <v>0</v>
      </c>
      <c r="O172" s="30">
        <v>0</v>
      </c>
      <c r="P172" s="30">
        <v>0</v>
      </c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  <c r="W172" s="30">
        <v>0</v>
      </c>
      <c r="X172" s="30">
        <v>26.195652173913043</v>
      </c>
      <c r="Y172" s="30">
        <v>0</v>
      </c>
      <c r="Z172" s="30">
        <v>0.41304347826086957</v>
      </c>
      <c r="AA172" s="30">
        <v>0</v>
      </c>
      <c r="AB172" s="30">
        <v>0.46739130434782611</v>
      </c>
      <c r="AC172" s="30">
        <v>228.57608695652175</v>
      </c>
      <c r="AD172" s="30">
        <v>28.771739130434781</v>
      </c>
      <c r="AE172" s="30">
        <v>27.043478260869566</v>
      </c>
      <c r="AF172" s="30">
        <v>15.402173913043478</v>
      </c>
      <c r="AG172" s="30">
        <v>0</v>
      </c>
      <c r="AH172" s="30">
        <v>0</v>
      </c>
      <c r="AI172" s="30">
        <v>0</v>
      </c>
      <c r="AJ172" s="30">
        <v>0</v>
      </c>
      <c r="AK172" s="30">
        <v>0</v>
      </c>
      <c r="AL172" s="30">
        <v>18.358695652173914</v>
      </c>
      <c r="AM172" s="30">
        <v>0</v>
      </c>
      <c r="AN172" s="30">
        <v>0</v>
      </c>
      <c r="AO172" s="30">
        <v>57.282608695652172</v>
      </c>
      <c r="AP172" s="30">
        <v>0</v>
      </c>
      <c r="AQ172" s="30">
        <v>0</v>
      </c>
      <c r="AR172" s="30">
        <v>0</v>
      </c>
      <c r="AS172" s="30">
        <v>0</v>
      </c>
      <c r="AT172" s="30">
        <v>41.586956521739133</v>
      </c>
      <c r="AU172" s="30">
        <v>5.5760869565217392</v>
      </c>
      <c r="AV172" s="30">
        <v>0</v>
      </c>
      <c r="AW172" s="30">
        <v>0</v>
      </c>
      <c r="AX172" s="30">
        <v>0</v>
      </c>
      <c r="AY172" s="30">
        <v>0.42391304347826086</v>
      </c>
      <c r="AZ172" s="30">
        <v>0</v>
      </c>
      <c r="BA172" s="30">
        <v>0</v>
      </c>
      <c r="BB172" s="30">
        <v>0</v>
      </c>
      <c r="BC172" s="30">
        <v>1.0869565217391304E-2</v>
      </c>
      <c r="BD172" s="30">
        <v>18.717391304347824</v>
      </c>
      <c r="BE172" s="30">
        <v>0</v>
      </c>
      <c r="BF172" s="30">
        <v>115.31521739130434</v>
      </c>
      <c r="BG172" s="30">
        <v>0</v>
      </c>
      <c r="BH172" s="30">
        <v>0</v>
      </c>
      <c r="BI172" s="30">
        <v>0</v>
      </c>
      <c r="BJ172" s="30">
        <v>22</v>
      </c>
      <c r="BK172" s="30">
        <v>4.6195652173913047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</row>
    <row r="173" spans="2:83" x14ac:dyDescent="0.2">
      <c r="B173" s="27" t="s">
        <v>31</v>
      </c>
      <c r="C173" s="27" t="s">
        <v>32</v>
      </c>
      <c r="D173" s="28" t="s">
        <v>297</v>
      </c>
      <c r="E173" s="29" t="s">
        <v>350</v>
      </c>
      <c r="F173" s="29" t="s">
        <v>351</v>
      </c>
      <c r="G173" s="30">
        <v>61.652173913043477</v>
      </c>
      <c r="H173" s="30">
        <v>17.782608695652176</v>
      </c>
      <c r="I173" s="30">
        <v>38.847826086956523</v>
      </c>
      <c r="J173" s="30">
        <v>74.010869565217391</v>
      </c>
      <c r="K173" s="30">
        <v>7.7173913043478262</v>
      </c>
      <c r="L173" s="30">
        <v>0.14130434782608695</v>
      </c>
      <c r="M173" s="30">
        <v>0</v>
      </c>
      <c r="N173" s="30">
        <v>0</v>
      </c>
      <c r="O173" s="30">
        <v>0</v>
      </c>
      <c r="P173" s="30">
        <v>0</v>
      </c>
      <c r="Q173" s="30">
        <v>3.4782608695652173</v>
      </c>
      <c r="R173" s="30">
        <v>0</v>
      </c>
      <c r="S173" s="30">
        <v>0</v>
      </c>
      <c r="T173" s="30">
        <v>0</v>
      </c>
      <c r="U173" s="30">
        <v>0</v>
      </c>
      <c r="V173" s="30">
        <v>53.826086956521742</v>
      </c>
      <c r="W173" s="30">
        <v>14.358695652173912</v>
      </c>
      <c r="X173" s="30">
        <v>0</v>
      </c>
      <c r="Y173" s="30">
        <v>0</v>
      </c>
      <c r="Z173" s="30">
        <v>0.59782608695652173</v>
      </c>
      <c r="AA173" s="30">
        <v>0.10869565217391304</v>
      </c>
      <c r="AB173" s="30">
        <v>2.1739130434782608E-2</v>
      </c>
      <c r="AC173" s="30">
        <v>180.02173913043478</v>
      </c>
      <c r="AD173" s="30">
        <v>46.630434782608695</v>
      </c>
      <c r="AE173" s="30">
        <v>7.0434782608695654</v>
      </c>
      <c r="AF173" s="30">
        <v>1.173913043478261</v>
      </c>
      <c r="AG173" s="30">
        <v>0</v>
      </c>
      <c r="AH173" s="30">
        <v>0</v>
      </c>
      <c r="AI173" s="30">
        <v>0</v>
      </c>
      <c r="AJ173" s="30">
        <v>0</v>
      </c>
      <c r="AK173" s="30">
        <v>0</v>
      </c>
      <c r="AL173" s="30">
        <v>4.7934782608695654</v>
      </c>
      <c r="AM173" s="30">
        <v>0</v>
      </c>
      <c r="AN173" s="30">
        <v>0</v>
      </c>
      <c r="AO173" s="30">
        <v>23.326086956521738</v>
      </c>
      <c r="AP173" s="30">
        <v>6.5217391304347824E-2</v>
      </c>
      <c r="AQ173" s="30">
        <v>0</v>
      </c>
      <c r="AR173" s="30">
        <v>0</v>
      </c>
      <c r="AS173" s="30">
        <v>0</v>
      </c>
      <c r="AT173" s="30">
        <v>62.402173913043477</v>
      </c>
      <c r="AU173" s="30">
        <v>0</v>
      </c>
      <c r="AV173" s="30">
        <v>0</v>
      </c>
      <c r="AW173" s="30">
        <v>0</v>
      </c>
      <c r="AX173" s="30">
        <v>23.152173913043477</v>
      </c>
      <c r="AY173" s="30">
        <v>10.989130434782609</v>
      </c>
      <c r="AZ173" s="30">
        <v>0</v>
      </c>
      <c r="BA173" s="30">
        <v>25.891304347826086</v>
      </c>
      <c r="BB173" s="30">
        <v>0</v>
      </c>
      <c r="BC173" s="30">
        <v>0</v>
      </c>
      <c r="BD173" s="30">
        <v>28.304347826086957</v>
      </c>
      <c r="BE173" s="30">
        <v>0.35869565217391303</v>
      </c>
      <c r="BF173" s="30">
        <v>141.32608695652175</v>
      </c>
      <c r="BG173" s="30">
        <v>0</v>
      </c>
      <c r="BH173" s="30">
        <v>0</v>
      </c>
      <c r="BI173" s="30">
        <v>0</v>
      </c>
      <c r="BJ173" s="30">
        <v>30.402173913043477</v>
      </c>
      <c r="BK173" s="30">
        <v>9.3152173913043477</v>
      </c>
      <c r="BL173" s="30">
        <v>0</v>
      </c>
      <c r="BM173" s="30">
        <v>0</v>
      </c>
      <c r="BN173" s="30">
        <v>0</v>
      </c>
      <c r="BO173" s="30">
        <v>0</v>
      </c>
      <c r="BP173" s="30">
        <v>0</v>
      </c>
      <c r="BQ173" s="30">
        <v>0</v>
      </c>
      <c r="BR173" s="30">
        <v>0</v>
      </c>
      <c r="BS173" s="30">
        <v>6.6086956521739131</v>
      </c>
      <c r="BT173" s="30">
        <v>0.57608695652173914</v>
      </c>
      <c r="BU173" s="30">
        <v>0</v>
      </c>
      <c r="BV173" s="30">
        <v>3.2608695652173912E-2</v>
      </c>
      <c r="BW173" s="30">
        <v>0</v>
      </c>
      <c r="BX173" s="30">
        <v>2.1739130434782608E-2</v>
      </c>
      <c r="BY173" s="30">
        <v>0</v>
      </c>
      <c r="BZ173" s="30">
        <v>0</v>
      </c>
      <c r="CA173" s="30">
        <v>0</v>
      </c>
      <c r="CB173" s="30">
        <v>0</v>
      </c>
      <c r="CC173" s="30">
        <v>0</v>
      </c>
      <c r="CD173" s="30">
        <v>0</v>
      </c>
      <c r="CE173" s="30">
        <v>0</v>
      </c>
    </row>
    <row r="174" spans="2:83" x14ac:dyDescent="0.2">
      <c r="B174" s="27" t="s">
        <v>31</v>
      </c>
      <c r="C174" s="27" t="s">
        <v>32</v>
      </c>
      <c r="D174" s="28" t="s">
        <v>297</v>
      </c>
      <c r="E174" s="29" t="s">
        <v>352</v>
      </c>
      <c r="F174" s="29" t="s">
        <v>353</v>
      </c>
      <c r="G174" s="30">
        <v>75.184782608695656</v>
      </c>
      <c r="H174" s="30">
        <v>15.684782608695652</v>
      </c>
      <c r="I174" s="30">
        <v>13.554347826086957</v>
      </c>
      <c r="J174" s="30">
        <v>58.630434782608695</v>
      </c>
      <c r="K174" s="30">
        <v>10.282608695652174</v>
      </c>
      <c r="L174" s="30">
        <v>0.86956521739130432</v>
      </c>
      <c r="M174" s="30">
        <v>4.5543478260869561</v>
      </c>
      <c r="N174" s="30">
        <v>0</v>
      </c>
      <c r="O174" s="30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0</v>
      </c>
      <c r="Y174" s="30">
        <v>0</v>
      </c>
      <c r="Z174" s="30">
        <v>1.0869565217391304E-2</v>
      </c>
      <c r="AA174" s="30">
        <v>7.6086956521739135E-2</v>
      </c>
      <c r="AB174" s="30">
        <v>5.8804347826086953</v>
      </c>
      <c r="AC174" s="30">
        <v>245.09782608695653</v>
      </c>
      <c r="AD174" s="30">
        <v>22.510869565217391</v>
      </c>
      <c r="AE174" s="30">
        <v>0.96739130434782605</v>
      </c>
      <c r="AF174" s="30">
        <v>1.5543478260869565</v>
      </c>
      <c r="AG174" s="30">
        <v>0</v>
      </c>
      <c r="AH174" s="30">
        <v>0</v>
      </c>
      <c r="AI174" s="30">
        <v>0</v>
      </c>
      <c r="AJ174" s="30">
        <v>0</v>
      </c>
      <c r="AK174" s="30">
        <v>0</v>
      </c>
      <c r="AL174" s="30">
        <v>115.92391304347827</v>
      </c>
      <c r="AM174" s="30">
        <v>0</v>
      </c>
      <c r="AN174" s="30">
        <v>0</v>
      </c>
      <c r="AO174" s="30">
        <v>7.9021739130434785</v>
      </c>
      <c r="AP174" s="30">
        <v>0</v>
      </c>
      <c r="AQ174" s="30">
        <v>0</v>
      </c>
      <c r="AR174" s="30">
        <v>0</v>
      </c>
      <c r="AS174" s="30">
        <v>8.6956521739130432E-2</v>
      </c>
      <c r="AT174" s="30">
        <v>68</v>
      </c>
      <c r="AU174" s="30">
        <v>0</v>
      </c>
      <c r="AV174" s="30">
        <v>0</v>
      </c>
      <c r="AW174" s="30">
        <v>0</v>
      </c>
      <c r="AX174" s="30">
        <v>0</v>
      </c>
      <c r="AY174" s="30">
        <v>0.29347826086956524</v>
      </c>
      <c r="AZ174" s="30">
        <v>0</v>
      </c>
      <c r="BA174" s="30">
        <v>0</v>
      </c>
      <c r="BB174" s="30">
        <v>0</v>
      </c>
      <c r="BC174" s="30">
        <v>5.434782608695652E-2</v>
      </c>
      <c r="BD174" s="30">
        <v>38.489130434782609</v>
      </c>
      <c r="BE174" s="30">
        <v>0</v>
      </c>
      <c r="BF174" s="30">
        <v>153.7608695652174</v>
      </c>
      <c r="BG174" s="30">
        <v>0</v>
      </c>
      <c r="BH174" s="30">
        <v>0</v>
      </c>
      <c r="BI174" s="30">
        <v>0</v>
      </c>
      <c r="BJ174" s="30">
        <v>38.304347826086953</v>
      </c>
      <c r="BK174" s="30">
        <v>6.1847826086956523</v>
      </c>
      <c r="BL174" s="30">
        <v>0</v>
      </c>
      <c r="BM174" s="30">
        <v>0</v>
      </c>
      <c r="BN174" s="30">
        <v>0</v>
      </c>
      <c r="BO174" s="30">
        <v>0</v>
      </c>
      <c r="BP174" s="30">
        <v>0</v>
      </c>
      <c r="BQ174" s="30">
        <v>0</v>
      </c>
      <c r="BR174" s="30">
        <v>0</v>
      </c>
      <c r="BS174" s="30">
        <v>0</v>
      </c>
      <c r="BT174" s="30">
        <v>0</v>
      </c>
      <c r="BU174" s="30">
        <v>0</v>
      </c>
      <c r="BV174" s="30">
        <v>0</v>
      </c>
      <c r="BW174" s="30">
        <v>0</v>
      </c>
      <c r="BX174" s="30">
        <v>0</v>
      </c>
      <c r="BY174" s="30">
        <v>0</v>
      </c>
      <c r="BZ174" s="30">
        <v>0</v>
      </c>
      <c r="CA174" s="30">
        <v>0</v>
      </c>
      <c r="CB174" s="30">
        <v>0</v>
      </c>
      <c r="CC174" s="30">
        <v>0</v>
      </c>
      <c r="CD174" s="30">
        <v>0</v>
      </c>
      <c r="CE174" s="30">
        <v>0</v>
      </c>
    </row>
    <row r="175" spans="2:83" x14ac:dyDescent="0.2">
      <c r="B175" s="27" t="s">
        <v>31</v>
      </c>
      <c r="C175" s="27" t="s">
        <v>32</v>
      </c>
      <c r="D175" s="28" t="s">
        <v>297</v>
      </c>
      <c r="E175" s="29" t="s">
        <v>354</v>
      </c>
      <c r="F175" s="29" t="s">
        <v>355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0</v>
      </c>
      <c r="O175" s="30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30">
        <v>0</v>
      </c>
      <c r="AA175" s="30">
        <v>0</v>
      </c>
      <c r="AB175" s="30">
        <v>0</v>
      </c>
      <c r="AC175" s="30">
        <v>0</v>
      </c>
      <c r="AD175" s="30">
        <v>0</v>
      </c>
      <c r="AE175" s="30">
        <v>0</v>
      </c>
      <c r="AF175" s="30">
        <v>0</v>
      </c>
      <c r="AG175" s="30">
        <v>0</v>
      </c>
      <c r="AH175" s="30">
        <v>0</v>
      </c>
      <c r="AI175" s="30">
        <v>0</v>
      </c>
      <c r="AJ175" s="30">
        <v>0</v>
      </c>
      <c r="AK175" s="30">
        <v>0</v>
      </c>
      <c r="AL175" s="30">
        <v>0</v>
      </c>
      <c r="AM175" s="30">
        <v>0</v>
      </c>
      <c r="AN175" s="30">
        <v>0</v>
      </c>
      <c r="AO175" s="30">
        <v>0</v>
      </c>
      <c r="AP175" s="30">
        <v>0</v>
      </c>
      <c r="AQ175" s="30">
        <v>0</v>
      </c>
      <c r="AR175" s="30">
        <v>0</v>
      </c>
      <c r="AS175" s="30">
        <v>0</v>
      </c>
      <c r="AT175" s="30">
        <v>0</v>
      </c>
      <c r="AU175" s="30">
        <v>0</v>
      </c>
      <c r="AV175" s="30">
        <v>0</v>
      </c>
      <c r="AW175" s="30">
        <v>0</v>
      </c>
      <c r="AX175" s="30">
        <v>0</v>
      </c>
      <c r="AY175" s="30">
        <v>0</v>
      </c>
      <c r="AZ175" s="30">
        <v>0</v>
      </c>
      <c r="BA175" s="30">
        <v>0</v>
      </c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523.77173913043475</v>
      </c>
      <c r="BO175" s="30">
        <v>12.75</v>
      </c>
      <c r="BP175" s="30">
        <v>189.90217391304347</v>
      </c>
      <c r="BQ175" s="30">
        <v>0</v>
      </c>
      <c r="BR175" s="30">
        <v>115.02173913043478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</row>
    <row r="176" spans="2:83" x14ac:dyDescent="0.2">
      <c r="B176" s="27" t="s">
        <v>31</v>
      </c>
      <c r="C176" s="27" t="s">
        <v>32</v>
      </c>
      <c r="D176" s="28" t="s">
        <v>356</v>
      </c>
      <c r="E176" s="29" t="s">
        <v>357</v>
      </c>
      <c r="F176" s="29" t="s">
        <v>358</v>
      </c>
      <c r="G176" s="30">
        <v>48.597826086956523</v>
      </c>
      <c r="H176" s="30">
        <v>15.576086956521738</v>
      </c>
      <c r="I176" s="30">
        <v>22.423913043478262</v>
      </c>
      <c r="J176" s="30">
        <v>89.728260869565219</v>
      </c>
      <c r="K176" s="30">
        <v>15.847826086956522</v>
      </c>
      <c r="L176" s="30">
        <v>2.0869565217391304</v>
      </c>
      <c r="M176" s="30">
        <v>0</v>
      </c>
      <c r="N176" s="30">
        <v>0</v>
      </c>
      <c r="O176" s="30">
        <v>0</v>
      </c>
      <c r="P176" s="30">
        <v>0</v>
      </c>
      <c r="Q176" s="30">
        <v>5.0108695652173916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  <c r="W176" s="30">
        <v>0</v>
      </c>
      <c r="X176" s="30">
        <v>0</v>
      </c>
      <c r="Y176" s="30">
        <v>0</v>
      </c>
      <c r="Z176" s="30">
        <v>6.0978260869565215</v>
      </c>
      <c r="AA176" s="30">
        <v>0.10869565217391304</v>
      </c>
      <c r="AB176" s="30">
        <v>1.4456521739130435</v>
      </c>
      <c r="AC176" s="30">
        <v>0</v>
      </c>
      <c r="AD176" s="30">
        <v>75.163043478260875</v>
      </c>
      <c r="AE176" s="30">
        <v>56.25</v>
      </c>
      <c r="AF176" s="30">
        <v>11.260869565217391</v>
      </c>
      <c r="AG176" s="30">
        <v>0</v>
      </c>
      <c r="AH176" s="30">
        <v>0</v>
      </c>
      <c r="AI176" s="30">
        <v>0</v>
      </c>
      <c r="AJ176" s="30">
        <v>0</v>
      </c>
      <c r="AK176" s="30">
        <v>0</v>
      </c>
      <c r="AL176" s="30">
        <v>4.0543478260869561</v>
      </c>
      <c r="AM176" s="30">
        <v>0</v>
      </c>
      <c r="AN176" s="30">
        <v>0</v>
      </c>
      <c r="AO176" s="30">
        <v>59.836956521739133</v>
      </c>
      <c r="AP176" s="30">
        <v>0</v>
      </c>
      <c r="AQ176" s="30">
        <v>0</v>
      </c>
      <c r="AR176" s="30">
        <v>64.413043478260875</v>
      </c>
      <c r="AS176" s="30">
        <v>0</v>
      </c>
      <c r="AT176" s="30">
        <v>99.25</v>
      </c>
      <c r="AU176" s="30">
        <v>0</v>
      </c>
      <c r="AV176" s="30">
        <v>0</v>
      </c>
      <c r="AW176" s="30">
        <v>0</v>
      </c>
      <c r="AX176" s="30">
        <v>40.010869565217391</v>
      </c>
      <c r="AY176" s="30">
        <v>0</v>
      </c>
      <c r="AZ176" s="30">
        <v>0</v>
      </c>
      <c r="BA176" s="30">
        <v>7.1413043478260869</v>
      </c>
      <c r="BB176" s="30">
        <v>0</v>
      </c>
      <c r="BC176" s="30">
        <v>0.68478260869565222</v>
      </c>
      <c r="BD176" s="30">
        <v>19.706521739130434</v>
      </c>
      <c r="BE176" s="30">
        <v>0</v>
      </c>
      <c r="BF176" s="30">
        <v>337.83695652173913</v>
      </c>
      <c r="BG176" s="30">
        <v>0</v>
      </c>
      <c r="BH176" s="30">
        <v>0</v>
      </c>
      <c r="BI176" s="30">
        <v>0</v>
      </c>
      <c r="BJ176" s="30">
        <v>0</v>
      </c>
      <c r="BK176" s="30">
        <v>4.9347826086956523</v>
      </c>
      <c r="BL176" s="30">
        <v>0</v>
      </c>
      <c r="BM176" s="30">
        <v>0</v>
      </c>
      <c r="BN176" s="30">
        <v>0</v>
      </c>
      <c r="BO176" s="30">
        <v>0</v>
      </c>
      <c r="BP176" s="30">
        <v>0</v>
      </c>
      <c r="BQ176" s="30">
        <v>0</v>
      </c>
      <c r="BR176" s="30">
        <v>0</v>
      </c>
      <c r="BS176" s="30">
        <v>3.2608695652173912E-2</v>
      </c>
      <c r="BT176" s="30">
        <v>0</v>
      </c>
      <c r="BU176" s="30">
        <v>0</v>
      </c>
      <c r="BV176" s="30">
        <v>0</v>
      </c>
      <c r="BW176" s="30">
        <v>0</v>
      </c>
      <c r="BX176" s="30">
        <v>0</v>
      </c>
      <c r="BY176" s="30">
        <v>0</v>
      </c>
      <c r="BZ176" s="30">
        <v>0</v>
      </c>
      <c r="CA176" s="30">
        <v>0</v>
      </c>
      <c r="CB176" s="30">
        <v>0</v>
      </c>
      <c r="CC176" s="30">
        <v>0</v>
      </c>
      <c r="CD176" s="30">
        <v>0</v>
      </c>
      <c r="CE176" s="30">
        <v>0</v>
      </c>
    </row>
    <row r="177" spans="2:83" x14ac:dyDescent="0.2">
      <c r="B177" s="27" t="s">
        <v>31</v>
      </c>
      <c r="C177" s="27" t="s">
        <v>32</v>
      </c>
      <c r="D177" s="28" t="s">
        <v>356</v>
      </c>
      <c r="E177" s="29" t="s">
        <v>359</v>
      </c>
      <c r="F177" s="29" t="s">
        <v>360</v>
      </c>
      <c r="G177" s="30">
        <v>60.141304347826086</v>
      </c>
      <c r="H177" s="30">
        <v>21.967391304347824</v>
      </c>
      <c r="I177" s="30">
        <v>0</v>
      </c>
      <c r="J177" s="30">
        <v>41.032608695652172</v>
      </c>
      <c r="K177" s="30">
        <v>9.5108695652173907</v>
      </c>
      <c r="L177" s="30">
        <v>0.93478260869565222</v>
      </c>
      <c r="M177" s="30">
        <v>0.96739130434782605</v>
      </c>
      <c r="N177" s="30">
        <v>1.0869565217391304E-2</v>
      </c>
      <c r="O177" s="30">
        <v>0</v>
      </c>
      <c r="P177" s="30">
        <v>0</v>
      </c>
      <c r="Q177" s="30">
        <v>3.1195652173913042</v>
      </c>
      <c r="R177" s="30">
        <v>12.173913043478262</v>
      </c>
      <c r="S177" s="30">
        <v>0</v>
      </c>
      <c r="T177" s="30">
        <v>0</v>
      </c>
      <c r="U177" s="30">
        <v>0</v>
      </c>
      <c r="V177" s="30">
        <v>0</v>
      </c>
      <c r="W177" s="30">
        <v>4.1086956521739131</v>
      </c>
      <c r="X177" s="30">
        <v>0</v>
      </c>
      <c r="Y177" s="30">
        <v>0</v>
      </c>
      <c r="Z177" s="30">
        <v>0.63043478260869568</v>
      </c>
      <c r="AA177" s="30">
        <v>0</v>
      </c>
      <c r="AB177" s="30">
        <v>0</v>
      </c>
      <c r="AC177" s="30">
        <v>79.326086956521735</v>
      </c>
      <c r="AD177" s="30">
        <v>22.119565217391305</v>
      </c>
      <c r="AE177" s="30">
        <v>12.771739130434783</v>
      </c>
      <c r="AF177" s="30">
        <v>2.1739130434782608E-2</v>
      </c>
      <c r="AG177" s="30">
        <v>0</v>
      </c>
      <c r="AH177" s="30">
        <v>0</v>
      </c>
      <c r="AI177" s="30">
        <v>0</v>
      </c>
      <c r="AJ177" s="30">
        <v>0</v>
      </c>
      <c r="AK177" s="30">
        <v>0</v>
      </c>
      <c r="AL177" s="30">
        <v>17.891304347826086</v>
      </c>
      <c r="AM177" s="30">
        <v>0</v>
      </c>
      <c r="AN177" s="30">
        <v>0</v>
      </c>
      <c r="AO177" s="30">
        <v>25</v>
      </c>
      <c r="AP177" s="30">
        <v>0</v>
      </c>
      <c r="AQ177" s="30">
        <v>0</v>
      </c>
      <c r="AR177" s="30">
        <v>6.5434782608695654</v>
      </c>
      <c r="AS177" s="30">
        <v>5.434782608695652E-2</v>
      </c>
      <c r="AT177" s="30">
        <v>25</v>
      </c>
      <c r="AU177" s="30">
        <v>3.3152173913043477</v>
      </c>
      <c r="AV177" s="30">
        <v>0</v>
      </c>
      <c r="AW177" s="30">
        <v>0</v>
      </c>
      <c r="AX177" s="30">
        <v>23.706521739130434</v>
      </c>
      <c r="AY177" s="30">
        <v>9.4782608695652169</v>
      </c>
      <c r="AZ177" s="30">
        <v>0</v>
      </c>
      <c r="BA177" s="30">
        <v>10.152173913043478</v>
      </c>
      <c r="BB177" s="30">
        <v>0</v>
      </c>
      <c r="BC177" s="30">
        <v>2.1739130434782608E-2</v>
      </c>
      <c r="BD177" s="30">
        <v>33.347826086956523</v>
      </c>
      <c r="BE177" s="30">
        <v>0</v>
      </c>
      <c r="BF177" s="30">
        <v>79.978260869565219</v>
      </c>
      <c r="BG177" s="30">
        <v>0</v>
      </c>
      <c r="BH177" s="30">
        <v>0</v>
      </c>
      <c r="BI177" s="30">
        <v>0</v>
      </c>
      <c r="BJ177" s="30">
        <v>52.467391304347828</v>
      </c>
      <c r="BK177" s="30">
        <v>9.75</v>
      </c>
      <c r="BL177" s="30">
        <v>0</v>
      </c>
      <c r="BM177" s="30">
        <v>0</v>
      </c>
      <c r="BN177" s="30">
        <v>0</v>
      </c>
      <c r="BO177" s="30">
        <v>0</v>
      </c>
      <c r="BP177" s="30">
        <v>0</v>
      </c>
      <c r="BQ177" s="30">
        <v>0</v>
      </c>
      <c r="BR177" s="30">
        <v>0</v>
      </c>
      <c r="BS177" s="30">
        <v>5.434782608695652E-2</v>
      </c>
      <c r="BT177" s="30">
        <v>0</v>
      </c>
      <c r="BU177" s="30">
        <v>0</v>
      </c>
      <c r="BV177" s="30">
        <v>0</v>
      </c>
      <c r="BW177" s="30">
        <v>0</v>
      </c>
      <c r="BX177" s="30">
        <v>11.891304347826088</v>
      </c>
      <c r="BY177" s="30">
        <v>0</v>
      </c>
      <c r="BZ177" s="30">
        <v>0</v>
      </c>
      <c r="CA177" s="30">
        <v>0</v>
      </c>
      <c r="CB177" s="30">
        <v>0</v>
      </c>
      <c r="CC177" s="30">
        <v>0</v>
      </c>
      <c r="CD177" s="30">
        <v>0</v>
      </c>
      <c r="CE177" s="30">
        <v>0</v>
      </c>
    </row>
    <row r="178" spans="2:83" x14ac:dyDescent="0.2">
      <c r="B178" s="27" t="s">
        <v>31</v>
      </c>
      <c r="C178" s="27" t="s">
        <v>32</v>
      </c>
      <c r="D178" s="28" t="s">
        <v>356</v>
      </c>
      <c r="E178" s="29" t="s">
        <v>361</v>
      </c>
      <c r="F178" s="29" t="s">
        <v>362</v>
      </c>
      <c r="G178" s="30">
        <v>86.119565217391298</v>
      </c>
      <c r="H178" s="30">
        <v>17.467391304347824</v>
      </c>
      <c r="I178" s="30">
        <v>0</v>
      </c>
      <c r="J178" s="30">
        <v>56.391304347826086</v>
      </c>
      <c r="K178" s="30">
        <v>9.9021739130434785</v>
      </c>
      <c r="L178" s="30">
        <v>0.25</v>
      </c>
      <c r="M178" s="30">
        <v>4.4347826086956523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1.0869565217391304E-2</v>
      </c>
      <c r="X178" s="30">
        <v>0</v>
      </c>
      <c r="Y178" s="30">
        <v>0</v>
      </c>
      <c r="Z178" s="30">
        <v>0.15217391304347827</v>
      </c>
      <c r="AA178" s="30">
        <v>5.434782608695652E-2</v>
      </c>
      <c r="AB178" s="30">
        <v>0</v>
      </c>
      <c r="AC178" s="30">
        <v>6.6956521739130439</v>
      </c>
      <c r="AD178" s="30">
        <v>41.923913043478258</v>
      </c>
      <c r="AE178" s="30">
        <v>66.945652173913047</v>
      </c>
      <c r="AF178" s="30">
        <v>12.217391304347826</v>
      </c>
      <c r="AG178" s="30">
        <v>0</v>
      </c>
      <c r="AH178" s="30">
        <v>0</v>
      </c>
      <c r="AI178" s="30">
        <v>0</v>
      </c>
      <c r="AJ178" s="30">
        <v>0</v>
      </c>
      <c r="AK178" s="30">
        <v>0</v>
      </c>
      <c r="AL178" s="30">
        <v>0</v>
      </c>
      <c r="AM178" s="30">
        <v>0</v>
      </c>
      <c r="AN178" s="30">
        <v>0</v>
      </c>
      <c r="AO178" s="30">
        <v>39.913043478260867</v>
      </c>
      <c r="AP178" s="30">
        <v>0</v>
      </c>
      <c r="AQ178" s="30">
        <v>0</v>
      </c>
      <c r="AR178" s="30">
        <v>49.554347826086953</v>
      </c>
      <c r="AS178" s="30">
        <v>0</v>
      </c>
      <c r="AT178" s="30">
        <v>52.684782608695649</v>
      </c>
      <c r="AU178" s="30">
        <v>0</v>
      </c>
      <c r="AV178" s="30">
        <v>0</v>
      </c>
      <c r="AW178" s="30">
        <v>0</v>
      </c>
      <c r="AX178" s="30">
        <v>33.032608695652172</v>
      </c>
      <c r="AY178" s="30">
        <v>4.7282608695652177</v>
      </c>
      <c r="AZ178" s="30">
        <v>0</v>
      </c>
      <c r="BA178" s="30">
        <v>6.8043478260869561</v>
      </c>
      <c r="BB178" s="30">
        <v>0</v>
      </c>
      <c r="BC178" s="30">
        <v>0</v>
      </c>
      <c r="BD178" s="30">
        <v>10.152173913043478</v>
      </c>
      <c r="BE178" s="30">
        <v>0</v>
      </c>
      <c r="BF178" s="30">
        <v>305.45652173913044</v>
      </c>
      <c r="BG178" s="30">
        <v>0</v>
      </c>
      <c r="BH178" s="30">
        <v>0</v>
      </c>
      <c r="BI178" s="30">
        <v>0</v>
      </c>
      <c r="BJ178" s="30">
        <v>18.25</v>
      </c>
      <c r="BK178" s="30">
        <v>6.6195652173913047</v>
      </c>
      <c r="BL178" s="30">
        <v>0</v>
      </c>
      <c r="BM178" s="30">
        <v>0</v>
      </c>
      <c r="BN178" s="30">
        <v>0</v>
      </c>
      <c r="BO178" s="30">
        <v>0</v>
      </c>
      <c r="BP178" s="30">
        <v>0</v>
      </c>
      <c r="BQ178" s="30">
        <v>0</v>
      </c>
      <c r="BR178" s="30">
        <v>0</v>
      </c>
      <c r="BS178" s="30">
        <v>0</v>
      </c>
      <c r="BT178" s="30">
        <v>0</v>
      </c>
      <c r="BU178" s="30">
        <v>0</v>
      </c>
      <c r="BV178" s="30">
        <v>0</v>
      </c>
      <c r="BW178" s="30">
        <v>0</v>
      </c>
      <c r="BX178" s="30">
        <v>0</v>
      </c>
      <c r="BY178" s="30">
        <v>0</v>
      </c>
      <c r="BZ178" s="30">
        <v>0</v>
      </c>
      <c r="CA178" s="30">
        <v>0</v>
      </c>
      <c r="CB178" s="30">
        <v>0</v>
      </c>
      <c r="CC178" s="30">
        <v>0</v>
      </c>
      <c r="CD178" s="30">
        <v>0</v>
      </c>
      <c r="CE178" s="30">
        <v>0</v>
      </c>
    </row>
    <row r="179" spans="2:83" x14ac:dyDescent="0.2">
      <c r="B179" s="27" t="s">
        <v>31</v>
      </c>
      <c r="C179" s="27" t="s">
        <v>32</v>
      </c>
      <c r="D179" s="28" t="s">
        <v>356</v>
      </c>
      <c r="E179" s="29" t="s">
        <v>363</v>
      </c>
      <c r="F179" s="29" t="s">
        <v>364</v>
      </c>
      <c r="G179" s="30">
        <v>22.076086956521738</v>
      </c>
      <c r="H179" s="30">
        <v>5.4239130434782608</v>
      </c>
      <c r="I179" s="30">
        <v>0</v>
      </c>
      <c r="J179" s="30">
        <v>34.282608695652172</v>
      </c>
      <c r="K179" s="30">
        <v>4.3478260869565216E-2</v>
      </c>
      <c r="L179" s="30">
        <v>3.2608695652173912E-2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30">
        <v>0</v>
      </c>
      <c r="AA179" s="30">
        <v>0</v>
      </c>
      <c r="AB179" s="30">
        <v>0</v>
      </c>
      <c r="AC179" s="30">
        <v>38.217391304347828</v>
      </c>
      <c r="AD179" s="30">
        <v>14.271739130434783</v>
      </c>
      <c r="AE179" s="30">
        <v>3.9673913043478262</v>
      </c>
      <c r="AF179" s="30">
        <v>0.47826086956521741</v>
      </c>
      <c r="AG179" s="30">
        <v>0</v>
      </c>
      <c r="AH179" s="30">
        <v>0</v>
      </c>
      <c r="AI179" s="30">
        <v>0</v>
      </c>
      <c r="AJ179" s="30">
        <v>0</v>
      </c>
      <c r="AK179" s="30">
        <v>0</v>
      </c>
      <c r="AL179" s="30">
        <v>0</v>
      </c>
      <c r="AM179" s="30">
        <v>0</v>
      </c>
      <c r="AN179" s="30">
        <v>0</v>
      </c>
      <c r="AO179" s="30">
        <v>8.7826086956521738</v>
      </c>
      <c r="AP179" s="30">
        <v>0</v>
      </c>
      <c r="AQ179" s="30">
        <v>0</v>
      </c>
      <c r="AR179" s="30">
        <v>0</v>
      </c>
      <c r="AS179" s="30">
        <v>0</v>
      </c>
      <c r="AT179" s="30">
        <v>20.413043478260871</v>
      </c>
      <c r="AU179" s="30">
        <v>0</v>
      </c>
      <c r="AV179" s="30">
        <v>0</v>
      </c>
      <c r="AW179" s="30">
        <v>0</v>
      </c>
      <c r="AX179" s="30">
        <v>0</v>
      </c>
      <c r="AY179" s="30">
        <v>3.2608695652173912E-2</v>
      </c>
      <c r="AZ179" s="30">
        <v>0</v>
      </c>
      <c r="BA179" s="30">
        <v>0.75</v>
      </c>
      <c r="BB179" s="30">
        <v>0</v>
      </c>
      <c r="BC179" s="30">
        <v>0.10869565217391304</v>
      </c>
      <c r="BD179" s="30">
        <v>9.9021739130434785</v>
      </c>
      <c r="BE179" s="30">
        <v>0</v>
      </c>
      <c r="BF179" s="30">
        <v>100.92391304347827</v>
      </c>
      <c r="BG179" s="30">
        <v>0</v>
      </c>
      <c r="BH179" s="30">
        <v>0</v>
      </c>
      <c r="BI179" s="30">
        <v>0</v>
      </c>
      <c r="BJ179" s="30">
        <v>11</v>
      </c>
      <c r="BK179" s="30">
        <v>2.5217391304347827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</row>
    <row r="180" spans="2:83" x14ac:dyDescent="0.2">
      <c r="B180" s="27" t="s">
        <v>31</v>
      </c>
      <c r="C180" s="27" t="s">
        <v>32</v>
      </c>
      <c r="D180" s="28" t="s">
        <v>356</v>
      </c>
      <c r="E180" s="29" t="s">
        <v>365</v>
      </c>
      <c r="F180" s="29" t="s">
        <v>366</v>
      </c>
      <c r="G180" s="30">
        <v>29.771739130434781</v>
      </c>
      <c r="H180" s="30">
        <v>6.6413043478260869</v>
      </c>
      <c r="I180" s="30">
        <v>0</v>
      </c>
      <c r="J180" s="30">
        <v>28.858695652173914</v>
      </c>
      <c r="K180" s="30">
        <v>0</v>
      </c>
      <c r="L180" s="30">
        <v>0</v>
      </c>
      <c r="M180" s="30">
        <v>0</v>
      </c>
      <c r="N180" s="30">
        <v>0</v>
      </c>
      <c r="O180" s="30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1.0869565217391304E-2</v>
      </c>
      <c r="Z180" s="30">
        <v>0</v>
      </c>
      <c r="AA180" s="30">
        <v>1.0869565217391304E-2</v>
      </c>
      <c r="AB180" s="30">
        <v>0</v>
      </c>
      <c r="AC180" s="30">
        <v>57.826086956521742</v>
      </c>
      <c r="AD180" s="30">
        <v>19.184782608695652</v>
      </c>
      <c r="AE180" s="30">
        <v>12.597826086956522</v>
      </c>
      <c r="AF180" s="30">
        <v>1.8695652173913044</v>
      </c>
      <c r="AG180" s="30">
        <v>0</v>
      </c>
      <c r="AH180" s="30">
        <v>0</v>
      </c>
      <c r="AI180" s="30">
        <v>0</v>
      </c>
      <c r="AJ180" s="30">
        <v>0</v>
      </c>
      <c r="AK180" s="30">
        <v>0</v>
      </c>
      <c r="AL180" s="30">
        <v>15.869565217391305</v>
      </c>
      <c r="AM180" s="30">
        <v>0</v>
      </c>
      <c r="AN180" s="30">
        <v>0</v>
      </c>
      <c r="AO180" s="30">
        <v>23.869565217391305</v>
      </c>
      <c r="AP180" s="30">
        <v>0</v>
      </c>
      <c r="AQ180" s="30">
        <v>0</v>
      </c>
      <c r="AR180" s="30">
        <v>0.34782608695652173</v>
      </c>
      <c r="AS180" s="30">
        <v>0</v>
      </c>
      <c r="AT180" s="30">
        <v>28.891304347826086</v>
      </c>
      <c r="AU180" s="30">
        <v>0</v>
      </c>
      <c r="AV180" s="30">
        <v>0</v>
      </c>
      <c r="AW180" s="30">
        <v>0</v>
      </c>
      <c r="AX180" s="30">
        <v>0</v>
      </c>
      <c r="AY180" s="30">
        <v>9.7826086956521743E-2</v>
      </c>
      <c r="AZ180" s="30">
        <v>0</v>
      </c>
      <c r="BA180" s="30">
        <v>1.923913043478261</v>
      </c>
      <c r="BB180" s="30">
        <v>0</v>
      </c>
      <c r="BC180" s="30">
        <v>8.6956521739130432E-2</v>
      </c>
      <c r="BD180" s="30">
        <v>10.967391304347826</v>
      </c>
      <c r="BE180" s="30">
        <v>0</v>
      </c>
      <c r="BF180" s="30">
        <v>76.663043478260875</v>
      </c>
      <c r="BG180" s="30">
        <v>1.0869565217391304E-2</v>
      </c>
      <c r="BH180" s="30">
        <v>0</v>
      </c>
      <c r="BI180" s="30">
        <v>0</v>
      </c>
      <c r="BJ180" s="30">
        <v>10.173913043478262</v>
      </c>
      <c r="BK180" s="30">
        <v>3.1304347826086958</v>
      </c>
      <c r="BL180" s="30">
        <v>0</v>
      </c>
      <c r="BM180" s="30">
        <v>0</v>
      </c>
      <c r="BN180" s="30">
        <v>0</v>
      </c>
      <c r="BO180" s="30">
        <v>0</v>
      </c>
      <c r="BP180" s="30">
        <v>0</v>
      </c>
      <c r="BQ180" s="30">
        <v>0</v>
      </c>
      <c r="BR180" s="30">
        <v>0</v>
      </c>
      <c r="BS180" s="30">
        <v>0</v>
      </c>
      <c r="BT180" s="30">
        <v>0</v>
      </c>
      <c r="BU180" s="30">
        <v>0</v>
      </c>
      <c r="BV180" s="30">
        <v>0</v>
      </c>
      <c r="BW180" s="30">
        <v>0</v>
      </c>
      <c r="BX180" s="30">
        <v>0</v>
      </c>
      <c r="BY180" s="30">
        <v>0</v>
      </c>
      <c r="BZ180" s="30">
        <v>0</v>
      </c>
      <c r="CA180" s="30">
        <v>0</v>
      </c>
      <c r="CB180" s="30">
        <v>0</v>
      </c>
      <c r="CC180" s="30">
        <v>0</v>
      </c>
      <c r="CD180" s="30">
        <v>0</v>
      </c>
      <c r="CE180" s="30">
        <v>0</v>
      </c>
    </row>
    <row r="181" spans="2:83" x14ac:dyDescent="0.2">
      <c r="B181" s="27" t="s">
        <v>31</v>
      </c>
      <c r="C181" s="27" t="s">
        <v>32</v>
      </c>
      <c r="D181" s="28" t="s">
        <v>356</v>
      </c>
      <c r="E181" s="29" t="s">
        <v>367</v>
      </c>
      <c r="F181" s="29" t="s">
        <v>368</v>
      </c>
      <c r="G181" s="30">
        <v>0</v>
      </c>
      <c r="H181" s="30">
        <v>0</v>
      </c>
      <c r="I181" s="30">
        <v>0</v>
      </c>
      <c r="J181" s="30">
        <v>8.75</v>
      </c>
      <c r="K181" s="30">
        <v>3.097826086956522</v>
      </c>
      <c r="L181" s="30">
        <v>0.13043478260869565</v>
      </c>
      <c r="M181" s="30">
        <v>0.30434782608695654</v>
      </c>
      <c r="N181" s="30">
        <v>0</v>
      </c>
      <c r="O181" s="30">
        <v>2.1739130434782608E-2</v>
      </c>
      <c r="P181" s="30">
        <v>0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4.9347826086956523</v>
      </c>
      <c r="W181" s="30">
        <v>0.70652173913043481</v>
      </c>
      <c r="X181" s="30">
        <v>0</v>
      </c>
      <c r="Y181" s="30">
        <v>18.510869565217391</v>
      </c>
      <c r="Z181" s="30">
        <v>0</v>
      </c>
      <c r="AA181" s="30">
        <v>0</v>
      </c>
      <c r="AB181" s="30">
        <v>1.0869565217391304E-2</v>
      </c>
      <c r="AC181" s="30">
        <v>0</v>
      </c>
      <c r="AD181" s="30">
        <v>6.4456521739130439</v>
      </c>
      <c r="AE181" s="30">
        <v>0.59782608695652173</v>
      </c>
      <c r="AF181" s="30">
        <v>6.3586956521739131</v>
      </c>
      <c r="AG181" s="30">
        <v>0</v>
      </c>
      <c r="AH181" s="30">
        <v>0</v>
      </c>
      <c r="AI181" s="30">
        <v>0</v>
      </c>
      <c r="AJ181" s="30">
        <v>0</v>
      </c>
      <c r="AK181" s="30">
        <v>0.67391304347826086</v>
      </c>
      <c r="AL181" s="30">
        <v>0</v>
      </c>
      <c r="AM181" s="30">
        <v>0</v>
      </c>
      <c r="AN181" s="30">
        <v>0</v>
      </c>
      <c r="AO181" s="30">
        <v>0</v>
      </c>
      <c r="AP181" s="30">
        <v>0.40217391304347827</v>
      </c>
      <c r="AQ181" s="30">
        <v>0</v>
      </c>
      <c r="AR181" s="30">
        <v>0</v>
      </c>
      <c r="AS181" s="30">
        <v>0.10869565217391304</v>
      </c>
      <c r="AT181" s="30">
        <v>0</v>
      </c>
      <c r="AU181" s="30">
        <v>0</v>
      </c>
      <c r="AV181" s="30">
        <v>0</v>
      </c>
      <c r="AW181" s="30">
        <v>0</v>
      </c>
      <c r="AX181" s="30">
        <v>0</v>
      </c>
      <c r="AY181" s="30">
        <v>6.4456521739130439</v>
      </c>
      <c r="AZ181" s="30">
        <v>0</v>
      </c>
      <c r="BA181" s="30">
        <v>0</v>
      </c>
      <c r="BB181" s="30">
        <v>0</v>
      </c>
      <c r="BC181" s="30">
        <v>0.45652173913043476</v>
      </c>
      <c r="BD181" s="30">
        <v>46.543478260869563</v>
      </c>
      <c r="BE181" s="30">
        <v>0.92391304347826086</v>
      </c>
      <c r="BF181" s="30">
        <v>0</v>
      </c>
      <c r="BG181" s="30">
        <v>0</v>
      </c>
      <c r="BH181" s="30">
        <v>0</v>
      </c>
      <c r="BI181" s="30">
        <v>0</v>
      </c>
      <c r="BJ181" s="30">
        <v>0</v>
      </c>
      <c r="BK181" s="30">
        <v>0</v>
      </c>
      <c r="BL181" s="30">
        <v>0</v>
      </c>
      <c r="BM181" s="30">
        <v>0</v>
      </c>
      <c r="BN181" s="30">
        <v>0</v>
      </c>
      <c r="BO181" s="30">
        <v>9.2934782608695645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</row>
    <row r="182" spans="2:83" x14ac:dyDescent="0.2">
      <c r="B182" s="27" t="s">
        <v>31</v>
      </c>
      <c r="C182" s="27" t="s">
        <v>32</v>
      </c>
      <c r="D182" s="28" t="s">
        <v>356</v>
      </c>
      <c r="E182" s="29" t="s">
        <v>369</v>
      </c>
      <c r="F182" s="29" t="s">
        <v>370</v>
      </c>
      <c r="G182" s="30">
        <v>30.119565217391305</v>
      </c>
      <c r="H182" s="30">
        <v>1.2391304347826086</v>
      </c>
      <c r="I182" s="30">
        <v>0</v>
      </c>
      <c r="J182" s="30">
        <v>29.163043478260871</v>
      </c>
      <c r="K182" s="30">
        <v>2.652173913043478</v>
      </c>
      <c r="L182" s="30">
        <v>0.10869565217391304</v>
      </c>
      <c r="M182" s="30">
        <v>2.1739130434782608E-2</v>
      </c>
      <c r="N182" s="30">
        <v>0</v>
      </c>
      <c r="O182" s="30">
        <v>0</v>
      </c>
      <c r="P182" s="30">
        <v>0</v>
      </c>
      <c r="Q182" s="30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  <c r="W182" s="30">
        <v>1.0869565217391304E-2</v>
      </c>
      <c r="X182" s="30">
        <v>0</v>
      </c>
      <c r="Y182" s="30">
        <v>0</v>
      </c>
      <c r="Z182" s="30">
        <v>1.6304347826086956</v>
      </c>
      <c r="AA182" s="30">
        <v>0</v>
      </c>
      <c r="AB182" s="30">
        <v>0</v>
      </c>
      <c r="AC182" s="30">
        <v>283.39130434782606</v>
      </c>
      <c r="AD182" s="30">
        <v>8.0434782608695645</v>
      </c>
      <c r="AE182" s="30">
        <v>3.7282608695652173</v>
      </c>
      <c r="AF182" s="30">
        <v>2.5652173913043477</v>
      </c>
      <c r="AG182" s="30">
        <v>0</v>
      </c>
      <c r="AH182" s="30">
        <v>0</v>
      </c>
      <c r="AI182" s="30">
        <v>0</v>
      </c>
      <c r="AJ182" s="30">
        <v>0</v>
      </c>
      <c r="AK182" s="30">
        <v>0</v>
      </c>
      <c r="AL182" s="30">
        <v>0</v>
      </c>
      <c r="AM182" s="30">
        <v>0</v>
      </c>
      <c r="AN182" s="30">
        <v>0</v>
      </c>
      <c r="AO182" s="30">
        <v>6.9130434782608692</v>
      </c>
      <c r="AP182" s="30">
        <v>0</v>
      </c>
      <c r="AQ182" s="30">
        <v>0</v>
      </c>
      <c r="AR182" s="30">
        <v>0</v>
      </c>
      <c r="AS182" s="30">
        <v>0</v>
      </c>
      <c r="AT182" s="30">
        <v>11.152173913043478</v>
      </c>
      <c r="AU182" s="30">
        <v>0</v>
      </c>
      <c r="AV182" s="30">
        <v>0</v>
      </c>
      <c r="AW182" s="30">
        <v>0</v>
      </c>
      <c r="AX182" s="30">
        <v>0</v>
      </c>
      <c r="AY182" s="30">
        <v>0</v>
      </c>
      <c r="AZ182" s="30">
        <v>0</v>
      </c>
      <c r="BA182" s="30">
        <v>0</v>
      </c>
      <c r="BB182" s="30">
        <v>0</v>
      </c>
      <c r="BC182" s="30">
        <v>0</v>
      </c>
      <c r="BD182" s="30">
        <v>5.5</v>
      </c>
      <c r="BE182" s="30">
        <v>0</v>
      </c>
      <c r="BF182" s="30">
        <v>8.5108695652173907</v>
      </c>
      <c r="BG182" s="30">
        <v>0</v>
      </c>
      <c r="BH182" s="30">
        <v>0</v>
      </c>
      <c r="BI182" s="30">
        <v>0</v>
      </c>
      <c r="BJ182" s="30">
        <v>22.684782608695652</v>
      </c>
      <c r="BK182" s="30">
        <v>2.9673913043478262</v>
      </c>
      <c r="BL182" s="30">
        <v>0</v>
      </c>
      <c r="BM182" s="30">
        <v>0</v>
      </c>
      <c r="BN182" s="30">
        <v>0</v>
      </c>
      <c r="BO182" s="30">
        <v>0</v>
      </c>
      <c r="BP182" s="30">
        <v>0</v>
      </c>
      <c r="BQ182" s="30">
        <v>0</v>
      </c>
      <c r="BR182" s="30">
        <v>0</v>
      </c>
      <c r="BS182" s="30">
        <v>0</v>
      </c>
      <c r="BT182" s="30">
        <v>0</v>
      </c>
      <c r="BU182" s="30">
        <v>0</v>
      </c>
      <c r="BV182" s="30">
        <v>0</v>
      </c>
      <c r="BW182" s="30">
        <v>0</v>
      </c>
      <c r="BX182" s="30">
        <v>0</v>
      </c>
      <c r="BY182" s="30">
        <v>0</v>
      </c>
      <c r="BZ182" s="30">
        <v>0</v>
      </c>
      <c r="CA182" s="30">
        <v>0</v>
      </c>
      <c r="CB182" s="30">
        <v>0</v>
      </c>
      <c r="CC182" s="30">
        <v>0</v>
      </c>
      <c r="CD182" s="30">
        <v>0</v>
      </c>
      <c r="CE182" s="30">
        <v>0</v>
      </c>
    </row>
    <row r="183" spans="2:83" x14ac:dyDescent="0.2">
      <c r="B183" s="27" t="s">
        <v>31</v>
      </c>
      <c r="C183" s="27" t="s">
        <v>32</v>
      </c>
      <c r="D183" s="28" t="s">
        <v>356</v>
      </c>
      <c r="E183" s="29" t="s">
        <v>371</v>
      </c>
      <c r="F183" s="29" t="s">
        <v>372</v>
      </c>
      <c r="G183" s="30">
        <v>55.228260869565219</v>
      </c>
      <c r="H183" s="30">
        <v>13.152173913043478</v>
      </c>
      <c r="I183" s="30">
        <v>0</v>
      </c>
      <c r="J183" s="30">
        <v>39.793478260869563</v>
      </c>
      <c r="K183" s="30">
        <v>2.1739130434782608E-2</v>
      </c>
      <c r="L183" s="30">
        <v>9.7826086956521743E-2</v>
      </c>
      <c r="M183" s="30">
        <v>0.59782608695652173</v>
      </c>
      <c r="N183" s="30">
        <v>0</v>
      </c>
      <c r="O183" s="30">
        <v>0</v>
      </c>
      <c r="P183" s="30">
        <v>0</v>
      </c>
      <c r="Q183" s="30">
        <v>2.2826086956521738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30">
        <v>0.35869565217391303</v>
      </c>
      <c r="AA183" s="30">
        <v>0</v>
      </c>
      <c r="AB183" s="30">
        <v>0</v>
      </c>
      <c r="AC183" s="30">
        <v>1.5217391304347827</v>
      </c>
      <c r="AD183" s="30">
        <v>9.5760869565217384</v>
      </c>
      <c r="AE183" s="30">
        <v>15.684782608695652</v>
      </c>
      <c r="AF183" s="30">
        <v>4.6195652173913047</v>
      </c>
      <c r="AG183" s="30">
        <v>0</v>
      </c>
      <c r="AH183" s="30">
        <v>0</v>
      </c>
      <c r="AI183" s="30">
        <v>0</v>
      </c>
      <c r="AJ183" s="30">
        <v>0</v>
      </c>
      <c r="AK183" s="30">
        <v>0</v>
      </c>
      <c r="AL183" s="30">
        <v>0</v>
      </c>
      <c r="AM183" s="30">
        <v>0</v>
      </c>
      <c r="AN183" s="30">
        <v>0</v>
      </c>
      <c r="AO183" s="30">
        <v>16.945652173913043</v>
      </c>
      <c r="AP183" s="30">
        <v>0</v>
      </c>
      <c r="AQ183" s="30">
        <v>0</v>
      </c>
      <c r="AR183" s="30">
        <v>152.66304347826087</v>
      </c>
      <c r="AS183" s="30">
        <v>0</v>
      </c>
      <c r="AT183" s="30">
        <v>14.467391304347826</v>
      </c>
      <c r="AU183" s="30">
        <v>0</v>
      </c>
      <c r="AV183" s="30">
        <v>0</v>
      </c>
      <c r="AW183" s="30">
        <v>0</v>
      </c>
      <c r="AX183" s="30">
        <v>0</v>
      </c>
      <c r="AY183" s="30">
        <v>0</v>
      </c>
      <c r="AZ183" s="30">
        <v>0</v>
      </c>
      <c r="BA183" s="30">
        <v>0</v>
      </c>
      <c r="BB183" s="30">
        <v>0</v>
      </c>
      <c r="BC183" s="30">
        <v>0</v>
      </c>
      <c r="BD183" s="30">
        <v>14.847826086956522</v>
      </c>
      <c r="BE183" s="30">
        <v>0</v>
      </c>
      <c r="BF183" s="30">
        <v>59.065217391304351</v>
      </c>
      <c r="BG183" s="30">
        <v>0</v>
      </c>
      <c r="BH183" s="30">
        <v>0</v>
      </c>
      <c r="BI183" s="30">
        <v>0</v>
      </c>
      <c r="BJ183" s="30">
        <v>18.608695652173914</v>
      </c>
      <c r="BK183" s="30">
        <v>5.2282608695652177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</row>
    <row r="184" spans="2:83" x14ac:dyDescent="0.2">
      <c r="B184" s="27" t="s">
        <v>31</v>
      </c>
      <c r="C184" s="27" t="s">
        <v>32</v>
      </c>
      <c r="D184" s="28" t="s">
        <v>356</v>
      </c>
      <c r="E184" s="29" t="s">
        <v>373</v>
      </c>
      <c r="F184" s="29" t="s">
        <v>374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0</v>
      </c>
      <c r="W184" s="30">
        <v>0</v>
      </c>
      <c r="X184" s="30">
        <v>0</v>
      </c>
      <c r="Y184" s="30">
        <v>0</v>
      </c>
      <c r="Z184" s="30">
        <v>0</v>
      </c>
      <c r="AA184" s="30">
        <v>0</v>
      </c>
      <c r="AB184" s="30">
        <v>0</v>
      </c>
      <c r="AC184" s="30">
        <v>0</v>
      </c>
      <c r="AD184" s="30">
        <v>0</v>
      </c>
      <c r="AE184" s="30">
        <v>0</v>
      </c>
      <c r="AF184" s="30">
        <v>0</v>
      </c>
      <c r="AG184" s="30">
        <v>0</v>
      </c>
      <c r="AH184" s="30">
        <v>0</v>
      </c>
      <c r="AI184" s="30">
        <v>0</v>
      </c>
      <c r="AJ184" s="30">
        <v>0</v>
      </c>
      <c r="AK184" s="30">
        <v>0</v>
      </c>
      <c r="AL184" s="30">
        <v>0</v>
      </c>
      <c r="AM184" s="30">
        <v>0</v>
      </c>
      <c r="AN184" s="30">
        <v>0</v>
      </c>
      <c r="AO184" s="30">
        <v>0</v>
      </c>
      <c r="AP184" s="30">
        <v>0</v>
      </c>
      <c r="AQ184" s="30">
        <v>0</v>
      </c>
      <c r="AR184" s="30">
        <v>0</v>
      </c>
      <c r="AS184" s="30">
        <v>0</v>
      </c>
      <c r="AT184" s="30">
        <v>0</v>
      </c>
      <c r="AU184" s="30">
        <v>0</v>
      </c>
      <c r="AV184" s="30">
        <v>0</v>
      </c>
      <c r="AW184" s="30">
        <v>0</v>
      </c>
      <c r="AX184" s="30">
        <v>0</v>
      </c>
      <c r="AY184" s="30">
        <v>0</v>
      </c>
      <c r="AZ184" s="30">
        <v>0</v>
      </c>
      <c r="BA184" s="30">
        <v>0</v>
      </c>
      <c r="BB184" s="30">
        <v>0</v>
      </c>
      <c r="BC184" s="30">
        <v>0</v>
      </c>
      <c r="BD184" s="30">
        <v>0</v>
      </c>
      <c r="BE184" s="30">
        <v>0</v>
      </c>
      <c r="BF184" s="30">
        <v>0</v>
      </c>
      <c r="BG184" s="30">
        <v>0</v>
      </c>
      <c r="BH184" s="30">
        <v>0</v>
      </c>
      <c r="BI184" s="30">
        <v>0</v>
      </c>
      <c r="BJ184" s="30">
        <v>0</v>
      </c>
      <c r="BK184" s="30">
        <v>0</v>
      </c>
      <c r="BL184" s="30">
        <v>0</v>
      </c>
      <c r="BM184" s="30">
        <v>6.9021739130434785</v>
      </c>
      <c r="BN184" s="30">
        <v>186.22826086956522</v>
      </c>
      <c r="BO184" s="30">
        <v>22.967391304347824</v>
      </c>
      <c r="BP184" s="30">
        <v>51.532608695652172</v>
      </c>
      <c r="BQ184" s="30">
        <v>0</v>
      </c>
      <c r="BR184" s="30">
        <v>71.282608695652172</v>
      </c>
      <c r="BS184" s="30">
        <v>0</v>
      </c>
      <c r="BT184" s="30">
        <v>0</v>
      </c>
      <c r="BU184" s="30">
        <v>0</v>
      </c>
      <c r="BV184" s="30">
        <v>0</v>
      </c>
      <c r="BW184" s="30">
        <v>0</v>
      </c>
      <c r="BX184" s="30">
        <v>0</v>
      </c>
      <c r="BY184" s="30">
        <v>0</v>
      </c>
      <c r="BZ184" s="30">
        <v>0</v>
      </c>
      <c r="CA184" s="30">
        <v>0</v>
      </c>
      <c r="CB184" s="30">
        <v>0</v>
      </c>
      <c r="CC184" s="30">
        <v>0</v>
      </c>
      <c r="CD184" s="30">
        <v>0</v>
      </c>
      <c r="CE184" s="30">
        <v>0</v>
      </c>
    </row>
    <row r="185" spans="2:83" x14ac:dyDescent="0.2">
      <c r="B185" s="27" t="s">
        <v>31</v>
      </c>
      <c r="C185" s="27" t="s">
        <v>32</v>
      </c>
      <c r="D185" s="28" t="s">
        <v>356</v>
      </c>
      <c r="E185" s="29" t="s">
        <v>375</v>
      </c>
      <c r="F185" s="29" t="s">
        <v>376</v>
      </c>
      <c r="G185" s="30">
        <v>122.85869565217391</v>
      </c>
      <c r="H185" s="30">
        <v>30.673913043478262</v>
      </c>
      <c r="I185" s="30">
        <v>15</v>
      </c>
      <c r="J185" s="30">
        <v>86.402173913043484</v>
      </c>
      <c r="K185" s="30">
        <v>16.565217391304348</v>
      </c>
      <c r="L185" s="30">
        <v>3.0869565217391304</v>
      </c>
      <c r="M185" s="30">
        <v>4.3478260869565216E-2</v>
      </c>
      <c r="N185" s="30">
        <v>0</v>
      </c>
      <c r="O185" s="30">
        <v>0</v>
      </c>
      <c r="P185" s="30">
        <v>0</v>
      </c>
      <c r="Q185" s="30">
        <v>7.5760869565217392</v>
      </c>
      <c r="R185" s="30">
        <v>0</v>
      </c>
      <c r="S185" s="30">
        <v>0</v>
      </c>
      <c r="T185" s="30">
        <v>0</v>
      </c>
      <c r="U185" s="30">
        <v>0</v>
      </c>
      <c r="V185" s="30">
        <v>28.619565217391305</v>
      </c>
      <c r="W185" s="30">
        <v>7.1956521739130439</v>
      </c>
      <c r="X185" s="30">
        <v>29.086956521739129</v>
      </c>
      <c r="Y185" s="30">
        <v>0.45652173913043476</v>
      </c>
      <c r="Z185" s="30">
        <v>0.28260869565217389</v>
      </c>
      <c r="AA185" s="30">
        <v>2.1739130434782608E-2</v>
      </c>
      <c r="AB185" s="30">
        <v>0</v>
      </c>
      <c r="AC185" s="30">
        <v>145.16304347826087</v>
      </c>
      <c r="AD185" s="30">
        <v>79.793478260869563</v>
      </c>
      <c r="AE185" s="30">
        <v>18.076086956521738</v>
      </c>
      <c r="AF185" s="30">
        <v>36.391304347826086</v>
      </c>
      <c r="AG185" s="30">
        <v>0</v>
      </c>
      <c r="AH185" s="30">
        <v>0</v>
      </c>
      <c r="AI185" s="30">
        <v>0</v>
      </c>
      <c r="AJ185" s="30">
        <v>0</v>
      </c>
      <c r="AK185" s="30">
        <v>0</v>
      </c>
      <c r="AL185" s="30">
        <v>61.717391304347828</v>
      </c>
      <c r="AM185" s="30">
        <v>16.380434782608695</v>
      </c>
      <c r="AN185" s="30">
        <v>0</v>
      </c>
      <c r="AO185" s="30">
        <v>52.576086956521742</v>
      </c>
      <c r="AP185" s="30">
        <v>0</v>
      </c>
      <c r="AQ185" s="30">
        <v>0</v>
      </c>
      <c r="AR185" s="30">
        <v>9.7826086956521743E-2</v>
      </c>
      <c r="AS185" s="30">
        <v>1.3478260869565217</v>
      </c>
      <c r="AT185" s="30">
        <v>118</v>
      </c>
      <c r="AU185" s="30">
        <v>24.902173913043477</v>
      </c>
      <c r="AV185" s="30">
        <v>0</v>
      </c>
      <c r="AW185" s="30">
        <v>0</v>
      </c>
      <c r="AX185" s="30">
        <v>37.597826086956523</v>
      </c>
      <c r="AY185" s="30">
        <v>16.619565217391305</v>
      </c>
      <c r="AZ185" s="30">
        <v>0</v>
      </c>
      <c r="BA185" s="30">
        <v>39.510869565217391</v>
      </c>
      <c r="BB185" s="30">
        <v>0</v>
      </c>
      <c r="BC185" s="30">
        <v>0.57608695652173914</v>
      </c>
      <c r="BD185" s="30">
        <v>15.510869565217391</v>
      </c>
      <c r="BE185" s="30">
        <v>0</v>
      </c>
      <c r="BF185" s="30">
        <v>274.68478260869563</v>
      </c>
      <c r="BG185" s="30">
        <v>0</v>
      </c>
      <c r="BH185" s="30">
        <v>0</v>
      </c>
      <c r="BI185" s="30">
        <v>0</v>
      </c>
      <c r="BJ185" s="30">
        <v>39.836956521739133</v>
      </c>
      <c r="BK185" s="30">
        <v>12.184782608695652</v>
      </c>
      <c r="BL185" s="30">
        <v>0</v>
      </c>
      <c r="BM185" s="30">
        <v>0</v>
      </c>
      <c r="BN185" s="30">
        <v>0</v>
      </c>
      <c r="BO185" s="30">
        <v>0</v>
      </c>
      <c r="BP185" s="30">
        <v>0</v>
      </c>
      <c r="BQ185" s="30">
        <v>0</v>
      </c>
      <c r="BR185" s="30">
        <v>0</v>
      </c>
      <c r="BS185" s="30">
        <v>24.336956521739129</v>
      </c>
      <c r="BT185" s="30">
        <v>0.52173913043478259</v>
      </c>
      <c r="BU185" s="30">
        <v>0</v>
      </c>
      <c r="BV185" s="30">
        <v>0</v>
      </c>
      <c r="BW185" s="30">
        <v>0</v>
      </c>
      <c r="BX185" s="30">
        <v>1.0869565217391304E-2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</row>
    <row r="186" spans="2:83" x14ac:dyDescent="0.2">
      <c r="B186" s="27" t="s">
        <v>31</v>
      </c>
      <c r="C186" s="27" t="s">
        <v>32</v>
      </c>
      <c r="D186" s="28" t="s">
        <v>356</v>
      </c>
      <c r="E186" s="29" t="s">
        <v>377</v>
      </c>
      <c r="F186" s="29" t="s">
        <v>378</v>
      </c>
      <c r="G186" s="30">
        <v>55.586956521739133</v>
      </c>
      <c r="H186" s="30">
        <v>10.836956521739131</v>
      </c>
      <c r="I186" s="30">
        <v>0</v>
      </c>
      <c r="J186" s="30">
        <v>45.489130434782609</v>
      </c>
      <c r="K186" s="30">
        <v>6.0978260869565215</v>
      </c>
      <c r="L186" s="30">
        <v>0.20652173913043478</v>
      </c>
      <c r="M186" s="30">
        <v>0</v>
      </c>
      <c r="N186" s="30">
        <v>0</v>
      </c>
      <c r="O186" s="30">
        <v>0</v>
      </c>
      <c r="P186" s="30">
        <v>0</v>
      </c>
      <c r="Q186" s="30">
        <v>0</v>
      </c>
      <c r="R186" s="30">
        <v>0</v>
      </c>
      <c r="S186" s="30">
        <v>0</v>
      </c>
      <c r="T186" s="30">
        <v>0</v>
      </c>
      <c r="U186" s="30">
        <v>0</v>
      </c>
      <c r="V186" s="30">
        <v>0</v>
      </c>
      <c r="W186" s="30">
        <v>3.2608695652173912E-2</v>
      </c>
      <c r="X186" s="30">
        <v>0</v>
      </c>
      <c r="Y186" s="30">
        <v>0</v>
      </c>
      <c r="Z186" s="30">
        <v>0.89130434782608692</v>
      </c>
      <c r="AA186" s="30">
        <v>7.6086956521739135E-2</v>
      </c>
      <c r="AB186" s="30">
        <v>0</v>
      </c>
      <c r="AC186" s="30">
        <v>212.63043478260869</v>
      </c>
      <c r="AD186" s="30">
        <v>29.119565217391305</v>
      </c>
      <c r="AE186" s="30">
        <v>0</v>
      </c>
      <c r="AF186" s="30">
        <v>1.0434782608695652</v>
      </c>
      <c r="AG186" s="30">
        <v>0</v>
      </c>
      <c r="AH186" s="30">
        <v>0</v>
      </c>
      <c r="AI186" s="30">
        <v>0</v>
      </c>
      <c r="AJ186" s="30">
        <v>0</v>
      </c>
      <c r="AK186" s="30">
        <v>0</v>
      </c>
      <c r="AL186" s="30">
        <v>0</v>
      </c>
      <c r="AM186" s="30">
        <v>0</v>
      </c>
      <c r="AN186" s="30">
        <v>0</v>
      </c>
      <c r="AO186" s="30">
        <v>44.608695652173914</v>
      </c>
      <c r="AP186" s="30">
        <v>0</v>
      </c>
      <c r="AQ186" s="30">
        <v>0</v>
      </c>
      <c r="AR186" s="30">
        <v>0</v>
      </c>
      <c r="AS186" s="30">
        <v>0</v>
      </c>
      <c r="AT186" s="30">
        <v>43.369565217391305</v>
      </c>
      <c r="AU186" s="30">
        <v>0</v>
      </c>
      <c r="AV186" s="30">
        <v>0</v>
      </c>
      <c r="AW186" s="30">
        <v>0</v>
      </c>
      <c r="AX186" s="30">
        <v>0</v>
      </c>
      <c r="AY186" s="30">
        <v>1.6086956521739131</v>
      </c>
      <c r="AZ186" s="30">
        <v>0</v>
      </c>
      <c r="BA186" s="30">
        <v>0</v>
      </c>
      <c r="BB186" s="30">
        <v>0</v>
      </c>
      <c r="BC186" s="30">
        <v>0.2608695652173913</v>
      </c>
      <c r="BD186" s="30">
        <v>34.630434782608695</v>
      </c>
      <c r="BE186" s="30">
        <v>0</v>
      </c>
      <c r="BF186" s="30">
        <v>97.706521739130437</v>
      </c>
      <c r="BG186" s="30">
        <v>0</v>
      </c>
      <c r="BH186" s="30">
        <v>0</v>
      </c>
      <c r="BI186" s="30">
        <v>0</v>
      </c>
      <c r="BJ186" s="30">
        <v>27.880434782608695</v>
      </c>
      <c r="BK186" s="30">
        <v>3.347826086956522</v>
      </c>
      <c r="BL186" s="30">
        <v>0</v>
      </c>
      <c r="BM186" s="30">
        <v>0</v>
      </c>
      <c r="BN186" s="30">
        <v>0</v>
      </c>
      <c r="BO186" s="30">
        <v>0</v>
      </c>
      <c r="BP186" s="30">
        <v>0</v>
      </c>
      <c r="BQ186" s="30">
        <v>0</v>
      </c>
      <c r="BR186" s="30">
        <v>0</v>
      </c>
      <c r="BS186" s="30">
        <v>0</v>
      </c>
      <c r="BT186" s="30">
        <v>0</v>
      </c>
      <c r="BU186" s="30">
        <v>0</v>
      </c>
      <c r="BV186" s="30">
        <v>0</v>
      </c>
      <c r="BW186" s="30">
        <v>0</v>
      </c>
      <c r="BX186" s="30">
        <v>0</v>
      </c>
      <c r="BY186" s="30">
        <v>0</v>
      </c>
      <c r="BZ186" s="30">
        <v>0</v>
      </c>
      <c r="CA186" s="30">
        <v>0</v>
      </c>
      <c r="CB186" s="30">
        <v>0</v>
      </c>
      <c r="CC186" s="30">
        <v>0</v>
      </c>
      <c r="CD186" s="30">
        <v>0</v>
      </c>
      <c r="CE186" s="30">
        <v>0</v>
      </c>
    </row>
    <row r="187" spans="2:83" x14ac:dyDescent="0.2">
      <c r="B187" s="27" t="s">
        <v>31</v>
      </c>
      <c r="C187" s="27" t="s">
        <v>32</v>
      </c>
      <c r="D187" s="28" t="s">
        <v>356</v>
      </c>
      <c r="E187" s="29" t="s">
        <v>379</v>
      </c>
      <c r="F187" s="29" t="s">
        <v>380</v>
      </c>
      <c r="G187" s="30">
        <v>33.652173913043477</v>
      </c>
      <c r="H187" s="30">
        <v>6.7826086956521738</v>
      </c>
      <c r="I187" s="30">
        <v>6.3043478260869561</v>
      </c>
      <c r="J187" s="30">
        <v>53.413043478260867</v>
      </c>
      <c r="K187" s="30">
        <v>3.5</v>
      </c>
      <c r="L187" s="30">
        <v>0.14130434782608695</v>
      </c>
      <c r="M187" s="30">
        <v>0.69565217391304346</v>
      </c>
      <c r="N187" s="30">
        <v>0</v>
      </c>
      <c r="O187" s="30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2.1739130434782608E-2</v>
      </c>
      <c r="Z187" s="30">
        <v>1.8369565217391304</v>
      </c>
      <c r="AA187" s="30">
        <v>0.4891304347826087</v>
      </c>
      <c r="AB187" s="30">
        <v>0</v>
      </c>
      <c r="AC187" s="30">
        <v>288.8478260869565</v>
      </c>
      <c r="AD187" s="30">
        <v>12.608695652173912</v>
      </c>
      <c r="AE187" s="30">
        <v>0</v>
      </c>
      <c r="AF187" s="30">
        <v>0.15217391304347827</v>
      </c>
      <c r="AG187" s="30">
        <v>0</v>
      </c>
      <c r="AH187" s="30">
        <v>0</v>
      </c>
      <c r="AI187" s="30">
        <v>0</v>
      </c>
      <c r="AJ187" s="30">
        <v>0</v>
      </c>
      <c r="AK187" s="30">
        <v>0</v>
      </c>
      <c r="AL187" s="30">
        <v>8.0978260869565215</v>
      </c>
      <c r="AM187" s="30">
        <v>0</v>
      </c>
      <c r="AN187" s="30">
        <v>0</v>
      </c>
      <c r="AO187" s="30">
        <v>28.336956521739129</v>
      </c>
      <c r="AP187" s="30">
        <v>0</v>
      </c>
      <c r="AQ187" s="30">
        <v>0</v>
      </c>
      <c r="AR187" s="30">
        <v>0</v>
      </c>
      <c r="AS187" s="30">
        <v>1.0869565217391304E-2</v>
      </c>
      <c r="AT187" s="30">
        <v>13.25</v>
      </c>
      <c r="AU187" s="30">
        <v>0</v>
      </c>
      <c r="AV187" s="30">
        <v>0</v>
      </c>
      <c r="AW187" s="30">
        <v>0</v>
      </c>
      <c r="AX187" s="30">
        <v>12.413043478260869</v>
      </c>
      <c r="AY187" s="30">
        <v>0</v>
      </c>
      <c r="AZ187" s="30">
        <v>0</v>
      </c>
      <c r="BA187" s="30">
        <v>0</v>
      </c>
      <c r="BB187" s="30">
        <v>0</v>
      </c>
      <c r="BC187" s="30">
        <v>2.7282608695652173</v>
      </c>
      <c r="BD187" s="30">
        <v>23.880434782608695</v>
      </c>
      <c r="BE187" s="30">
        <v>0</v>
      </c>
      <c r="BF187" s="30">
        <v>69.076086956521735</v>
      </c>
      <c r="BG187" s="30">
        <v>0</v>
      </c>
      <c r="BH187" s="30">
        <v>0</v>
      </c>
      <c r="BI187" s="30">
        <v>0</v>
      </c>
      <c r="BJ187" s="30">
        <v>18.695652173913043</v>
      </c>
      <c r="BK187" s="30">
        <v>3.3369565217391304</v>
      </c>
      <c r="BL187" s="30">
        <v>0</v>
      </c>
      <c r="BM187" s="30">
        <v>0</v>
      </c>
      <c r="BN187" s="30">
        <v>0</v>
      </c>
      <c r="BO187" s="30">
        <v>0</v>
      </c>
      <c r="BP187" s="30">
        <v>0</v>
      </c>
      <c r="BQ187" s="30">
        <v>0</v>
      </c>
      <c r="BR187" s="30">
        <v>0</v>
      </c>
      <c r="BS187" s="30">
        <v>2.1739130434782608E-2</v>
      </c>
      <c r="BT187" s="30">
        <v>0</v>
      </c>
      <c r="BU187" s="30">
        <v>0</v>
      </c>
      <c r="BV187" s="30">
        <v>0</v>
      </c>
      <c r="BW187" s="30">
        <v>0</v>
      </c>
      <c r="BX187" s="30">
        <v>0</v>
      </c>
      <c r="BY187" s="30">
        <v>0</v>
      </c>
      <c r="BZ187" s="30">
        <v>0</v>
      </c>
      <c r="CA187" s="30">
        <v>0</v>
      </c>
      <c r="CB187" s="30">
        <v>0</v>
      </c>
      <c r="CC187" s="30">
        <v>0</v>
      </c>
      <c r="CD187" s="30">
        <v>0</v>
      </c>
      <c r="CE187" s="30">
        <v>0</v>
      </c>
    </row>
    <row r="188" spans="2:83" x14ac:dyDescent="0.2">
      <c r="B188" s="27" t="s">
        <v>31</v>
      </c>
      <c r="C188" s="27" t="s">
        <v>32</v>
      </c>
      <c r="D188" s="28" t="s">
        <v>356</v>
      </c>
      <c r="E188" s="29" t="s">
        <v>381</v>
      </c>
      <c r="F188" s="29" t="s">
        <v>382</v>
      </c>
      <c r="G188" s="30">
        <v>83.543478260869563</v>
      </c>
      <c r="H188" s="30">
        <v>13.554347826086957</v>
      </c>
      <c r="I188" s="30">
        <v>0</v>
      </c>
      <c r="J188" s="30">
        <v>56.641304347826086</v>
      </c>
      <c r="K188" s="30">
        <v>7.2282608695652177</v>
      </c>
      <c r="L188" s="30">
        <v>0.35869565217391303</v>
      </c>
      <c r="M188" s="30">
        <v>0</v>
      </c>
      <c r="N188" s="30">
        <v>0</v>
      </c>
      <c r="O188" s="30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30">
        <v>5.0652173913043477</v>
      </c>
      <c r="AA188" s="30">
        <v>0</v>
      </c>
      <c r="AB188" s="30">
        <v>0</v>
      </c>
      <c r="AC188" s="30">
        <v>280.27173913043481</v>
      </c>
      <c r="AD188" s="30">
        <v>11.510869565217391</v>
      </c>
      <c r="AE188" s="30">
        <v>0</v>
      </c>
      <c r="AF188" s="30">
        <v>7.7173913043478262</v>
      </c>
      <c r="AG188" s="30">
        <v>0</v>
      </c>
      <c r="AH188" s="30">
        <v>0</v>
      </c>
      <c r="AI188" s="30">
        <v>0</v>
      </c>
      <c r="AJ188" s="30">
        <v>0</v>
      </c>
      <c r="AK188" s="30">
        <v>0</v>
      </c>
      <c r="AL188" s="30">
        <v>0</v>
      </c>
      <c r="AM188" s="30">
        <v>0</v>
      </c>
      <c r="AN188" s="30">
        <v>0</v>
      </c>
      <c r="AO188" s="30">
        <v>20</v>
      </c>
      <c r="AP188" s="30">
        <v>0</v>
      </c>
      <c r="AQ188" s="30">
        <v>0</v>
      </c>
      <c r="AR188" s="30">
        <v>0</v>
      </c>
      <c r="AS188" s="30">
        <v>0.10869565217391304</v>
      </c>
      <c r="AT188" s="30">
        <v>30.891304347826086</v>
      </c>
      <c r="AU188" s="30">
        <v>0</v>
      </c>
      <c r="AV188" s="30">
        <v>0</v>
      </c>
      <c r="AW188" s="30">
        <v>0</v>
      </c>
      <c r="AX188" s="30">
        <v>8.6195652173913047</v>
      </c>
      <c r="AY188" s="30">
        <v>0</v>
      </c>
      <c r="AZ188" s="30">
        <v>0</v>
      </c>
      <c r="BA188" s="30">
        <v>0</v>
      </c>
      <c r="BB188" s="30">
        <v>0</v>
      </c>
      <c r="BC188" s="30">
        <v>0.10869565217391304</v>
      </c>
      <c r="BD188" s="30">
        <v>15.510869565217391</v>
      </c>
      <c r="BE188" s="30">
        <v>0</v>
      </c>
      <c r="BF188" s="30">
        <v>93.228260869565219</v>
      </c>
      <c r="BG188" s="30">
        <v>0</v>
      </c>
      <c r="BH188" s="30">
        <v>0</v>
      </c>
      <c r="BI188" s="30">
        <v>0</v>
      </c>
      <c r="BJ188" s="30">
        <v>38.347826086956523</v>
      </c>
      <c r="BK188" s="30">
        <v>10.315217391304348</v>
      </c>
      <c r="BL188" s="30">
        <v>0</v>
      </c>
      <c r="BM188" s="30">
        <v>0</v>
      </c>
      <c r="BN188" s="30">
        <v>0</v>
      </c>
      <c r="BO188" s="30">
        <v>0</v>
      </c>
      <c r="BP188" s="30">
        <v>0</v>
      </c>
      <c r="BQ188" s="30">
        <v>0</v>
      </c>
      <c r="BR188" s="30">
        <v>0</v>
      </c>
      <c r="BS188" s="30">
        <v>0</v>
      </c>
      <c r="BT188" s="30">
        <v>0</v>
      </c>
      <c r="BU188" s="30">
        <v>0</v>
      </c>
      <c r="BV188" s="30">
        <v>0</v>
      </c>
      <c r="BW188" s="30">
        <v>0</v>
      </c>
      <c r="BX188" s="30">
        <v>0</v>
      </c>
      <c r="BY188" s="30">
        <v>0</v>
      </c>
      <c r="BZ188" s="30">
        <v>0</v>
      </c>
      <c r="CA188" s="30">
        <v>0</v>
      </c>
      <c r="CB188" s="30">
        <v>0</v>
      </c>
      <c r="CC188" s="30">
        <v>0</v>
      </c>
      <c r="CD188" s="30">
        <v>0</v>
      </c>
      <c r="CE188" s="30">
        <v>0</v>
      </c>
    </row>
    <row r="189" spans="2:83" x14ac:dyDescent="0.2">
      <c r="B189" s="27" t="s">
        <v>31</v>
      </c>
      <c r="C189" s="27" t="s">
        <v>32</v>
      </c>
      <c r="D189" s="28" t="s">
        <v>356</v>
      </c>
      <c r="E189" s="29" t="s">
        <v>383</v>
      </c>
      <c r="F189" s="29" t="s">
        <v>384</v>
      </c>
      <c r="G189" s="30">
        <v>32</v>
      </c>
      <c r="H189" s="30">
        <v>0</v>
      </c>
      <c r="I189" s="30">
        <v>0</v>
      </c>
      <c r="J189" s="30">
        <v>44.043478260869563</v>
      </c>
      <c r="K189" s="30">
        <v>0</v>
      </c>
      <c r="L189" s="30">
        <v>0</v>
      </c>
      <c r="M189" s="30">
        <v>0</v>
      </c>
      <c r="N189" s="30">
        <v>0</v>
      </c>
      <c r="O189" s="30">
        <v>0</v>
      </c>
      <c r="P189" s="30">
        <v>0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30">
        <v>0.54347826086956519</v>
      </c>
      <c r="AA189" s="30">
        <v>3.2608695652173912E-2</v>
      </c>
      <c r="AB189" s="30">
        <v>0</v>
      </c>
      <c r="AC189" s="30">
        <v>140.84782608695653</v>
      </c>
      <c r="AD189" s="30">
        <v>22.402173913043477</v>
      </c>
      <c r="AE189" s="30">
        <v>0</v>
      </c>
      <c r="AF189" s="30">
        <v>2.5869565217391304</v>
      </c>
      <c r="AG189" s="30">
        <v>0</v>
      </c>
      <c r="AH189" s="30">
        <v>0</v>
      </c>
      <c r="AI189" s="30">
        <v>0</v>
      </c>
      <c r="AJ189" s="30">
        <v>0</v>
      </c>
      <c r="AK189" s="30">
        <v>0</v>
      </c>
      <c r="AL189" s="30">
        <v>0</v>
      </c>
      <c r="AM189" s="30">
        <v>10.021739130434783</v>
      </c>
      <c r="AN189" s="30">
        <v>0</v>
      </c>
      <c r="AO189" s="30">
        <v>18.467391304347824</v>
      </c>
      <c r="AP189" s="30">
        <v>0</v>
      </c>
      <c r="AQ189" s="30">
        <v>0</v>
      </c>
      <c r="AR189" s="30">
        <v>0</v>
      </c>
      <c r="AS189" s="30">
        <v>0</v>
      </c>
      <c r="AT189" s="30">
        <v>40.456521739130437</v>
      </c>
      <c r="AU189" s="30">
        <v>0</v>
      </c>
      <c r="AV189" s="30">
        <v>0</v>
      </c>
      <c r="AW189" s="30">
        <v>0</v>
      </c>
      <c r="AX189" s="30">
        <v>0</v>
      </c>
      <c r="AY189" s="30">
        <v>0</v>
      </c>
      <c r="AZ189" s="30">
        <v>0</v>
      </c>
      <c r="BA189" s="30">
        <v>0</v>
      </c>
      <c r="BB189" s="30">
        <v>0</v>
      </c>
      <c r="BC189" s="30">
        <v>0.52173913043478259</v>
      </c>
      <c r="BD189" s="30">
        <v>8.2934782608695645</v>
      </c>
      <c r="BE189" s="30">
        <v>0</v>
      </c>
      <c r="BF189" s="30">
        <v>120.39130434782609</v>
      </c>
      <c r="BG189" s="30">
        <v>0</v>
      </c>
      <c r="BH189" s="30">
        <v>0</v>
      </c>
      <c r="BI189" s="30">
        <v>0</v>
      </c>
      <c r="BJ189" s="30">
        <v>11.543478260869565</v>
      </c>
      <c r="BK189" s="30">
        <v>11</v>
      </c>
      <c r="BL189" s="30">
        <v>0</v>
      </c>
      <c r="BM189" s="30">
        <v>0</v>
      </c>
      <c r="BN189" s="30">
        <v>0</v>
      </c>
      <c r="BO189" s="30">
        <v>0</v>
      </c>
      <c r="BP189" s="30">
        <v>0</v>
      </c>
      <c r="BQ189" s="30">
        <v>0</v>
      </c>
      <c r="BR189" s="30">
        <v>16.978260869565219</v>
      </c>
      <c r="BS189" s="30">
        <v>0.2608695652173913</v>
      </c>
      <c r="BT189" s="30">
        <v>0</v>
      </c>
      <c r="BU189" s="30">
        <v>0</v>
      </c>
      <c r="BV189" s="30">
        <v>0</v>
      </c>
      <c r="BW189" s="30">
        <v>0</v>
      </c>
      <c r="BX189" s="30">
        <v>0</v>
      </c>
      <c r="BY189" s="30">
        <v>0</v>
      </c>
      <c r="BZ189" s="30">
        <v>0</v>
      </c>
      <c r="CA189" s="30">
        <v>0</v>
      </c>
      <c r="CB189" s="30">
        <v>0</v>
      </c>
      <c r="CC189" s="30">
        <v>0</v>
      </c>
      <c r="CD189" s="30">
        <v>0</v>
      </c>
      <c r="CE189" s="30">
        <v>0</v>
      </c>
    </row>
    <row r="190" spans="2:83" x14ac:dyDescent="0.2">
      <c r="B190" s="27" t="s">
        <v>31</v>
      </c>
      <c r="C190" s="27" t="s">
        <v>32</v>
      </c>
      <c r="D190" s="28" t="s">
        <v>356</v>
      </c>
      <c r="E190" s="29" t="s">
        <v>385</v>
      </c>
      <c r="F190" s="29" t="s">
        <v>386</v>
      </c>
      <c r="G190" s="30">
        <v>157.44565217391303</v>
      </c>
      <c r="H190" s="30">
        <v>33.891304347826086</v>
      </c>
      <c r="I190" s="30">
        <v>0</v>
      </c>
      <c r="J190" s="30">
        <v>150.7608695652174</v>
      </c>
      <c r="K190" s="30">
        <v>9.5978260869565215</v>
      </c>
      <c r="L190" s="30">
        <v>0.51086956521739135</v>
      </c>
      <c r="M190" s="30">
        <v>5.2608695652173916</v>
      </c>
      <c r="N190" s="30">
        <v>0</v>
      </c>
      <c r="O190" s="30">
        <v>4.3478260869565216E-2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70.195652173913047</v>
      </c>
      <c r="W190" s="30">
        <v>12.695652173913043</v>
      </c>
      <c r="X190" s="30">
        <v>41.978260869565219</v>
      </c>
      <c r="Y190" s="30">
        <v>12.728260869565217</v>
      </c>
      <c r="Z190" s="30">
        <v>0.19565217391304349</v>
      </c>
      <c r="AA190" s="30">
        <v>0.16304347826086957</v>
      </c>
      <c r="AB190" s="30">
        <v>0</v>
      </c>
      <c r="AC190" s="30">
        <v>31.641304347826086</v>
      </c>
      <c r="AD190" s="30">
        <v>66.902173913043484</v>
      </c>
      <c r="AE190" s="30">
        <v>13.760869565217391</v>
      </c>
      <c r="AF190" s="30">
        <v>48.413043478260867</v>
      </c>
      <c r="AG190" s="30">
        <v>0</v>
      </c>
      <c r="AH190" s="30">
        <v>0</v>
      </c>
      <c r="AI190" s="30">
        <v>0</v>
      </c>
      <c r="AJ190" s="30">
        <v>0</v>
      </c>
      <c r="AK190" s="30">
        <v>2.1739130434782608E-2</v>
      </c>
      <c r="AL190" s="30">
        <v>32.554347826086953</v>
      </c>
      <c r="AM190" s="30">
        <v>0</v>
      </c>
      <c r="AN190" s="30">
        <v>0</v>
      </c>
      <c r="AO190" s="30">
        <v>69.695652173913047</v>
      </c>
      <c r="AP190" s="30">
        <v>8.304347826086957</v>
      </c>
      <c r="AQ190" s="30">
        <v>0</v>
      </c>
      <c r="AR190" s="30">
        <v>107.07608695652173</v>
      </c>
      <c r="AS190" s="30">
        <v>2.7173913043478262</v>
      </c>
      <c r="AT190" s="30">
        <v>83.010869565217391</v>
      </c>
      <c r="AU190" s="30">
        <v>20.065217391304348</v>
      </c>
      <c r="AV190" s="30">
        <v>0</v>
      </c>
      <c r="AW190" s="30">
        <v>0</v>
      </c>
      <c r="AX190" s="30">
        <v>30.760869565217391</v>
      </c>
      <c r="AY190" s="30">
        <v>57.391304347826086</v>
      </c>
      <c r="AZ190" s="30">
        <v>0</v>
      </c>
      <c r="BA190" s="30">
        <v>45.5</v>
      </c>
      <c r="BB190" s="30">
        <v>0</v>
      </c>
      <c r="BC190" s="30">
        <v>3.347826086956522</v>
      </c>
      <c r="BD190" s="30">
        <v>85.934782608695656</v>
      </c>
      <c r="BE190" s="30">
        <v>1.5108695652173914</v>
      </c>
      <c r="BF190" s="30">
        <v>396.30434782608694</v>
      </c>
      <c r="BG190" s="30">
        <v>0</v>
      </c>
      <c r="BH190" s="30">
        <v>0</v>
      </c>
      <c r="BI190" s="30">
        <v>0</v>
      </c>
      <c r="BJ190" s="30">
        <v>53.989130434782609</v>
      </c>
      <c r="BK190" s="30">
        <v>20.456521739130434</v>
      </c>
      <c r="BL190" s="30">
        <v>0</v>
      </c>
      <c r="BM190" s="30">
        <v>0</v>
      </c>
      <c r="BN190" s="30">
        <v>0</v>
      </c>
      <c r="BO190" s="30">
        <v>0</v>
      </c>
      <c r="BP190" s="30">
        <v>0</v>
      </c>
      <c r="BQ190" s="30">
        <v>0</v>
      </c>
      <c r="BR190" s="30">
        <v>0</v>
      </c>
      <c r="BS190" s="30">
        <v>29.815217391304348</v>
      </c>
      <c r="BT190" s="30">
        <v>0.38043478260869568</v>
      </c>
      <c r="BU190" s="30">
        <v>0</v>
      </c>
      <c r="BV190" s="30">
        <v>0</v>
      </c>
      <c r="BW190" s="30">
        <v>0</v>
      </c>
      <c r="BX190" s="30">
        <v>0</v>
      </c>
      <c r="BY190" s="30">
        <v>0</v>
      </c>
      <c r="BZ190" s="30">
        <v>0</v>
      </c>
      <c r="CA190" s="30">
        <v>0</v>
      </c>
      <c r="CB190" s="30">
        <v>0</v>
      </c>
      <c r="CC190" s="30">
        <v>0</v>
      </c>
      <c r="CD190" s="30">
        <v>0</v>
      </c>
      <c r="CE190" s="30">
        <v>0</v>
      </c>
    </row>
    <row r="191" spans="2:83" x14ac:dyDescent="0.2">
      <c r="B191" s="27" t="s">
        <v>31</v>
      </c>
      <c r="C191" s="27" t="s">
        <v>32</v>
      </c>
      <c r="D191" s="28" t="s">
        <v>356</v>
      </c>
      <c r="E191" s="29" t="s">
        <v>387</v>
      </c>
      <c r="F191" s="29" t="s">
        <v>388</v>
      </c>
      <c r="G191" s="30">
        <v>117.93478260869566</v>
      </c>
      <c r="H191" s="30">
        <v>42.793478260869563</v>
      </c>
      <c r="I191" s="30">
        <v>38.804347826086953</v>
      </c>
      <c r="J191" s="30">
        <v>87.021739130434781</v>
      </c>
      <c r="K191" s="30">
        <v>18.706521739130434</v>
      </c>
      <c r="L191" s="30">
        <v>7.2391304347826084</v>
      </c>
      <c r="M191" s="30">
        <v>0.13043478260869565</v>
      </c>
      <c r="N191" s="30">
        <v>0</v>
      </c>
      <c r="O191" s="30">
        <v>7.6086956521739135E-2</v>
      </c>
      <c r="P191" s="30">
        <v>0</v>
      </c>
      <c r="Q191" s="30">
        <v>2.597826086956522</v>
      </c>
      <c r="R191" s="30">
        <v>0</v>
      </c>
      <c r="S191" s="30">
        <v>0</v>
      </c>
      <c r="T191" s="30">
        <v>0</v>
      </c>
      <c r="U191" s="30">
        <v>0</v>
      </c>
      <c r="V191" s="30">
        <v>53.652173913043477</v>
      </c>
      <c r="W191" s="30">
        <v>21.510869565217391</v>
      </c>
      <c r="X191" s="30">
        <v>50.608695652173914</v>
      </c>
      <c r="Y191" s="30">
        <v>14.608695652173912</v>
      </c>
      <c r="Z191" s="30">
        <v>13.293478260869565</v>
      </c>
      <c r="AA191" s="30">
        <v>2.1739130434782608E-2</v>
      </c>
      <c r="AB191" s="30">
        <v>2.0434782608695654</v>
      </c>
      <c r="AC191" s="30">
        <v>341.16304347826087</v>
      </c>
      <c r="AD191" s="30">
        <v>7.0652173913043477</v>
      </c>
      <c r="AE191" s="30">
        <v>0</v>
      </c>
      <c r="AF191" s="30">
        <v>35.554347826086953</v>
      </c>
      <c r="AG191" s="30">
        <v>0</v>
      </c>
      <c r="AH191" s="30">
        <v>1.326086956521739</v>
      </c>
      <c r="AI191" s="30">
        <v>0</v>
      </c>
      <c r="AJ191" s="30">
        <v>0</v>
      </c>
      <c r="AK191" s="30">
        <v>1.0869565217391304E-2</v>
      </c>
      <c r="AL191" s="30">
        <v>0</v>
      </c>
      <c r="AM191" s="30">
        <v>0</v>
      </c>
      <c r="AN191" s="30">
        <v>0</v>
      </c>
      <c r="AO191" s="30">
        <v>43.434782608695649</v>
      </c>
      <c r="AP191" s="30">
        <v>2.3913043478260869</v>
      </c>
      <c r="AQ191" s="30">
        <v>0</v>
      </c>
      <c r="AR191" s="30">
        <v>0</v>
      </c>
      <c r="AS191" s="30">
        <v>3.0326086956521738</v>
      </c>
      <c r="AT191" s="30">
        <v>77.163043478260875</v>
      </c>
      <c r="AU191" s="30">
        <v>8.7608695652173907</v>
      </c>
      <c r="AV191" s="30">
        <v>0</v>
      </c>
      <c r="AW191" s="30">
        <v>0</v>
      </c>
      <c r="AX191" s="30">
        <v>22.75</v>
      </c>
      <c r="AY191" s="30">
        <v>13.010869565217391</v>
      </c>
      <c r="AZ191" s="30">
        <v>0</v>
      </c>
      <c r="BA191" s="30">
        <v>17.543478260869566</v>
      </c>
      <c r="BB191" s="30">
        <v>0</v>
      </c>
      <c r="BC191" s="30">
        <v>0.57608695652173914</v>
      </c>
      <c r="BD191" s="30">
        <v>81.152173913043484</v>
      </c>
      <c r="BE191" s="30">
        <v>1.7826086956521738</v>
      </c>
      <c r="BF191" s="30">
        <v>140.93478260869566</v>
      </c>
      <c r="BG191" s="30">
        <v>0</v>
      </c>
      <c r="BH191" s="30">
        <v>0</v>
      </c>
      <c r="BI191" s="30">
        <v>0</v>
      </c>
      <c r="BJ191" s="30">
        <v>46.826086956521742</v>
      </c>
      <c r="BK191" s="30">
        <v>8.304347826086957</v>
      </c>
      <c r="BL191" s="30">
        <v>0</v>
      </c>
      <c r="BM191" s="30">
        <v>0</v>
      </c>
      <c r="BN191" s="30">
        <v>0</v>
      </c>
      <c r="BO191" s="30">
        <v>0</v>
      </c>
      <c r="BP191" s="30">
        <v>0</v>
      </c>
      <c r="BQ191" s="30">
        <v>0</v>
      </c>
      <c r="BR191" s="30">
        <v>0</v>
      </c>
      <c r="BS191" s="30">
        <v>9.304347826086957</v>
      </c>
      <c r="BT191" s="30">
        <v>0</v>
      </c>
      <c r="BU191" s="30">
        <v>0</v>
      </c>
      <c r="BV191" s="30">
        <v>0</v>
      </c>
      <c r="BW191" s="30">
        <v>0</v>
      </c>
      <c r="BX191" s="30">
        <v>0</v>
      </c>
      <c r="BY191" s="30">
        <v>0</v>
      </c>
      <c r="BZ191" s="30">
        <v>0</v>
      </c>
      <c r="CA191" s="30">
        <v>0</v>
      </c>
      <c r="CB191" s="30">
        <v>0</v>
      </c>
      <c r="CC191" s="30">
        <v>0</v>
      </c>
      <c r="CD191" s="30">
        <v>0</v>
      </c>
      <c r="CE191" s="30">
        <v>0</v>
      </c>
    </row>
    <row r="192" spans="2:83" x14ac:dyDescent="0.2">
      <c r="B192" s="27" t="s">
        <v>31</v>
      </c>
      <c r="C192" s="27" t="s">
        <v>32</v>
      </c>
      <c r="D192" s="28" t="s">
        <v>356</v>
      </c>
      <c r="E192" s="29" t="s">
        <v>389</v>
      </c>
      <c r="F192" s="29" t="s">
        <v>390</v>
      </c>
      <c r="G192" s="30">
        <v>41.5</v>
      </c>
      <c r="H192" s="30">
        <v>0</v>
      </c>
      <c r="I192" s="30">
        <v>0</v>
      </c>
      <c r="J192" s="30">
        <v>45.478260869565219</v>
      </c>
      <c r="K192" s="30">
        <v>0</v>
      </c>
      <c r="L192" s="30">
        <v>0</v>
      </c>
      <c r="M192" s="30">
        <v>2.1739130434782608E-2</v>
      </c>
      <c r="N192" s="30">
        <v>6.5217391304347824E-2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0.89130434782608692</v>
      </c>
      <c r="X192" s="30">
        <v>0</v>
      </c>
      <c r="Y192" s="30">
        <v>0</v>
      </c>
      <c r="Z192" s="30">
        <v>0</v>
      </c>
      <c r="AA192" s="30">
        <v>0</v>
      </c>
      <c r="AB192" s="30">
        <v>0</v>
      </c>
      <c r="AC192" s="30">
        <v>145.05434782608697</v>
      </c>
      <c r="AD192" s="30">
        <v>56.315217391304351</v>
      </c>
      <c r="AE192" s="30">
        <v>0</v>
      </c>
      <c r="AF192" s="30">
        <v>0</v>
      </c>
      <c r="AG192" s="30">
        <v>0</v>
      </c>
      <c r="AH192" s="30">
        <v>0</v>
      </c>
      <c r="AI192" s="30">
        <v>0</v>
      </c>
      <c r="AJ192" s="30">
        <v>0</v>
      </c>
      <c r="AK192" s="30">
        <v>0</v>
      </c>
      <c r="AL192" s="30">
        <v>0</v>
      </c>
      <c r="AM192" s="30">
        <v>32.108695652173914</v>
      </c>
      <c r="AN192" s="30">
        <v>0</v>
      </c>
      <c r="AO192" s="30">
        <v>47.597826086956523</v>
      </c>
      <c r="AP192" s="30">
        <v>0</v>
      </c>
      <c r="AQ192" s="30">
        <v>0</v>
      </c>
      <c r="AR192" s="30">
        <v>0</v>
      </c>
      <c r="AS192" s="30">
        <v>0</v>
      </c>
      <c r="AT192" s="30">
        <v>49.608695652173914</v>
      </c>
      <c r="AU192" s="30">
        <v>0</v>
      </c>
      <c r="AV192" s="30">
        <v>0</v>
      </c>
      <c r="AW192" s="30">
        <v>0</v>
      </c>
      <c r="AX192" s="30">
        <v>0</v>
      </c>
      <c r="AY192" s="30">
        <v>0</v>
      </c>
      <c r="AZ192" s="30">
        <v>0</v>
      </c>
      <c r="BA192" s="30">
        <v>0</v>
      </c>
      <c r="BB192" s="30">
        <v>0</v>
      </c>
      <c r="BC192" s="30">
        <v>0</v>
      </c>
      <c r="BD192" s="30">
        <v>17.652173913043477</v>
      </c>
      <c r="BE192" s="30">
        <v>0</v>
      </c>
      <c r="BF192" s="30">
        <v>308.85869565217394</v>
      </c>
      <c r="BG192" s="30">
        <v>0</v>
      </c>
      <c r="BH192" s="30">
        <v>0</v>
      </c>
      <c r="BI192" s="30">
        <v>0</v>
      </c>
      <c r="BJ192" s="30">
        <v>22.456521739130434</v>
      </c>
      <c r="BK192" s="30">
        <v>2.9782608695652173</v>
      </c>
      <c r="BL192" s="30">
        <v>0</v>
      </c>
      <c r="BM192" s="30">
        <v>0</v>
      </c>
      <c r="BN192" s="30">
        <v>0</v>
      </c>
      <c r="BO192" s="30">
        <v>0</v>
      </c>
      <c r="BP192" s="30">
        <v>0</v>
      </c>
      <c r="BQ192" s="30">
        <v>0</v>
      </c>
      <c r="BR192" s="30">
        <v>21.423913043478262</v>
      </c>
      <c r="BS192" s="30">
        <v>0</v>
      </c>
      <c r="BT192" s="30">
        <v>0</v>
      </c>
      <c r="BU192" s="30">
        <v>0</v>
      </c>
      <c r="BV192" s="30">
        <v>0</v>
      </c>
      <c r="BW192" s="30">
        <v>0</v>
      </c>
      <c r="BX192" s="30">
        <v>0</v>
      </c>
      <c r="BY192" s="30">
        <v>0</v>
      </c>
      <c r="BZ192" s="30">
        <v>0</v>
      </c>
      <c r="CA192" s="30">
        <v>0</v>
      </c>
      <c r="CB192" s="30">
        <v>0</v>
      </c>
      <c r="CC192" s="30">
        <v>0</v>
      </c>
      <c r="CD192" s="30">
        <v>0</v>
      </c>
      <c r="CE192" s="30">
        <v>0</v>
      </c>
    </row>
    <row r="193" spans="2:83" x14ac:dyDescent="0.2">
      <c r="B193" s="27" t="s">
        <v>31</v>
      </c>
      <c r="C193" s="27" t="s">
        <v>32</v>
      </c>
      <c r="D193" s="28" t="s">
        <v>356</v>
      </c>
      <c r="E193" s="29" t="s">
        <v>391</v>
      </c>
      <c r="F193" s="29" t="s">
        <v>392</v>
      </c>
      <c r="G193" s="30">
        <v>67.184782608695656</v>
      </c>
      <c r="H193" s="30">
        <v>17.032608695652176</v>
      </c>
      <c r="I193" s="30">
        <v>0</v>
      </c>
      <c r="J193" s="30">
        <v>79.771739130434781</v>
      </c>
      <c r="K193" s="30">
        <v>6.3804347826086953</v>
      </c>
      <c r="L193" s="30">
        <v>0.89130434782608692</v>
      </c>
      <c r="M193" s="30">
        <v>5.0978260869565215</v>
      </c>
      <c r="N193" s="30">
        <v>0</v>
      </c>
      <c r="O193" s="30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19.173913043478262</v>
      </c>
      <c r="W193" s="30">
        <v>7.4130434782608692</v>
      </c>
      <c r="X193" s="30">
        <v>19.445652173913043</v>
      </c>
      <c r="Y193" s="30">
        <v>0</v>
      </c>
      <c r="Z193" s="30">
        <v>3.847826086956522</v>
      </c>
      <c r="AA193" s="30">
        <v>0.45652173913043476</v>
      </c>
      <c r="AB193" s="30">
        <v>0.22826086956521738</v>
      </c>
      <c r="AC193" s="30">
        <v>196.28260869565219</v>
      </c>
      <c r="AD193" s="30">
        <v>46.760869565217391</v>
      </c>
      <c r="AE193" s="30">
        <v>0.88043478260869568</v>
      </c>
      <c r="AF193" s="30">
        <v>16.130434782608695</v>
      </c>
      <c r="AG193" s="30">
        <v>0</v>
      </c>
      <c r="AH193" s="30">
        <v>0</v>
      </c>
      <c r="AI193" s="30">
        <v>0</v>
      </c>
      <c r="AJ193" s="30">
        <v>0</v>
      </c>
      <c r="AK193" s="30">
        <v>0</v>
      </c>
      <c r="AL193" s="30">
        <v>17.130434782608695</v>
      </c>
      <c r="AM193" s="30">
        <v>0</v>
      </c>
      <c r="AN193" s="30">
        <v>0</v>
      </c>
      <c r="AO193" s="30">
        <v>31.945652173913043</v>
      </c>
      <c r="AP193" s="30">
        <v>0</v>
      </c>
      <c r="AQ193" s="30">
        <v>0</v>
      </c>
      <c r="AR193" s="30">
        <v>0</v>
      </c>
      <c r="AS193" s="30">
        <v>0</v>
      </c>
      <c r="AT193" s="30">
        <v>47.032608695652172</v>
      </c>
      <c r="AU193" s="30">
        <v>27.347826086956523</v>
      </c>
      <c r="AV193" s="30">
        <v>0</v>
      </c>
      <c r="AW193" s="30">
        <v>0</v>
      </c>
      <c r="AX193" s="30">
        <v>19.521739130434781</v>
      </c>
      <c r="AY193" s="30">
        <v>8.5326086956521738</v>
      </c>
      <c r="AZ193" s="30">
        <v>0</v>
      </c>
      <c r="BA193" s="30">
        <v>12.978260869565217</v>
      </c>
      <c r="BB193" s="30">
        <v>0</v>
      </c>
      <c r="BC193" s="30">
        <v>0</v>
      </c>
      <c r="BD193" s="30">
        <v>21.282608695652176</v>
      </c>
      <c r="BE193" s="30">
        <v>0</v>
      </c>
      <c r="BF193" s="30">
        <v>108.60869565217391</v>
      </c>
      <c r="BG193" s="30">
        <v>0</v>
      </c>
      <c r="BH193" s="30">
        <v>0</v>
      </c>
      <c r="BI193" s="30">
        <v>0</v>
      </c>
      <c r="BJ193" s="30">
        <v>31.945652173913043</v>
      </c>
      <c r="BK193" s="30">
        <v>5.1195652173913047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11.608695652173912</v>
      </c>
      <c r="BT193" s="30">
        <v>0.15217391304347827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</row>
    <row r="194" spans="2:83" x14ac:dyDescent="0.2">
      <c r="B194" s="27" t="s">
        <v>31</v>
      </c>
      <c r="C194" s="27" t="s">
        <v>32</v>
      </c>
      <c r="D194" s="28" t="s">
        <v>356</v>
      </c>
      <c r="E194" s="29" t="s">
        <v>393</v>
      </c>
      <c r="F194" s="29" t="s">
        <v>394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0</v>
      </c>
      <c r="AD194" s="30">
        <v>0</v>
      </c>
      <c r="AE194" s="30">
        <v>0</v>
      </c>
      <c r="AF194" s="30">
        <v>0</v>
      </c>
      <c r="AG194" s="30">
        <v>0</v>
      </c>
      <c r="AH194" s="30">
        <v>0</v>
      </c>
      <c r="AI194" s="30">
        <v>0</v>
      </c>
      <c r="AJ194" s="30">
        <v>0</v>
      </c>
      <c r="AK194" s="30">
        <v>0</v>
      </c>
      <c r="AL194" s="30">
        <v>0</v>
      </c>
      <c r="AM194" s="30">
        <v>0</v>
      </c>
      <c r="AN194" s="30">
        <v>0</v>
      </c>
      <c r="AO194" s="30">
        <v>0</v>
      </c>
      <c r="AP194" s="30">
        <v>0</v>
      </c>
      <c r="AQ194" s="30">
        <v>0</v>
      </c>
      <c r="AR194" s="30">
        <v>0</v>
      </c>
      <c r="AS194" s="30">
        <v>0</v>
      </c>
      <c r="AT194" s="30">
        <v>0</v>
      </c>
      <c r="AU194" s="30">
        <v>0</v>
      </c>
      <c r="AV194" s="30">
        <v>0</v>
      </c>
      <c r="AW194" s="30">
        <v>0</v>
      </c>
      <c r="AX194" s="30">
        <v>0</v>
      </c>
      <c r="AY194" s="30">
        <v>0</v>
      </c>
      <c r="AZ194" s="30">
        <v>0</v>
      </c>
      <c r="BA194" s="30">
        <v>0</v>
      </c>
      <c r="BB194" s="30">
        <v>0</v>
      </c>
      <c r="BC194" s="30">
        <v>0</v>
      </c>
      <c r="BD194" s="30">
        <v>0</v>
      </c>
      <c r="BE194" s="30">
        <v>0</v>
      </c>
      <c r="BF194" s="30">
        <v>0</v>
      </c>
      <c r="BG194" s="30">
        <v>0</v>
      </c>
      <c r="BH194" s="30">
        <v>0</v>
      </c>
      <c r="BI194" s="30">
        <v>0</v>
      </c>
      <c r="BJ194" s="30">
        <v>0</v>
      </c>
      <c r="BK194" s="30">
        <v>0</v>
      </c>
      <c r="BL194" s="30">
        <v>0</v>
      </c>
      <c r="BM194" s="30">
        <v>5.2608695652173916</v>
      </c>
      <c r="BN194" s="30">
        <v>64.456521739130437</v>
      </c>
      <c r="BO194" s="30">
        <v>5.0108695652173916</v>
      </c>
      <c r="BP194" s="30">
        <v>53.173913043478258</v>
      </c>
      <c r="BQ194" s="30">
        <v>0</v>
      </c>
      <c r="BR194" s="30">
        <v>21.173913043478262</v>
      </c>
      <c r="BS194" s="30">
        <v>0</v>
      </c>
      <c r="BT194" s="30">
        <v>0</v>
      </c>
      <c r="BU194" s="30">
        <v>0</v>
      </c>
      <c r="BV194" s="30">
        <v>0</v>
      </c>
      <c r="BW194" s="30">
        <v>0</v>
      </c>
      <c r="BX194" s="30">
        <v>0</v>
      </c>
      <c r="BY194" s="30">
        <v>0</v>
      </c>
      <c r="BZ194" s="30">
        <v>0</v>
      </c>
      <c r="CA194" s="30">
        <v>0</v>
      </c>
      <c r="CB194" s="30">
        <v>0</v>
      </c>
      <c r="CC194" s="30">
        <v>0</v>
      </c>
      <c r="CD194" s="30">
        <v>0</v>
      </c>
      <c r="CE194" s="30">
        <v>0</v>
      </c>
    </row>
    <row r="195" spans="2:83" x14ac:dyDescent="0.2">
      <c r="B195" s="27" t="s">
        <v>31</v>
      </c>
      <c r="C195" s="27" t="s">
        <v>32</v>
      </c>
      <c r="D195" s="28" t="s">
        <v>356</v>
      </c>
      <c r="E195" s="29" t="s">
        <v>395</v>
      </c>
      <c r="F195" s="29" t="s">
        <v>396</v>
      </c>
      <c r="G195" s="30">
        <v>45.228260869565219</v>
      </c>
      <c r="H195" s="30">
        <v>7.6521739130434785</v>
      </c>
      <c r="I195" s="30">
        <v>0</v>
      </c>
      <c r="J195" s="30">
        <v>52.989130434782609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  <c r="W195" s="30">
        <v>0</v>
      </c>
      <c r="X195" s="30">
        <v>0</v>
      </c>
      <c r="Y195" s="30">
        <v>0</v>
      </c>
      <c r="Z195" s="30">
        <v>0.30434782608695654</v>
      </c>
      <c r="AA195" s="30">
        <v>0</v>
      </c>
      <c r="AB195" s="30">
        <v>0</v>
      </c>
      <c r="AC195" s="30">
        <v>90.195652173913047</v>
      </c>
      <c r="AD195" s="30">
        <v>81.75</v>
      </c>
      <c r="AE195" s="30">
        <v>0</v>
      </c>
      <c r="AF195" s="30">
        <v>1.8804347826086956</v>
      </c>
      <c r="AG195" s="30">
        <v>0</v>
      </c>
      <c r="AH195" s="30">
        <v>0</v>
      </c>
      <c r="AI195" s="30">
        <v>0</v>
      </c>
      <c r="AJ195" s="30">
        <v>0</v>
      </c>
      <c r="AK195" s="30">
        <v>0</v>
      </c>
      <c r="AL195" s="30">
        <v>0</v>
      </c>
      <c r="AM195" s="30">
        <v>0</v>
      </c>
      <c r="AN195" s="30">
        <v>0</v>
      </c>
      <c r="AO195" s="30">
        <v>18.315217391304348</v>
      </c>
      <c r="AP195" s="30">
        <v>0</v>
      </c>
      <c r="AQ195" s="30">
        <v>0</v>
      </c>
      <c r="AR195" s="30">
        <v>0</v>
      </c>
      <c r="AS195" s="30">
        <v>0</v>
      </c>
      <c r="AT195" s="30">
        <v>90.891304347826093</v>
      </c>
      <c r="AU195" s="30">
        <v>0</v>
      </c>
      <c r="AV195" s="30">
        <v>0</v>
      </c>
      <c r="AW195" s="30">
        <v>0</v>
      </c>
      <c r="AX195" s="30">
        <v>0</v>
      </c>
      <c r="AY195" s="30">
        <v>0</v>
      </c>
      <c r="AZ195" s="30">
        <v>0</v>
      </c>
      <c r="BA195" s="30">
        <v>0</v>
      </c>
      <c r="BB195" s="30">
        <v>0</v>
      </c>
      <c r="BC195" s="30">
        <v>0</v>
      </c>
      <c r="BD195" s="30">
        <v>27.358695652173914</v>
      </c>
      <c r="BE195" s="30">
        <v>0</v>
      </c>
      <c r="BF195" s="30">
        <v>69.706521739130437</v>
      </c>
      <c r="BG195" s="30">
        <v>3.2608695652173912E-2</v>
      </c>
      <c r="BH195" s="30">
        <v>0</v>
      </c>
      <c r="BI195" s="30">
        <v>0</v>
      </c>
      <c r="BJ195" s="30">
        <v>18.75</v>
      </c>
      <c r="BK195" s="30">
        <v>4.5217391304347823</v>
      </c>
      <c r="BL195" s="30">
        <v>0</v>
      </c>
      <c r="BM195" s="30">
        <v>0</v>
      </c>
      <c r="BN195" s="30">
        <v>0</v>
      </c>
      <c r="BO195" s="30">
        <v>0</v>
      </c>
      <c r="BP195" s="30">
        <v>0</v>
      </c>
      <c r="BQ195" s="30">
        <v>0</v>
      </c>
      <c r="BR195" s="30">
        <v>0</v>
      </c>
      <c r="BS195" s="30">
        <v>1.0869565217391304E-2</v>
      </c>
      <c r="BT195" s="30">
        <v>1.0869565217391304E-2</v>
      </c>
      <c r="BU195" s="30">
        <v>0</v>
      </c>
      <c r="BV195" s="30">
        <v>0</v>
      </c>
      <c r="BW195" s="30">
        <v>0</v>
      </c>
      <c r="BX195" s="30">
        <v>2.9130434782608696</v>
      </c>
      <c r="BY195" s="30">
        <v>0</v>
      </c>
      <c r="BZ195" s="30">
        <v>0</v>
      </c>
      <c r="CA195" s="30">
        <v>0</v>
      </c>
      <c r="CB195" s="30">
        <v>0</v>
      </c>
      <c r="CC195" s="30">
        <v>0</v>
      </c>
      <c r="CD195" s="30">
        <v>0</v>
      </c>
      <c r="CE195" s="30">
        <v>0</v>
      </c>
    </row>
    <row r="196" spans="2:83" x14ac:dyDescent="0.2">
      <c r="B196" s="27" t="s">
        <v>31</v>
      </c>
      <c r="C196" s="27" t="s">
        <v>32</v>
      </c>
      <c r="D196" s="28" t="s">
        <v>356</v>
      </c>
      <c r="E196" s="29" t="s">
        <v>397</v>
      </c>
      <c r="F196" s="29" t="s">
        <v>398</v>
      </c>
      <c r="G196" s="30">
        <v>109.52173913043478</v>
      </c>
      <c r="H196" s="30">
        <v>23.413043478260871</v>
      </c>
      <c r="I196" s="30">
        <v>3.3586956521739131</v>
      </c>
      <c r="J196" s="30">
        <v>75.065217391304344</v>
      </c>
      <c r="K196" s="30">
        <v>11.163043478260869</v>
      </c>
      <c r="L196" s="30">
        <v>0.27173913043478259</v>
      </c>
      <c r="M196" s="30">
        <v>0</v>
      </c>
      <c r="N196" s="30">
        <v>0</v>
      </c>
      <c r="O196" s="30">
        <v>0</v>
      </c>
      <c r="P196" s="30">
        <v>0</v>
      </c>
      <c r="Q196" s="30">
        <v>5.7173913043478262</v>
      </c>
      <c r="R196" s="30">
        <v>0</v>
      </c>
      <c r="S196" s="30">
        <v>0</v>
      </c>
      <c r="T196" s="30">
        <v>0</v>
      </c>
      <c r="U196" s="30">
        <v>0</v>
      </c>
      <c r="V196" s="30">
        <v>34.086956521739133</v>
      </c>
      <c r="W196" s="30">
        <v>4.0543478260869561</v>
      </c>
      <c r="X196" s="30">
        <v>23.141304347826086</v>
      </c>
      <c r="Y196" s="30">
        <v>3</v>
      </c>
      <c r="Z196" s="30">
        <v>3.7608695652173911</v>
      </c>
      <c r="AA196" s="30">
        <v>0.44565217391304346</v>
      </c>
      <c r="AB196" s="30">
        <v>0</v>
      </c>
      <c r="AC196" s="30">
        <v>105.03260869565217</v>
      </c>
      <c r="AD196" s="30">
        <v>34.032608695652172</v>
      </c>
      <c r="AE196" s="30">
        <v>30.902173913043477</v>
      </c>
      <c r="AF196" s="30">
        <v>22.402173913043477</v>
      </c>
      <c r="AG196" s="30">
        <v>0</v>
      </c>
      <c r="AH196" s="30">
        <v>0</v>
      </c>
      <c r="AI196" s="30">
        <v>0</v>
      </c>
      <c r="AJ196" s="30">
        <v>0</v>
      </c>
      <c r="AK196" s="30">
        <v>0</v>
      </c>
      <c r="AL196" s="30">
        <v>11.097826086956522</v>
      </c>
      <c r="AM196" s="30">
        <v>0</v>
      </c>
      <c r="AN196" s="30">
        <v>0</v>
      </c>
      <c r="AO196" s="30">
        <v>47.543478260869563</v>
      </c>
      <c r="AP196" s="30">
        <v>0</v>
      </c>
      <c r="AQ196" s="30">
        <v>0</v>
      </c>
      <c r="AR196" s="30">
        <v>26.913043478260871</v>
      </c>
      <c r="AS196" s="30">
        <v>0</v>
      </c>
      <c r="AT196" s="30">
        <v>67.554347826086953</v>
      </c>
      <c r="AU196" s="30">
        <v>5.3478260869565215</v>
      </c>
      <c r="AV196" s="30">
        <v>0</v>
      </c>
      <c r="AW196" s="30">
        <v>0</v>
      </c>
      <c r="AX196" s="30">
        <v>34.869565217391305</v>
      </c>
      <c r="AY196" s="30">
        <v>38.467391304347828</v>
      </c>
      <c r="AZ196" s="30">
        <v>0</v>
      </c>
      <c r="BA196" s="30">
        <v>11.934782608695652</v>
      </c>
      <c r="BB196" s="30">
        <v>0</v>
      </c>
      <c r="BC196" s="30">
        <v>29.717391304347824</v>
      </c>
      <c r="BD196" s="30">
        <v>25.402173913043477</v>
      </c>
      <c r="BE196" s="30">
        <v>0</v>
      </c>
      <c r="BF196" s="30">
        <v>152.80434782608697</v>
      </c>
      <c r="BG196" s="30">
        <v>0</v>
      </c>
      <c r="BH196" s="30">
        <v>0</v>
      </c>
      <c r="BI196" s="30">
        <v>0</v>
      </c>
      <c r="BJ196" s="30">
        <v>34.619565217391305</v>
      </c>
      <c r="BK196" s="30">
        <v>21.684782608695652</v>
      </c>
      <c r="BL196" s="30">
        <v>0</v>
      </c>
      <c r="BM196" s="30">
        <v>0</v>
      </c>
      <c r="BN196" s="30">
        <v>0</v>
      </c>
      <c r="BO196" s="30">
        <v>0</v>
      </c>
      <c r="BP196" s="30">
        <v>0</v>
      </c>
      <c r="BQ196" s="30">
        <v>0</v>
      </c>
      <c r="BR196" s="30">
        <v>0</v>
      </c>
      <c r="BS196" s="30">
        <v>25.673913043478262</v>
      </c>
      <c r="BT196" s="30">
        <v>1.0217391304347827</v>
      </c>
      <c r="BU196" s="30">
        <v>0</v>
      </c>
      <c r="BV196" s="30">
        <v>0</v>
      </c>
      <c r="BW196" s="30">
        <v>0</v>
      </c>
      <c r="BX196" s="30">
        <v>2.1739130434782608E-2</v>
      </c>
      <c r="BY196" s="30">
        <v>0</v>
      </c>
      <c r="BZ196" s="30">
        <v>0</v>
      </c>
      <c r="CA196" s="30">
        <v>0</v>
      </c>
      <c r="CB196" s="30">
        <v>0</v>
      </c>
      <c r="CC196" s="30">
        <v>0</v>
      </c>
      <c r="CD196" s="30">
        <v>0</v>
      </c>
      <c r="CE196" s="30">
        <v>0</v>
      </c>
    </row>
    <row r="197" spans="2:83" x14ac:dyDescent="0.2">
      <c r="B197" s="27" t="s">
        <v>31</v>
      </c>
      <c r="C197" s="27" t="s">
        <v>32</v>
      </c>
      <c r="D197" s="28" t="s">
        <v>356</v>
      </c>
      <c r="E197" s="29" t="s">
        <v>399</v>
      </c>
      <c r="F197" s="29" t="s">
        <v>400</v>
      </c>
      <c r="G197" s="30">
        <v>47.086956521739133</v>
      </c>
      <c r="H197" s="30">
        <v>9.8478260869565215</v>
      </c>
      <c r="I197" s="30">
        <v>5.434782608695652E-2</v>
      </c>
      <c r="J197" s="30">
        <v>56.793478260869563</v>
      </c>
      <c r="K197" s="30">
        <v>6</v>
      </c>
      <c r="L197" s="30">
        <v>0.69565217391304346</v>
      </c>
      <c r="M197" s="30">
        <v>0</v>
      </c>
      <c r="N197" s="30">
        <v>0</v>
      </c>
      <c r="O197" s="30">
        <v>0</v>
      </c>
      <c r="P197" s="30">
        <v>0</v>
      </c>
      <c r="Q197" s="30">
        <v>1.0869565217391304E-2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30">
        <v>0.21739130434782608</v>
      </c>
      <c r="X197" s="30">
        <v>0</v>
      </c>
      <c r="Y197" s="30">
        <v>0</v>
      </c>
      <c r="Z197" s="30">
        <v>0.78260869565217395</v>
      </c>
      <c r="AA197" s="30">
        <v>1.0869565217391304E-2</v>
      </c>
      <c r="AB197" s="30">
        <v>0</v>
      </c>
      <c r="AC197" s="30">
        <v>149.09782608695653</v>
      </c>
      <c r="AD197" s="30">
        <v>7.4239130434782608</v>
      </c>
      <c r="AE197" s="30">
        <v>25.956521739130434</v>
      </c>
      <c r="AF197" s="30">
        <v>6.1086956521739131</v>
      </c>
      <c r="AG197" s="30">
        <v>0</v>
      </c>
      <c r="AH197" s="30">
        <v>0</v>
      </c>
      <c r="AI197" s="30">
        <v>0</v>
      </c>
      <c r="AJ197" s="30">
        <v>0</v>
      </c>
      <c r="AK197" s="30">
        <v>0</v>
      </c>
      <c r="AL197" s="30">
        <v>0</v>
      </c>
      <c r="AM197" s="30">
        <v>0</v>
      </c>
      <c r="AN197" s="30">
        <v>0</v>
      </c>
      <c r="AO197" s="30">
        <v>28.086956521739129</v>
      </c>
      <c r="AP197" s="30">
        <v>0</v>
      </c>
      <c r="AQ197" s="30">
        <v>0</v>
      </c>
      <c r="AR197" s="30">
        <v>7.7826086956521738</v>
      </c>
      <c r="AS197" s="30">
        <v>0</v>
      </c>
      <c r="AT197" s="30">
        <v>44.793478260869563</v>
      </c>
      <c r="AU197" s="30">
        <v>0</v>
      </c>
      <c r="AV197" s="30">
        <v>0</v>
      </c>
      <c r="AW197" s="30">
        <v>0</v>
      </c>
      <c r="AX197" s="30">
        <v>0</v>
      </c>
      <c r="AY197" s="30">
        <v>10.163043478260869</v>
      </c>
      <c r="AZ197" s="30">
        <v>0</v>
      </c>
      <c r="BA197" s="30">
        <v>0</v>
      </c>
      <c r="BB197" s="30">
        <v>0</v>
      </c>
      <c r="BC197" s="30">
        <v>2.1739130434782608E-2</v>
      </c>
      <c r="BD197" s="30">
        <v>27.532608695652176</v>
      </c>
      <c r="BE197" s="30">
        <v>0</v>
      </c>
      <c r="BF197" s="30">
        <v>171.89130434782609</v>
      </c>
      <c r="BG197" s="30">
        <v>0</v>
      </c>
      <c r="BH197" s="30">
        <v>0</v>
      </c>
      <c r="BI197" s="30">
        <v>0</v>
      </c>
      <c r="BJ197" s="30">
        <v>26.130434782608695</v>
      </c>
      <c r="BK197" s="30">
        <v>5.9673913043478262</v>
      </c>
      <c r="BL197" s="30">
        <v>0</v>
      </c>
      <c r="BM197" s="30">
        <v>0</v>
      </c>
      <c r="BN197" s="30">
        <v>0</v>
      </c>
      <c r="BO197" s="30">
        <v>0</v>
      </c>
      <c r="BP197" s="30">
        <v>0</v>
      </c>
      <c r="BQ197" s="30">
        <v>0</v>
      </c>
      <c r="BR197" s="30">
        <v>0</v>
      </c>
      <c r="BS197" s="30">
        <v>4.3478260869565216E-2</v>
      </c>
      <c r="BT197" s="30">
        <v>0.13043478260869565</v>
      </c>
      <c r="BU197" s="30">
        <v>0</v>
      </c>
      <c r="BV197" s="30">
        <v>0</v>
      </c>
      <c r="BW197" s="30">
        <v>0</v>
      </c>
      <c r="BX197" s="30">
        <v>0</v>
      </c>
      <c r="BY197" s="30">
        <v>0</v>
      </c>
      <c r="BZ197" s="30">
        <v>0</v>
      </c>
      <c r="CA197" s="30">
        <v>0</v>
      </c>
      <c r="CB197" s="30">
        <v>0</v>
      </c>
      <c r="CC197" s="30">
        <v>0</v>
      </c>
      <c r="CD197" s="30">
        <v>0</v>
      </c>
      <c r="CE197" s="30">
        <v>0</v>
      </c>
    </row>
    <row r="198" spans="2:83" x14ac:dyDescent="0.2">
      <c r="B198" s="27" t="s">
        <v>31</v>
      </c>
      <c r="C198" s="27" t="s">
        <v>32</v>
      </c>
      <c r="D198" s="28" t="s">
        <v>356</v>
      </c>
      <c r="E198" s="29" t="s">
        <v>401</v>
      </c>
      <c r="F198" s="29" t="s">
        <v>402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0</v>
      </c>
      <c r="Y198" s="30">
        <v>0</v>
      </c>
      <c r="Z198" s="30">
        <v>0</v>
      </c>
      <c r="AA198" s="30">
        <v>0</v>
      </c>
      <c r="AB198" s="30">
        <v>0</v>
      </c>
      <c r="AC198" s="30">
        <v>0</v>
      </c>
      <c r="AD198" s="30">
        <v>0</v>
      </c>
      <c r="AE198" s="30">
        <v>0</v>
      </c>
      <c r="AF198" s="30">
        <v>0</v>
      </c>
      <c r="AG198" s="30">
        <v>0</v>
      </c>
      <c r="AH198" s="30">
        <v>0</v>
      </c>
      <c r="AI198" s="30">
        <v>0</v>
      </c>
      <c r="AJ198" s="30">
        <v>0</v>
      </c>
      <c r="AK198" s="30">
        <v>0</v>
      </c>
      <c r="AL198" s="30">
        <v>0</v>
      </c>
      <c r="AM198" s="30">
        <v>0</v>
      </c>
      <c r="AN198" s="30">
        <v>0</v>
      </c>
      <c r="AO198" s="30">
        <v>0</v>
      </c>
      <c r="AP198" s="30">
        <v>0</v>
      </c>
      <c r="AQ198" s="30">
        <v>0</v>
      </c>
      <c r="AR198" s="30">
        <v>0</v>
      </c>
      <c r="AS198" s="30">
        <v>0</v>
      </c>
      <c r="AT198" s="30">
        <v>0</v>
      </c>
      <c r="AU198" s="30">
        <v>0</v>
      </c>
      <c r="AV198" s="30">
        <v>0</v>
      </c>
      <c r="AW198" s="30">
        <v>0</v>
      </c>
      <c r="AX198" s="30">
        <v>0</v>
      </c>
      <c r="AY198" s="30">
        <v>0</v>
      </c>
      <c r="AZ198" s="30">
        <v>0</v>
      </c>
      <c r="BA198" s="30">
        <v>0</v>
      </c>
      <c r="BB198" s="30">
        <v>0</v>
      </c>
      <c r="BC198" s="30">
        <v>0</v>
      </c>
      <c r="BD198" s="30">
        <v>0</v>
      </c>
      <c r="BE198" s="30">
        <v>0</v>
      </c>
      <c r="BF198" s="30">
        <v>0</v>
      </c>
      <c r="BG198" s="30">
        <v>0</v>
      </c>
      <c r="BH198" s="30">
        <v>0</v>
      </c>
      <c r="BI198" s="30">
        <v>0</v>
      </c>
      <c r="BJ198" s="30">
        <v>0</v>
      </c>
      <c r="BK198" s="30">
        <v>0</v>
      </c>
      <c r="BL198" s="30">
        <v>0</v>
      </c>
      <c r="BM198" s="30">
        <v>68.271739130434781</v>
      </c>
      <c r="BN198" s="30">
        <v>308.54347826086956</v>
      </c>
      <c r="BO198" s="30">
        <v>0</v>
      </c>
      <c r="BP198" s="30">
        <v>120.01086956521739</v>
      </c>
      <c r="BQ198" s="30">
        <v>0</v>
      </c>
      <c r="BR198" s="30">
        <v>142.56521739130434</v>
      </c>
      <c r="BS198" s="30">
        <v>0</v>
      </c>
      <c r="BT198" s="30">
        <v>0</v>
      </c>
      <c r="BU198" s="30">
        <v>0</v>
      </c>
      <c r="BV198" s="30">
        <v>0</v>
      </c>
      <c r="BW198" s="30">
        <v>0</v>
      </c>
      <c r="BX198" s="30">
        <v>0</v>
      </c>
      <c r="BY198" s="30">
        <v>0</v>
      </c>
      <c r="BZ198" s="30">
        <v>0</v>
      </c>
      <c r="CA198" s="30">
        <v>0</v>
      </c>
      <c r="CB198" s="30">
        <v>0</v>
      </c>
      <c r="CC198" s="30">
        <v>0</v>
      </c>
      <c r="CD198" s="30">
        <v>0</v>
      </c>
      <c r="CE198" s="30">
        <v>0</v>
      </c>
    </row>
    <row r="199" spans="2:83" x14ac:dyDescent="0.2">
      <c r="B199" s="27" t="s">
        <v>31</v>
      </c>
      <c r="C199" s="27" t="s">
        <v>32</v>
      </c>
      <c r="D199" s="28" t="s">
        <v>356</v>
      </c>
      <c r="E199" s="29" t="s">
        <v>403</v>
      </c>
      <c r="F199" s="29" t="s">
        <v>404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  <c r="W199" s="30">
        <v>0</v>
      </c>
      <c r="X199" s="30">
        <v>0</v>
      </c>
      <c r="Y199" s="30">
        <v>0</v>
      </c>
      <c r="Z199" s="30">
        <v>0</v>
      </c>
      <c r="AA199" s="30">
        <v>0</v>
      </c>
      <c r="AB199" s="30">
        <v>0</v>
      </c>
      <c r="AC199" s="30">
        <v>0</v>
      </c>
      <c r="AD199" s="30">
        <v>0</v>
      </c>
      <c r="AE199" s="30">
        <v>0</v>
      </c>
      <c r="AF199" s="30">
        <v>0</v>
      </c>
      <c r="AG199" s="30">
        <v>0</v>
      </c>
      <c r="AH199" s="30">
        <v>0</v>
      </c>
      <c r="AI199" s="30">
        <v>0</v>
      </c>
      <c r="AJ199" s="30">
        <v>0</v>
      </c>
      <c r="AK199" s="30">
        <v>0</v>
      </c>
      <c r="AL199" s="30">
        <v>44.978260869565219</v>
      </c>
      <c r="AM199" s="30">
        <v>0</v>
      </c>
      <c r="AN199" s="30">
        <v>0</v>
      </c>
      <c r="AO199" s="30">
        <v>0</v>
      </c>
      <c r="AP199" s="30">
        <v>0</v>
      </c>
      <c r="AQ199" s="30">
        <v>0</v>
      </c>
      <c r="AR199" s="30">
        <v>0</v>
      </c>
      <c r="AS199" s="30">
        <v>0</v>
      </c>
      <c r="AT199" s="30">
        <v>0</v>
      </c>
      <c r="AU199" s="30">
        <v>0</v>
      </c>
      <c r="AV199" s="30">
        <v>0</v>
      </c>
      <c r="AW199" s="30">
        <v>0</v>
      </c>
      <c r="AX199" s="30">
        <v>0</v>
      </c>
      <c r="AY199" s="30">
        <v>0</v>
      </c>
      <c r="AZ199" s="30">
        <v>0</v>
      </c>
      <c r="BA199" s="30">
        <v>0</v>
      </c>
      <c r="BB199" s="30">
        <v>0</v>
      </c>
      <c r="BC199" s="30">
        <v>0</v>
      </c>
      <c r="BD199" s="30">
        <v>0</v>
      </c>
      <c r="BE199" s="30">
        <v>0</v>
      </c>
      <c r="BF199" s="30">
        <v>0</v>
      </c>
      <c r="BG199" s="30">
        <v>0</v>
      </c>
      <c r="BH199" s="30">
        <v>0</v>
      </c>
      <c r="BI199" s="30">
        <v>0</v>
      </c>
      <c r="BJ199" s="30">
        <v>0</v>
      </c>
      <c r="BK199" s="30">
        <v>0</v>
      </c>
      <c r="BL199" s="30">
        <v>0</v>
      </c>
      <c r="BM199" s="30">
        <v>63.021739130434781</v>
      </c>
      <c r="BN199" s="30">
        <v>401.42391304347825</v>
      </c>
      <c r="BO199" s="30">
        <v>16.489130434782609</v>
      </c>
      <c r="BP199" s="30">
        <v>54.641304347826086</v>
      </c>
      <c r="BQ199" s="30">
        <v>0</v>
      </c>
      <c r="BR199" s="30">
        <v>110.19565217391305</v>
      </c>
      <c r="BS199" s="30">
        <v>0</v>
      </c>
      <c r="BT199" s="30">
        <v>0</v>
      </c>
      <c r="BU199" s="30">
        <v>0</v>
      </c>
      <c r="BV199" s="30">
        <v>0</v>
      </c>
      <c r="BW199" s="30">
        <v>0</v>
      </c>
      <c r="BX199" s="30">
        <v>0</v>
      </c>
      <c r="BY199" s="30">
        <v>0</v>
      </c>
      <c r="BZ199" s="30">
        <v>0</v>
      </c>
      <c r="CA199" s="30">
        <v>0</v>
      </c>
      <c r="CB199" s="30">
        <v>0</v>
      </c>
      <c r="CC199" s="30">
        <v>0</v>
      </c>
      <c r="CD199" s="30">
        <v>0</v>
      </c>
      <c r="CE199" s="30">
        <v>0</v>
      </c>
    </row>
    <row r="200" spans="2:83" x14ac:dyDescent="0.2">
      <c r="B200" s="27" t="s">
        <v>31</v>
      </c>
      <c r="C200" s="27" t="s">
        <v>32</v>
      </c>
      <c r="D200" s="28" t="s">
        <v>356</v>
      </c>
      <c r="E200" s="29" t="s">
        <v>405</v>
      </c>
      <c r="F200" s="29" t="s">
        <v>406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0</v>
      </c>
      <c r="X200" s="30">
        <v>0</v>
      </c>
      <c r="Y200" s="30">
        <v>0</v>
      </c>
      <c r="Z200" s="30">
        <v>0</v>
      </c>
      <c r="AA200" s="30">
        <v>0</v>
      </c>
      <c r="AB200" s="30">
        <v>0</v>
      </c>
      <c r="AC200" s="30">
        <v>0</v>
      </c>
      <c r="AD200" s="30">
        <v>0</v>
      </c>
      <c r="AE200" s="30">
        <v>0</v>
      </c>
      <c r="AF200" s="30">
        <v>0</v>
      </c>
      <c r="AG200" s="30">
        <v>0</v>
      </c>
      <c r="AH200" s="30">
        <v>0</v>
      </c>
      <c r="AI200" s="30">
        <v>0</v>
      </c>
      <c r="AJ200" s="30">
        <v>0</v>
      </c>
      <c r="AK200" s="30">
        <v>0</v>
      </c>
      <c r="AL200" s="30">
        <v>44.043478260869563</v>
      </c>
      <c r="AM200" s="30">
        <v>6.5434782608695654</v>
      </c>
      <c r="AN200" s="30">
        <v>0</v>
      </c>
      <c r="AO200" s="30">
        <v>0</v>
      </c>
      <c r="AP200" s="30">
        <v>0</v>
      </c>
      <c r="AQ200" s="30">
        <v>0</v>
      </c>
      <c r="AR200" s="30">
        <v>0</v>
      </c>
      <c r="AS200" s="30">
        <v>0</v>
      </c>
      <c r="AT200" s="30">
        <v>0</v>
      </c>
      <c r="AU200" s="30">
        <v>0</v>
      </c>
      <c r="AV200" s="30">
        <v>0</v>
      </c>
      <c r="AW200" s="30">
        <v>0</v>
      </c>
      <c r="AX200" s="30">
        <v>0</v>
      </c>
      <c r="AY200" s="30">
        <v>0</v>
      </c>
      <c r="AZ200" s="30">
        <v>0</v>
      </c>
      <c r="BA200" s="30">
        <v>0</v>
      </c>
      <c r="BB200" s="30">
        <v>0</v>
      </c>
      <c r="BC200" s="30">
        <v>0</v>
      </c>
      <c r="BD200" s="30">
        <v>0</v>
      </c>
      <c r="BE200" s="30">
        <v>0</v>
      </c>
      <c r="BF200" s="30">
        <v>0</v>
      </c>
      <c r="BG200" s="30">
        <v>0</v>
      </c>
      <c r="BH200" s="30">
        <v>0</v>
      </c>
      <c r="BI200" s="30">
        <v>0</v>
      </c>
      <c r="BJ200" s="30">
        <v>0</v>
      </c>
      <c r="BK200" s="30">
        <v>0</v>
      </c>
      <c r="BL200" s="30">
        <v>0</v>
      </c>
      <c r="BM200" s="30">
        <v>0</v>
      </c>
      <c r="BN200" s="30">
        <v>122.10869565217391</v>
      </c>
      <c r="BO200" s="30">
        <v>0</v>
      </c>
      <c r="BP200" s="30">
        <v>13.032608695652174</v>
      </c>
      <c r="BQ200" s="30">
        <v>0</v>
      </c>
      <c r="BR200" s="30">
        <v>54.891304347826086</v>
      </c>
      <c r="BS200" s="30">
        <v>0</v>
      </c>
      <c r="BT200" s="30">
        <v>0</v>
      </c>
      <c r="BU200" s="30">
        <v>0</v>
      </c>
      <c r="BV200" s="30">
        <v>0</v>
      </c>
      <c r="BW200" s="30">
        <v>0</v>
      </c>
      <c r="BX200" s="30">
        <v>0</v>
      </c>
      <c r="BY200" s="30">
        <v>0</v>
      </c>
      <c r="BZ200" s="30">
        <v>0</v>
      </c>
      <c r="CA200" s="30">
        <v>0</v>
      </c>
      <c r="CB200" s="30">
        <v>0</v>
      </c>
      <c r="CC200" s="30">
        <v>0</v>
      </c>
      <c r="CD200" s="30">
        <v>0</v>
      </c>
      <c r="CE200" s="30">
        <v>0</v>
      </c>
    </row>
    <row r="201" spans="2:83" x14ac:dyDescent="0.2">
      <c r="B201" s="27" t="s">
        <v>31</v>
      </c>
      <c r="C201" s="27" t="s">
        <v>32</v>
      </c>
      <c r="D201" s="28" t="s">
        <v>356</v>
      </c>
      <c r="E201" s="29" t="s">
        <v>407</v>
      </c>
      <c r="F201" s="29" t="s">
        <v>408</v>
      </c>
      <c r="G201" s="30">
        <v>69.891304347826093</v>
      </c>
      <c r="H201" s="30">
        <v>20.554347826086957</v>
      </c>
      <c r="I201" s="30">
        <v>5.434782608695652E-2</v>
      </c>
      <c r="J201" s="30">
        <v>40.423913043478258</v>
      </c>
      <c r="K201" s="30">
        <v>5.5652173913043477</v>
      </c>
      <c r="L201" s="30">
        <v>5.434782608695652E-2</v>
      </c>
      <c r="M201" s="30">
        <v>0</v>
      </c>
      <c r="N201" s="30">
        <v>0</v>
      </c>
      <c r="O201" s="30">
        <v>0</v>
      </c>
      <c r="P201" s="30">
        <v>0</v>
      </c>
      <c r="Q201" s="30">
        <v>1.9130434782608696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5.8804347826086953</v>
      </c>
      <c r="X201" s="30">
        <v>0</v>
      </c>
      <c r="Y201" s="30">
        <v>0</v>
      </c>
      <c r="Z201" s="30">
        <v>0.40217391304347827</v>
      </c>
      <c r="AA201" s="30">
        <v>0</v>
      </c>
      <c r="AB201" s="30">
        <v>0</v>
      </c>
      <c r="AC201" s="30">
        <v>147.54347826086956</v>
      </c>
      <c r="AD201" s="30">
        <v>32.576086956521742</v>
      </c>
      <c r="AE201" s="30">
        <v>3.2608695652173912E-2</v>
      </c>
      <c r="AF201" s="30">
        <v>14.978260869565217</v>
      </c>
      <c r="AG201" s="30">
        <v>0</v>
      </c>
      <c r="AH201" s="30">
        <v>0</v>
      </c>
      <c r="AI201" s="30">
        <v>0</v>
      </c>
      <c r="AJ201" s="30">
        <v>0</v>
      </c>
      <c r="AK201" s="30">
        <v>0</v>
      </c>
      <c r="AL201" s="30">
        <v>21.413043478260871</v>
      </c>
      <c r="AM201" s="30">
        <v>0</v>
      </c>
      <c r="AN201" s="30">
        <v>0</v>
      </c>
      <c r="AO201" s="30">
        <v>28.945652173913043</v>
      </c>
      <c r="AP201" s="30">
        <v>0</v>
      </c>
      <c r="AQ201" s="30">
        <v>0</v>
      </c>
      <c r="AR201" s="30">
        <v>0</v>
      </c>
      <c r="AS201" s="30">
        <v>0</v>
      </c>
      <c r="AT201" s="30">
        <v>60.815217391304351</v>
      </c>
      <c r="AU201" s="30">
        <v>0</v>
      </c>
      <c r="AV201" s="30">
        <v>0</v>
      </c>
      <c r="AW201" s="30">
        <v>0</v>
      </c>
      <c r="AX201" s="30">
        <v>0</v>
      </c>
      <c r="AY201" s="30">
        <v>0.30434782608695654</v>
      </c>
      <c r="AZ201" s="30">
        <v>0</v>
      </c>
      <c r="BA201" s="30">
        <v>78.597826086956516</v>
      </c>
      <c r="BB201" s="30">
        <v>0</v>
      </c>
      <c r="BC201" s="30">
        <v>0</v>
      </c>
      <c r="BD201" s="30">
        <v>42.260869565217391</v>
      </c>
      <c r="BE201" s="30">
        <v>0</v>
      </c>
      <c r="BF201" s="30">
        <v>344.23913043478262</v>
      </c>
      <c r="BG201" s="30">
        <v>0</v>
      </c>
      <c r="BH201" s="30">
        <v>0</v>
      </c>
      <c r="BI201" s="30">
        <v>0</v>
      </c>
      <c r="BJ201" s="30">
        <v>36.728260869565219</v>
      </c>
      <c r="BK201" s="30">
        <v>7.0326086956521738</v>
      </c>
      <c r="BL201" s="30">
        <v>0</v>
      </c>
      <c r="BM201" s="30">
        <v>0</v>
      </c>
      <c r="BN201" s="30">
        <v>0</v>
      </c>
      <c r="BO201" s="30">
        <v>0</v>
      </c>
      <c r="BP201" s="30">
        <v>0</v>
      </c>
      <c r="BQ201" s="30">
        <v>0</v>
      </c>
      <c r="BR201" s="30">
        <v>0</v>
      </c>
      <c r="BS201" s="30">
        <v>0</v>
      </c>
      <c r="BT201" s="30">
        <v>0.28260869565217389</v>
      </c>
      <c r="BU201" s="30">
        <v>0</v>
      </c>
      <c r="BV201" s="30">
        <v>0</v>
      </c>
      <c r="BW201" s="30">
        <v>0</v>
      </c>
      <c r="BX201" s="30">
        <v>0</v>
      </c>
      <c r="BY201" s="30">
        <v>0</v>
      </c>
      <c r="BZ201" s="30">
        <v>0</v>
      </c>
      <c r="CA201" s="30">
        <v>0</v>
      </c>
      <c r="CB201" s="30">
        <v>0</v>
      </c>
      <c r="CC201" s="30">
        <v>0</v>
      </c>
      <c r="CD201" s="30">
        <v>0</v>
      </c>
      <c r="CE201" s="30">
        <v>0</v>
      </c>
    </row>
    <row r="202" spans="2:83" x14ac:dyDescent="0.2">
      <c r="B202" s="27" t="s">
        <v>31</v>
      </c>
      <c r="C202" s="27" t="s">
        <v>32</v>
      </c>
      <c r="D202" s="28" t="s">
        <v>356</v>
      </c>
      <c r="E202" s="29" t="s">
        <v>409</v>
      </c>
      <c r="F202" s="29" t="s">
        <v>410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0</v>
      </c>
      <c r="X202" s="30">
        <v>0</v>
      </c>
      <c r="Y202" s="30">
        <v>0</v>
      </c>
      <c r="Z202" s="30">
        <v>0</v>
      </c>
      <c r="AA202" s="30">
        <v>0</v>
      </c>
      <c r="AB202" s="30">
        <v>0</v>
      </c>
      <c r="AC202" s="30">
        <v>0</v>
      </c>
      <c r="AD202" s="30">
        <v>0</v>
      </c>
      <c r="AE202" s="30">
        <v>0</v>
      </c>
      <c r="AF202" s="30">
        <v>0</v>
      </c>
      <c r="AG202" s="30">
        <v>0</v>
      </c>
      <c r="AH202" s="30">
        <v>0</v>
      </c>
      <c r="AI202" s="30">
        <v>0</v>
      </c>
      <c r="AJ202" s="30">
        <v>0</v>
      </c>
      <c r="AK202" s="30">
        <v>0</v>
      </c>
      <c r="AL202" s="30">
        <v>17.076086956521738</v>
      </c>
      <c r="AM202" s="30">
        <v>0</v>
      </c>
      <c r="AN202" s="30">
        <v>0</v>
      </c>
      <c r="AO202" s="30">
        <v>0</v>
      </c>
      <c r="AP202" s="30">
        <v>0</v>
      </c>
      <c r="AQ202" s="30">
        <v>0</v>
      </c>
      <c r="AR202" s="30">
        <v>0</v>
      </c>
      <c r="AS202" s="30">
        <v>0</v>
      </c>
      <c r="AT202" s="30">
        <v>0</v>
      </c>
      <c r="AU202" s="30">
        <v>0</v>
      </c>
      <c r="AV202" s="30">
        <v>0</v>
      </c>
      <c r="AW202" s="30">
        <v>0</v>
      </c>
      <c r="AX202" s="30">
        <v>0</v>
      </c>
      <c r="AY202" s="30">
        <v>0</v>
      </c>
      <c r="AZ202" s="30">
        <v>0</v>
      </c>
      <c r="BA202" s="30">
        <v>0</v>
      </c>
      <c r="BB202" s="30">
        <v>0</v>
      </c>
      <c r="BC202" s="30">
        <v>0</v>
      </c>
      <c r="BD202" s="30">
        <v>0</v>
      </c>
      <c r="BE202" s="30">
        <v>0</v>
      </c>
      <c r="BF202" s="30">
        <v>0</v>
      </c>
      <c r="BG202" s="30">
        <v>0</v>
      </c>
      <c r="BH202" s="30">
        <v>0</v>
      </c>
      <c r="BI202" s="30">
        <v>0</v>
      </c>
      <c r="BJ202" s="30">
        <v>0</v>
      </c>
      <c r="BK202" s="30">
        <v>0</v>
      </c>
      <c r="BL202" s="30">
        <v>0</v>
      </c>
      <c r="BM202" s="30">
        <v>19.652173913043477</v>
      </c>
      <c r="BN202" s="30">
        <v>174.28260869565219</v>
      </c>
      <c r="BO202" s="30">
        <v>0</v>
      </c>
      <c r="BP202" s="30">
        <v>109.56521739130434</v>
      </c>
      <c r="BQ202" s="30">
        <v>0</v>
      </c>
      <c r="BR202" s="30">
        <v>77.108695652173907</v>
      </c>
      <c r="BS202" s="30">
        <v>0</v>
      </c>
      <c r="BT202" s="30">
        <v>0</v>
      </c>
      <c r="BU202" s="30">
        <v>0</v>
      </c>
      <c r="BV202" s="30">
        <v>0</v>
      </c>
      <c r="BW202" s="30">
        <v>0</v>
      </c>
      <c r="BX202" s="30">
        <v>0</v>
      </c>
      <c r="BY202" s="30">
        <v>0</v>
      </c>
      <c r="BZ202" s="30">
        <v>0</v>
      </c>
      <c r="CA202" s="30">
        <v>0</v>
      </c>
      <c r="CB202" s="30">
        <v>0</v>
      </c>
      <c r="CC202" s="30">
        <v>0</v>
      </c>
      <c r="CD202" s="30">
        <v>0</v>
      </c>
      <c r="CE202" s="30">
        <v>0</v>
      </c>
    </row>
    <row r="203" spans="2:83" x14ac:dyDescent="0.2">
      <c r="B203" s="27" t="s">
        <v>31</v>
      </c>
      <c r="C203" s="27" t="s">
        <v>32</v>
      </c>
      <c r="D203" s="28" t="s">
        <v>356</v>
      </c>
      <c r="E203" s="29" t="s">
        <v>411</v>
      </c>
      <c r="F203" s="29" t="s">
        <v>412</v>
      </c>
      <c r="G203" s="30">
        <v>58.706521739130437</v>
      </c>
      <c r="H203" s="30">
        <v>0</v>
      </c>
      <c r="I203" s="30">
        <v>0</v>
      </c>
      <c r="J203" s="30">
        <v>78.75</v>
      </c>
      <c r="K203" s="30">
        <v>29.217391304347824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13.326086956521738</v>
      </c>
      <c r="X203" s="30">
        <v>0</v>
      </c>
      <c r="Y203" s="30">
        <v>0</v>
      </c>
      <c r="Z203" s="30">
        <v>0</v>
      </c>
      <c r="AA203" s="30">
        <v>0</v>
      </c>
      <c r="AB203" s="30">
        <v>13.521739130434783</v>
      </c>
      <c r="AC203" s="30">
        <v>338.5978260869565</v>
      </c>
      <c r="AD203" s="30">
        <v>20.206521739130434</v>
      </c>
      <c r="AE203" s="30">
        <v>0</v>
      </c>
      <c r="AF203" s="30">
        <v>7.3586956521739131</v>
      </c>
      <c r="AG203" s="30">
        <v>0</v>
      </c>
      <c r="AH203" s="30">
        <v>0</v>
      </c>
      <c r="AI203" s="30">
        <v>0</v>
      </c>
      <c r="AJ203" s="30">
        <v>0</v>
      </c>
      <c r="AK203" s="30">
        <v>0</v>
      </c>
      <c r="AL203" s="30">
        <v>0</v>
      </c>
      <c r="AM203" s="30">
        <v>0</v>
      </c>
      <c r="AN203" s="30">
        <v>0</v>
      </c>
      <c r="AO203" s="30">
        <v>32.869565217391305</v>
      </c>
      <c r="AP203" s="30">
        <v>0</v>
      </c>
      <c r="AQ203" s="30">
        <v>0</v>
      </c>
      <c r="AR203" s="30">
        <v>0</v>
      </c>
      <c r="AS203" s="30">
        <v>0</v>
      </c>
      <c r="AT203" s="30">
        <v>30.760869565217391</v>
      </c>
      <c r="AU203" s="30">
        <v>0</v>
      </c>
      <c r="AV203" s="30">
        <v>0</v>
      </c>
      <c r="AW203" s="30">
        <v>0</v>
      </c>
      <c r="AX203" s="30">
        <v>0</v>
      </c>
      <c r="AY203" s="30">
        <v>0</v>
      </c>
      <c r="AZ203" s="30">
        <v>0</v>
      </c>
      <c r="BA203" s="30">
        <v>0</v>
      </c>
      <c r="BB203" s="30">
        <v>0</v>
      </c>
      <c r="BC203" s="30">
        <v>0</v>
      </c>
      <c r="BD203" s="30">
        <v>48.119565217391305</v>
      </c>
      <c r="BE203" s="30">
        <v>0</v>
      </c>
      <c r="BF203" s="30">
        <v>122.55434782608695</v>
      </c>
      <c r="BG203" s="30">
        <v>0</v>
      </c>
      <c r="BH203" s="30">
        <v>0</v>
      </c>
      <c r="BI203" s="30">
        <v>0</v>
      </c>
      <c r="BJ203" s="30">
        <v>31.597826086956523</v>
      </c>
      <c r="BK203" s="30">
        <v>48.032608695652172</v>
      </c>
      <c r="BL203" s="30">
        <v>0</v>
      </c>
      <c r="BM203" s="30">
        <v>0</v>
      </c>
      <c r="BN203" s="30">
        <v>0</v>
      </c>
      <c r="BO203" s="30">
        <v>0</v>
      </c>
      <c r="BP203" s="30">
        <v>0</v>
      </c>
      <c r="BQ203" s="30">
        <v>0</v>
      </c>
      <c r="BR203" s="30">
        <v>0</v>
      </c>
      <c r="BS203" s="30">
        <v>0</v>
      </c>
      <c r="BT203" s="30">
        <v>0</v>
      </c>
      <c r="BU203" s="30">
        <v>0</v>
      </c>
      <c r="BV203" s="30">
        <v>0</v>
      </c>
      <c r="BW203" s="30">
        <v>0</v>
      </c>
      <c r="BX203" s="30">
        <v>0</v>
      </c>
      <c r="BY203" s="30">
        <v>0</v>
      </c>
      <c r="BZ203" s="30">
        <v>0</v>
      </c>
      <c r="CA203" s="30">
        <v>0</v>
      </c>
      <c r="CB203" s="30">
        <v>0</v>
      </c>
      <c r="CC203" s="30">
        <v>0</v>
      </c>
      <c r="CD203" s="30">
        <v>0</v>
      </c>
      <c r="CE203" s="30">
        <v>0</v>
      </c>
    </row>
    <row r="204" spans="2:83" x14ac:dyDescent="0.2">
      <c r="B204" s="27" t="s">
        <v>31</v>
      </c>
      <c r="C204" s="27" t="s">
        <v>32</v>
      </c>
      <c r="D204" s="28" t="s">
        <v>356</v>
      </c>
      <c r="E204" s="29" t="s">
        <v>413</v>
      </c>
      <c r="F204" s="29" t="s">
        <v>414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0</v>
      </c>
      <c r="Z204" s="30">
        <v>0</v>
      </c>
      <c r="AA204" s="30">
        <v>0</v>
      </c>
      <c r="AB204" s="30">
        <v>0</v>
      </c>
      <c r="AC204" s="30">
        <v>0</v>
      </c>
      <c r="AD204" s="30">
        <v>0</v>
      </c>
      <c r="AE204" s="30">
        <v>0</v>
      </c>
      <c r="AF204" s="30">
        <v>0</v>
      </c>
      <c r="AG204" s="30">
        <v>0</v>
      </c>
      <c r="AH204" s="30">
        <v>0</v>
      </c>
      <c r="AI204" s="30">
        <v>0</v>
      </c>
      <c r="AJ204" s="30">
        <v>0</v>
      </c>
      <c r="AK204" s="30">
        <v>0</v>
      </c>
      <c r="AL204" s="30">
        <v>0</v>
      </c>
      <c r="AM204" s="30">
        <v>0</v>
      </c>
      <c r="AN204" s="30">
        <v>0</v>
      </c>
      <c r="AO204" s="30">
        <v>0</v>
      </c>
      <c r="AP204" s="30">
        <v>0</v>
      </c>
      <c r="AQ204" s="30">
        <v>0</v>
      </c>
      <c r="AR204" s="30">
        <v>0</v>
      </c>
      <c r="AS204" s="30">
        <v>0</v>
      </c>
      <c r="AT204" s="30">
        <v>0</v>
      </c>
      <c r="AU204" s="30">
        <v>0</v>
      </c>
      <c r="AV204" s="30">
        <v>0</v>
      </c>
      <c r="AW204" s="30">
        <v>0</v>
      </c>
      <c r="AX204" s="30">
        <v>0</v>
      </c>
      <c r="AY204" s="30">
        <v>0</v>
      </c>
      <c r="AZ204" s="30">
        <v>0</v>
      </c>
      <c r="BA204" s="30">
        <v>0</v>
      </c>
      <c r="BB204" s="30">
        <v>0</v>
      </c>
      <c r="BC204" s="30">
        <v>0</v>
      </c>
      <c r="BD204" s="30">
        <v>0</v>
      </c>
      <c r="BE204" s="30">
        <v>0</v>
      </c>
      <c r="BF204" s="30">
        <v>0</v>
      </c>
      <c r="BG204" s="30">
        <v>0</v>
      </c>
      <c r="BH204" s="30">
        <v>0</v>
      </c>
      <c r="BI204" s="30">
        <v>0</v>
      </c>
      <c r="BJ204" s="30">
        <v>0</v>
      </c>
      <c r="BK204" s="30">
        <v>0</v>
      </c>
      <c r="BL204" s="30">
        <v>0</v>
      </c>
      <c r="BM204" s="30">
        <v>0</v>
      </c>
      <c r="BN204" s="30">
        <v>0</v>
      </c>
      <c r="BO204" s="30">
        <v>0</v>
      </c>
      <c r="BP204" s="30">
        <v>0</v>
      </c>
      <c r="BQ204" s="30">
        <v>0</v>
      </c>
      <c r="BR204" s="30">
        <v>0</v>
      </c>
      <c r="BS204" s="30">
        <v>0</v>
      </c>
      <c r="BT204" s="30">
        <v>0</v>
      </c>
      <c r="BU204" s="30">
        <v>0</v>
      </c>
      <c r="BV204" s="30">
        <v>0</v>
      </c>
      <c r="BW204" s="30">
        <v>0</v>
      </c>
      <c r="BX204" s="30">
        <v>0</v>
      </c>
      <c r="BY204" s="30">
        <v>0</v>
      </c>
      <c r="BZ204" s="30">
        <v>0</v>
      </c>
      <c r="CA204" s="30">
        <v>0</v>
      </c>
      <c r="CB204" s="30">
        <v>0</v>
      </c>
      <c r="CC204" s="30">
        <v>0</v>
      </c>
      <c r="CD204" s="30">
        <v>0</v>
      </c>
      <c r="CE204" s="30">
        <v>0</v>
      </c>
    </row>
    <row r="205" spans="2:83" x14ac:dyDescent="0.2">
      <c r="B205" s="27" t="s">
        <v>31</v>
      </c>
      <c r="C205" s="27" t="s">
        <v>32</v>
      </c>
      <c r="D205" s="28" t="s">
        <v>356</v>
      </c>
      <c r="E205" s="29" t="s">
        <v>415</v>
      </c>
      <c r="F205" s="29" t="s">
        <v>416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0</v>
      </c>
      <c r="X205" s="30">
        <v>0</v>
      </c>
      <c r="Y205" s="30">
        <v>0</v>
      </c>
      <c r="Z205" s="30">
        <v>0</v>
      </c>
      <c r="AA205" s="30">
        <v>0</v>
      </c>
      <c r="AB205" s="30">
        <v>0</v>
      </c>
      <c r="AC205" s="30">
        <v>0</v>
      </c>
      <c r="AD205" s="30">
        <v>0</v>
      </c>
      <c r="AE205" s="30">
        <v>0</v>
      </c>
      <c r="AF205" s="30">
        <v>0</v>
      </c>
      <c r="AG205" s="30">
        <v>0</v>
      </c>
      <c r="AH205" s="30">
        <v>0</v>
      </c>
      <c r="AI205" s="30">
        <v>0</v>
      </c>
      <c r="AJ205" s="30">
        <v>0</v>
      </c>
      <c r="AK205" s="30">
        <v>0</v>
      </c>
      <c r="AL205" s="30">
        <v>0</v>
      </c>
      <c r="AM205" s="30">
        <v>0</v>
      </c>
      <c r="AN205" s="30">
        <v>0</v>
      </c>
      <c r="AO205" s="30">
        <v>0</v>
      </c>
      <c r="AP205" s="30">
        <v>0</v>
      </c>
      <c r="AQ205" s="30">
        <v>0</v>
      </c>
      <c r="AR205" s="30">
        <v>0</v>
      </c>
      <c r="AS205" s="30">
        <v>0</v>
      </c>
      <c r="AT205" s="30">
        <v>0</v>
      </c>
      <c r="AU205" s="30">
        <v>0</v>
      </c>
      <c r="AV205" s="30">
        <v>0</v>
      </c>
      <c r="AW205" s="30">
        <v>0</v>
      </c>
      <c r="AX205" s="30">
        <v>0</v>
      </c>
      <c r="AY205" s="30">
        <v>0</v>
      </c>
      <c r="AZ205" s="30">
        <v>0</v>
      </c>
      <c r="BA205" s="30">
        <v>0</v>
      </c>
      <c r="BB205" s="30">
        <v>0</v>
      </c>
      <c r="BC205" s="30">
        <v>0</v>
      </c>
      <c r="BD205" s="30">
        <v>0</v>
      </c>
      <c r="BE205" s="30">
        <v>0</v>
      </c>
      <c r="BF205" s="30">
        <v>0</v>
      </c>
      <c r="BG205" s="30">
        <v>0</v>
      </c>
      <c r="BH205" s="30">
        <v>0</v>
      </c>
      <c r="BI205" s="30">
        <v>0</v>
      </c>
      <c r="BJ205" s="30">
        <v>0</v>
      </c>
      <c r="BK205" s="30">
        <v>0</v>
      </c>
      <c r="BL205" s="30">
        <v>0</v>
      </c>
      <c r="BM205" s="30">
        <v>4.5108695652173916</v>
      </c>
      <c r="BN205" s="30">
        <v>114.70652173913044</v>
      </c>
      <c r="BO205" s="30">
        <v>1</v>
      </c>
      <c r="BP205" s="30">
        <v>22.065217391304348</v>
      </c>
      <c r="BQ205" s="30">
        <v>0</v>
      </c>
      <c r="BR205" s="30">
        <v>18.673913043478262</v>
      </c>
      <c r="BS205" s="30">
        <v>0</v>
      </c>
      <c r="BT205" s="30">
        <v>0</v>
      </c>
      <c r="BU205" s="30">
        <v>0</v>
      </c>
      <c r="BV205" s="30">
        <v>0</v>
      </c>
      <c r="BW205" s="30">
        <v>0</v>
      </c>
      <c r="BX205" s="30">
        <v>0</v>
      </c>
      <c r="BY205" s="30">
        <v>0</v>
      </c>
      <c r="BZ205" s="30">
        <v>0</v>
      </c>
      <c r="CA205" s="30">
        <v>0</v>
      </c>
      <c r="CB205" s="30">
        <v>0</v>
      </c>
      <c r="CC205" s="30">
        <v>0</v>
      </c>
      <c r="CD205" s="30">
        <v>0</v>
      </c>
      <c r="CE205" s="30">
        <v>0</v>
      </c>
    </row>
    <row r="206" spans="2:83" x14ac:dyDescent="0.2">
      <c r="B206" s="32" t="s">
        <v>31</v>
      </c>
      <c r="C206" s="32" t="s">
        <v>32</v>
      </c>
      <c r="D206" s="33" t="s">
        <v>356</v>
      </c>
      <c r="E206" s="34" t="s">
        <v>417</v>
      </c>
      <c r="F206" s="34" t="s">
        <v>418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0</v>
      </c>
      <c r="Q206" s="35">
        <v>0</v>
      </c>
      <c r="R206" s="35">
        <v>0</v>
      </c>
      <c r="S206" s="35">
        <v>0</v>
      </c>
      <c r="T206" s="35">
        <v>0</v>
      </c>
      <c r="U206" s="35">
        <v>0</v>
      </c>
      <c r="V206" s="35">
        <v>0</v>
      </c>
      <c r="W206" s="35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0</v>
      </c>
      <c r="AC206" s="35">
        <v>0</v>
      </c>
      <c r="AD206" s="35">
        <v>0</v>
      </c>
      <c r="AE206" s="35">
        <v>0</v>
      </c>
      <c r="AF206" s="35">
        <v>0</v>
      </c>
      <c r="AG206" s="35">
        <v>0</v>
      </c>
      <c r="AH206" s="35">
        <v>0</v>
      </c>
      <c r="AI206" s="35">
        <v>0</v>
      </c>
      <c r="AJ206" s="35">
        <v>0</v>
      </c>
      <c r="AK206" s="35">
        <v>0</v>
      </c>
      <c r="AL206" s="35">
        <v>0</v>
      </c>
      <c r="AM206" s="35">
        <v>0</v>
      </c>
      <c r="AN206" s="35">
        <v>0</v>
      </c>
      <c r="AO206" s="35">
        <v>0</v>
      </c>
      <c r="AP206" s="35">
        <v>0</v>
      </c>
      <c r="AQ206" s="35">
        <v>0</v>
      </c>
      <c r="AR206" s="35">
        <v>0</v>
      </c>
      <c r="AS206" s="35">
        <v>0</v>
      </c>
      <c r="AT206" s="35">
        <v>0</v>
      </c>
      <c r="AU206" s="35">
        <v>0</v>
      </c>
      <c r="AV206" s="35">
        <v>0</v>
      </c>
      <c r="AW206" s="35">
        <v>0</v>
      </c>
      <c r="AX206" s="35">
        <v>0</v>
      </c>
      <c r="AY206" s="35">
        <v>0</v>
      </c>
      <c r="AZ206" s="35">
        <v>0</v>
      </c>
      <c r="BA206" s="35">
        <v>0</v>
      </c>
      <c r="BB206" s="35">
        <v>0</v>
      </c>
      <c r="BC206" s="35">
        <v>0</v>
      </c>
      <c r="BD206" s="35">
        <v>0</v>
      </c>
      <c r="BE206" s="35">
        <v>0</v>
      </c>
      <c r="BF206" s="35">
        <v>0</v>
      </c>
      <c r="BG206" s="35">
        <v>0</v>
      </c>
      <c r="BH206" s="35">
        <v>0</v>
      </c>
      <c r="BI206" s="35">
        <v>0</v>
      </c>
      <c r="BJ206" s="35">
        <v>0</v>
      </c>
      <c r="BK206" s="35">
        <v>0</v>
      </c>
      <c r="BL206" s="35">
        <v>0</v>
      </c>
      <c r="BM206" s="35">
        <v>0</v>
      </c>
      <c r="BN206" s="35">
        <v>80.304347826086953</v>
      </c>
      <c r="BO206" s="35">
        <v>0</v>
      </c>
      <c r="BP206" s="35">
        <v>20.619565217391305</v>
      </c>
      <c r="BQ206" s="35">
        <v>0</v>
      </c>
      <c r="BR206" s="35">
        <v>24.521739130434781</v>
      </c>
      <c r="BS206" s="35">
        <v>0</v>
      </c>
      <c r="BT206" s="35">
        <v>0</v>
      </c>
      <c r="BU206" s="35">
        <v>0</v>
      </c>
      <c r="BV206" s="35">
        <v>0</v>
      </c>
      <c r="BW206" s="35">
        <v>0</v>
      </c>
      <c r="BX206" s="35">
        <v>0</v>
      </c>
      <c r="BY206" s="35">
        <v>0</v>
      </c>
      <c r="BZ206" s="35">
        <v>0</v>
      </c>
      <c r="CA206" s="35">
        <v>0</v>
      </c>
      <c r="CB206" s="35">
        <v>0</v>
      </c>
      <c r="CC206" s="35">
        <v>0</v>
      </c>
      <c r="CD206" s="35">
        <v>0</v>
      </c>
      <c r="CE206" s="35">
        <v>0</v>
      </c>
    </row>
    <row r="207" spans="2:83" x14ac:dyDescent="0.2">
      <c r="E207" s="37"/>
      <c r="F207" s="37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8"/>
    </row>
  </sheetData>
  <mergeCells count="6">
    <mergeCell ref="B13:D13"/>
    <mergeCell ref="C3:F4"/>
    <mergeCell ref="C7:D7"/>
    <mergeCell ref="C8:D8"/>
    <mergeCell ref="C9:D9"/>
    <mergeCell ref="C10:D10"/>
  </mergeCells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B05A0-9053-4461-B670-1521015DB0D7}">
  <sheetPr codeName="Sheet1"/>
  <dimension ref="A1:B15"/>
  <sheetViews>
    <sheetView workbookViewId="0"/>
  </sheetViews>
  <sheetFormatPr defaultColWidth="9.109375" defaultRowHeight="12.6" x14ac:dyDescent="0.2"/>
  <cols>
    <col min="1" max="16384" width="9.109375" style="8"/>
  </cols>
  <sheetData>
    <row r="1" spans="1:2" x14ac:dyDescent="0.2">
      <c r="A1" s="8" t="s">
        <v>506</v>
      </c>
    </row>
    <row r="3" spans="1:2" x14ac:dyDescent="0.2">
      <c r="A3" s="8" t="s">
        <v>507</v>
      </c>
    </row>
    <row r="6" spans="1:2" x14ac:dyDescent="0.2">
      <c r="A6" s="8" t="s">
        <v>508</v>
      </c>
    </row>
    <row r="7" spans="1:2" x14ac:dyDescent="0.2">
      <c r="A7" s="8" t="s">
        <v>155</v>
      </c>
      <c r="B7" s="8" t="s">
        <v>509</v>
      </c>
    </row>
    <row r="8" spans="1:2" x14ac:dyDescent="0.2">
      <c r="A8" s="8" t="s">
        <v>188</v>
      </c>
      <c r="B8" s="8" t="s">
        <v>510</v>
      </c>
    </row>
    <row r="9" spans="1:2" x14ac:dyDescent="0.2">
      <c r="A9" s="8" t="s">
        <v>134</v>
      </c>
      <c r="B9" s="8" t="s">
        <v>511</v>
      </c>
    </row>
    <row r="10" spans="1:2" x14ac:dyDescent="0.2">
      <c r="A10" s="8" t="s">
        <v>143</v>
      </c>
      <c r="B10" s="8" t="s">
        <v>512</v>
      </c>
    </row>
    <row r="11" spans="1:2" x14ac:dyDescent="0.2">
      <c r="A11" s="66"/>
    </row>
    <row r="12" spans="1:2" x14ac:dyDescent="0.2">
      <c r="A12" s="66"/>
    </row>
    <row r="13" spans="1:2" x14ac:dyDescent="0.2">
      <c r="A13" s="66"/>
    </row>
    <row r="14" spans="1:2" x14ac:dyDescent="0.2">
      <c r="A14" s="66"/>
    </row>
    <row r="15" spans="1:2" x14ac:dyDescent="0.2">
      <c r="A15" s="66"/>
    </row>
  </sheetData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8AD35F1A-695D-4785-8250-D5E3D6AE8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528C07-C559-47C0-925F-51125D7EF7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E6C27B-3C3D-4BFF-9EF8-8B49FB9EA85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NHS Trust by Sector</vt:lpstr>
      <vt:lpstr>Region by Sector</vt:lpstr>
      <vt:lpstr>Occupied by Specialty</vt:lpstr>
      <vt:lpstr>Data Quality</vt:lpstr>
      <vt:lpstr>EndOfQuarter</vt:lpstr>
      <vt:lpstr>OrgCount</vt:lpstr>
      <vt:lpstr>OrgRange</vt:lpstr>
      <vt:lpstr>OrgRangeCheck1</vt:lpstr>
      <vt:lpstr>OrgRangeCheck2</vt:lpstr>
      <vt:lpstr>PublicationDate</vt:lpstr>
      <vt:lpstr>PublicationPeriod</vt:lpstr>
      <vt:lpstr>WIRRAL_UNIVERSITY_TEACHING_HOSPITAL_NHS_FOUNDATION_TRUST</vt:lpstr>
      <vt:lpstr>YearPeriod</vt:lpstr>
    </vt:vector>
  </TitlesOfParts>
  <Company>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Joanna Grindrod</cp:lastModifiedBy>
  <dcterms:created xsi:type="dcterms:W3CDTF">2023-02-17T10:09:27Z</dcterms:created>
  <dcterms:modified xsi:type="dcterms:W3CDTF">2023-02-20T13:30:49Z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