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KH03/KH03 2022-23/Region name changes/2223/"/>
    </mc:Choice>
  </mc:AlternateContent>
  <xr:revisionPtr revIDLastSave="4" documentId="8_{BB4B311D-A0F4-4784-8C8C-AC25A0A15365}" xr6:coauthVersionLast="47" xr6:coauthVersionMax="47" xr10:uidLastSave="{C79B29AE-FDF5-4D03-A3C7-75EBA251F0BB}"/>
  <bookViews>
    <workbookView xWindow="-108" yWindow="-108" windowWidth="23256" windowHeight="12576" xr2:uid="{F2AD5307-716B-4D66-9CD9-964E28017E12}"/>
  </bookViews>
  <sheets>
    <sheet name="NHS Trust by Sector" sheetId="1" r:id="rId1"/>
    <sheet name="Region by Sector" sheetId="2" r:id="rId2"/>
    <sheet name="Occupied by Specialty" sheetId="3" r:id="rId3"/>
    <sheet name="Data Quality" sheetId="4" r:id="rId4"/>
  </sheets>
  <externalReferences>
    <externalReference r:id="rId5"/>
    <externalReference r:id="rId6"/>
  </externalReferences>
  <definedNames>
    <definedName name="_xlnm._FilterDatabase" localSheetId="0" hidden="1">'NHS Trust by Sector'!$A$17:$W$17</definedName>
    <definedName name="_xlnm._FilterDatabase" localSheetId="2" hidden="1">'Occupied by Specialty'!$A$17:$CD$206</definedName>
    <definedName name="_xlnm._FilterDatabase" localSheetId="1" hidden="1">'Region by Sector'!$A$17:$V$17</definedName>
    <definedName name="EndOfQuarter">'NHS Trust by Sector'!$C$16</definedName>
    <definedName name="OrgCount">'NHS Trust by Sector'!$E$13</definedName>
    <definedName name="OrgRange">'NHS Trust by Sector'!$F$18:$F$206</definedName>
    <definedName name="OrgRangeCheck1">'NHS Trust by Sector'!$F$18:$F$247</definedName>
    <definedName name="OrgRangeCheck2">'NHS Trust by Sector'!XFA$18:$B$247</definedName>
    <definedName name="PublicationDate">'NHS Trust by Sector'!$C$8</definedName>
    <definedName name="PublicationPeriod">'NHS Trust by Sector'!$C$5</definedName>
    <definedName name="Quarter">[1]Days!$E$2</definedName>
    <definedName name="Recover">[2]Macro1!$A$81</definedName>
    <definedName name="TableName">"Dummy"</definedName>
    <definedName name="WIRRAL_UNIVERSITY_TEACHING_HOSPITAL_NHS_FOUNDATION_TRUST">'NHS Trust by Sector'!$F$18:$F$247</definedName>
    <definedName name="YearPeriod">'NHS Trust by Sector'!$B$16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0" i="3"/>
  <c r="C8" i="3"/>
  <c r="C7" i="3"/>
  <c r="C6" i="3"/>
  <c r="C5" i="3"/>
  <c r="C3" i="3"/>
  <c r="C24" i="2"/>
  <c r="B22" i="2"/>
  <c r="C21" i="2"/>
  <c r="B21" i="2"/>
  <c r="B20" i="2"/>
  <c r="B19" i="2"/>
  <c r="C18" i="2"/>
  <c r="C16" i="2"/>
  <c r="C19" i="2" s="1"/>
  <c r="B16" i="2"/>
  <c r="B24" i="2" s="1"/>
  <c r="C11" i="2"/>
  <c r="C10" i="2"/>
  <c r="C8" i="2"/>
  <c r="C7" i="2"/>
  <c r="C6" i="2"/>
  <c r="C5" i="2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20" i="2" l="1"/>
  <c r="C23" i="2"/>
  <c r="C22" i="2"/>
  <c r="B18" i="2"/>
  <c r="B23" i="2"/>
</calcChain>
</file>

<file path=xl/sharedStrings.xml><?xml version="1.0" encoding="utf-8"?>
<sst xmlns="http://schemas.openxmlformats.org/spreadsheetml/2006/main" count="2376" uniqueCount="513">
  <si>
    <t>Title:</t>
  </si>
  <si>
    <t>Average daily number of available and occupied beds open day only by sector</t>
  </si>
  <si>
    <t>Summary:</t>
  </si>
  <si>
    <t>KH03 is the collection of data to monitor available and occupied beds open day only that are consultant led.</t>
  </si>
  <si>
    <t>Period:</t>
  </si>
  <si>
    <t>October to December 2022</t>
  </si>
  <si>
    <t>Source:</t>
  </si>
  <si>
    <t>NHS England: SDCS data collection - KH03</t>
  </si>
  <si>
    <t>Basis:</t>
  </si>
  <si>
    <t>Provider</t>
  </si>
  <si>
    <t>Published:</t>
  </si>
  <si>
    <t>23rd February 2023</t>
  </si>
  <si>
    <t>Revised:</t>
  </si>
  <si>
    <t>Status:</t>
  </si>
  <si>
    <t>Public</t>
  </si>
  <si>
    <t>Contact:</t>
  </si>
  <si>
    <t>Michael Moloney - england.nhsdata@nhs.net</t>
  </si>
  <si>
    <t>Provider Level Data</t>
  </si>
  <si>
    <t>Available</t>
  </si>
  <si>
    <t>Occupied</t>
  </si>
  <si>
    <t>% Occupied</t>
  </si>
  <si>
    <t>Year</t>
  </si>
  <si>
    <t>Period</t>
  </si>
  <si>
    <t>Region Code</t>
  </si>
  <si>
    <t>Org Code</t>
  </si>
  <si>
    <t>Org Name</t>
  </si>
  <si>
    <t xml:space="preserve">Total </t>
  </si>
  <si>
    <t>General &amp; Acute</t>
  </si>
  <si>
    <t>Learning Disabilities</t>
  </si>
  <si>
    <t>Maternity</t>
  </si>
  <si>
    <t>Mental Illness</t>
  </si>
  <si>
    <t>2022-23</t>
  </si>
  <si>
    <t>December</t>
  </si>
  <si>
    <t>England</t>
  </si>
  <si>
    <t>Y56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</si>
  <si>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</si>
  <si>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</si>
  <si>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</si>
  <si>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</si>
  <si>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</si>
  <si>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</si>
  <si>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</si>
  <si>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</si>
  <si>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</si>
  <si>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</si>
  <si>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</si>
  <si>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</si>
  <si>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</si>
  <si>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</si>
  <si>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</si>
  <si>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</si>
  <si>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</si>
  <si>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</si>
  <si>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</si>
  <si>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</si>
  <si>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</si>
  <si>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</si>
  <si>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</si>
  <si>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</si>
  <si>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</si>
  <si>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</si>
  <si>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</si>
  <si>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</si>
  <si>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</si>
  <si>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</si>
  <si>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RKL</t>
  </si>
  <si>
    <t>WEST LONDON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</si>
  <si>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</si>
  <si>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</si>
  <si>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</si>
  <si>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</si>
  <si>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</si>
  <si>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</si>
  <si>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</si>
  <si>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</si>
  <si>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</si>
  <si>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</si>
  <si>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</si>
  <si>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</si>
  <si>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</si>
  <si>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</si>
  <si>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RRP</t>
  </si>
  <si>
    <t>BARNET, ENFIELD AND HARINGEY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</si>
  <si>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</si>
  <si>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</si>
  <si>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</si>
  <si>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</si>
  <si>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</si>
  <si>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</si>
  <si>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</si>
  <si>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</si>
  <si>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</si>
  <si>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</si>
  <si>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RYX</t>
  </si>
  <si>
    <t>CENTRAL LONDON COMMUNITY HEALTHCARE NHS TRUST</t>
  </si>
  <si>
    <t>TAF</t>
  </si>
  <si>
    <t>CAMDEN AND ISLINGTON NHS FOUNDATION TRUST</t>
  </si>
  <si>
    <t>Y58</t>
  </si>
  <si>
    <t>R0D</t>
  </si>
  <si>
    <t>UNIVERSITY HOSPITALS DORSET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</si>
  <si>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</si>
  <si>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</si>
  <si>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</si>
  <si>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</si>
  <si>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</si>
  <si>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</si>
  <si>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</si>
  <si>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</si>
  <si>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</si>
  <si>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</si>
  <si>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</si>
  <si>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</si>
  <si>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</si>
  <si>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</si>
  <si>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</si>
  <si>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</si>
  <si>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</si>
  <si>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</si>
  <si>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</si>
  <si>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</si>
  <si>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</si>
  <si>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</si>
  <si>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</si>
  <si>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</si>
  <si>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</si>
  <si>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</si>
  <si>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</si>
  <si>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</si>
  <si>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</si>
  <si>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</si>
  <si>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</si>
  <si>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</si>
  <si>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RVN</t>
  </si>
  <si>
    <t>AVON AND WILTSHIRE MENTAL HEALTH PARTNERSHIP NHS TRUST</t>
  </si>
  <si>
    <t>RWV</t>
  </si>
  <si>
    <t>DEVON PARTNERSHIP NHS TRUST</t>
  </si>
  <si>
    <t>Y59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</si>
  <si>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</si>
  <si>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</si>
  <si>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</si>
  <si>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</si>
  <si>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</si>
  <si>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</si>
  <si>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</si>
  <si>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</si>
  <si>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</si>
  <si>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</si>
  <si>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</si>
  <si>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</si>
  <si>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</si>
  <si>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</si>
  <si>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</si>
  <si>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</si>
  <si>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</si>
  <si>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</si>
  <si>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RNU</t>
  </si>
  <si>
    <t>OXFORD HEALTH NHS FOUNDATION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</si>
  <si>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</si>
  <si>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</si>
  <si>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</si>
  <si>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</si>
  <si>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</si>
  <si>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</si>
  <si>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</si>
  <si>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</si>
  <si>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</si>
  <si>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</si>
  <si>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</si>
  <si>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</si>
  <si>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</si>
  <si>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</si>
  <si>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</si>
  <si>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</si>
  <si>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</si>
  <si>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</si>
  <si>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RX2</t>
  </si>
  <si>
    <t>SUSSEX PARTNERSHIP NHS FOUNDATION TRUST</t>
  </si>
  <si>
    <t>RXC</t>
  </si>
  <si>
    <t>EAST SUSSEX HEALTHCARE NHS TRUST</t>
  </si>
  <si>
    <t>RXQ</t>
  </si>
  <si>
    <t>BUCKINGHAMSHIRE HEALTHCARE NHS TRUST</t>
  </si>
  <si>
    <t>RXX</t>
  </si>
  <si>
    <t>SURREY AND BORDERS PARTNERSHIP NHS FOUNDATION TRUST</t>
  </si>
  <si>
    <t>RXY</t>
  </si>
  <si>
    <t>KENT AND MEDWAY NHS AND SOCIAL CARE PARTNERSHIP TRUST</t>
  </si>
  <si>
    <t>RYR</t>
  </si>
  <si>
    <t>UNIVERSITY HOSPITALS SUSSEX NHS FOUNDATION TRUST</t>
  </si>
  <si>
    <t>Y60</t>
  </si>
  <si>
    <t>R1A</t>
  </si>
  <si>
    <t>HEREFORDSHIRE AND WORCESTERSHIRE HEALTH AND CARE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</si>
  <si>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</si>
  <si>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</si>
  <si>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</si>
  <si>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</si>
  <si>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</si>
  <si>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</si>
  <si>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</si>
  <si>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</si>
  <si>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</si>
  <si>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</si>
  <si>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</si>
  <si>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</si>
  <si>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</si>
  <si>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</si>
  <si>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</si>
  <si>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</si>
  <si>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</si>
  <si>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</si>
  <si>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</si>
  <si>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</si>
  <si>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</si>
  <si>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</si>
  <si>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RLY</t>
  </si>
  <si>
    <t>NORTH STAFFORDSHIRE COMBINED HEALTHCARE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</si>
  <si>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</si>
  <si>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</si>
  <si>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</si>
  <si>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</si>
  <si>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</si>
  <si>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</si>
  <si>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</si>
  <si>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</si>
  <si>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</si>
  <si>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</si>
  <si>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</si>
  <si>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</si>
  <si>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</si>
  <si>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</si>
  <si>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</si>
  <si>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</si>
  <si>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</si>
  <si>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</si>
  <si>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</si>
  <si>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</si>
  <si>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</si>
  <si>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</si>
  <si>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</si>
  <si>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</si>
  <si>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</si>
  <si>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</si>
  <si>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</si>
  <si>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</si>
  <si>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</si>
  <si>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</si>
  <si>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</si>
  <si>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</si>
  <si>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</si>
  <si>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</si>
  <si>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</si>
  <si>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</si>
  <si>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</si>
  <si>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</si>
  <si>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</si>
  <si>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</si>
  <si>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</si>
  <si>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</si>
  <si>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TAJ</t>
  </si>
  <si>
    <t>BLACK COUNTRY HEALTHCARE NHS FOUNDATION TRUST</t>
  </si>
  <si>
    <t>Y61</t>
  </si>
  <si>
    <t>R1L</t>
  </si>
  <si>
    <t>ESSEX PARTNERSHIP UNIVERSITY NHS FOUNDATION TRUST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</si>
  <si>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</si>
  <si>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</si>
  <si>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</si>
  <si>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</si>
  <si>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</si>
  <si>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</si>
  <si>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</si>
  <si>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</si>
  <si>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</si>
  <si>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</si>
  <si>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</si>
  <si>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</si>
  <si>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</si>
  <si>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</si>
  <si>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</si>
  <si>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</si>
  <si>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</si>
  <si>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</si>
  <si>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</si>
  <si>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</si>
  <si>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</si>
  <si>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</si>
  <si>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RMY</t>
  </si>
  <si>
    <t>NORFOLK AND SUFFOLK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</si>
  <si>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</si>
  <si>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</si>
  <si>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</si>
  <si>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</si>
  <si>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</si>
  <si>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</si>
  <si>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</si>
  <si>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</si>
  <si>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RWR</t>
  </si>
  <si>
    <t>HERTFORDSHIRE PARTNERSHIP UNIVERSITY NHS FOUNDATION TRUST</t>
  </si>
  <si>
    <t>RY3</t>
  </si>
  <si>
    <t>NORFOLK COMMUNITY HEALTH AND CARE NHS TRUST</t>
  </si>
  <si>
    <t>Y62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</si>
  <si>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</si>
  <si>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</si>
  <si>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</si>
  <si>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</si>
  <si>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</si>
  <si>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</si>
  <si>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</si>
  <si>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</si>
  <si>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</si>
  <si>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</si>
  <si>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</si>
  <si>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</si>
  <si>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</si>
  <si>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</si>
  <si>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</si>
  <si>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</si>
  <si>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</si>
  <si>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</si>
  <si>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</si>
  <si>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</si>
  <si>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</si>
  <si>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</si>
  <si>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</si>
  <si>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</si>
  <si>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</si>
  <si>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</si>
  <si>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</si>
  <si>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</si>
  <si>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</si>
  <si>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</si>
  <si>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</si>
  <si>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</si>
  <si>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</si>
  <si>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</si>
  <si>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RT2</t>
  </si>
  <si>
    <t>PENNINE CARE NHS FOUNDATION TRUST</t>
  </si>
  <si>
    <t>RTX</t>
  </si>
  <si>
    <t>UNIVERSITY HOSPITALS OF MORECAMBE BAY NHS FOUNDATION TRUST</t>
  </si>
  <si>
    <t>RVY</t>
  </si>
  <si>
    <t>SOUTHPORT AND ORMSKIRK HOSPITAL NHS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</si>
  <si>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</si>
  <si>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</si>
  <si>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</si>
  <si>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</si>
  <si>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</si>
  <si>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</si>
  <si>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</si>
  <si>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</si>
  <si>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RXA</t>
  </si>
  <si>
    <t>CHESHIRE AND WIRRAL PARTNERSHIP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</si>
  <si>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</si>
  <si>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</si>
  <si>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</si>
  <si>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</si>
  <si>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</si>
  <si>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</si>
  <si>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RXV</t>
  </si>
  <si>
    <t>GREATER MANCHESTER MENTAL HEALTH NHS FOUNDATION TRUST</t>
  </si>
  <si>
    <t>Y63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</si>
  <si>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</si>
  <si>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</si>
  <si>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</si>
  <si>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</si>
  <si>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</si>
  <si>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</si>
  <si>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</si>
  <si>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</si>
  <si>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</si>
  <si>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</si>
  <si>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</si>
  <si>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</si>
  <si>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</si>
  <si>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</si>
  <si>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</si>
  <si>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</si>
  <si>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RGD</t>
  </si>
  <si>
    <t>LEEDS AND YORK PARTNERSHIP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</si>
  <si>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</si>
  <si>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</si>
  <si>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</si>
  <si>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</si>
  <si>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</si>
  <si>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</si>
  <si>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</si>
  <si>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</si>
  <si>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</si>
  <si>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</si>
  <si>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</si>
  <si>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</si>
  <si>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</si>
  <si>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</si>
  <si>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</si>
  <si>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</si>
  <si>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</si>
  <si>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</si>
  <si>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RV9</t>
  </si>
  <si>
    <t>HUMBER TEACHING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</si>
  <si>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</si>
  <si>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</si>
  <si>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</si>
  <si>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</si>
  <si>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</si>
  <si>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</si>
  <si>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RX3</t>
  </si>
  <si>
    <t>TEES, ESK AND WEAR VALLEYS NHS FOUNDATION TRUST</t>
  </si>
  <si>
    <t>RX4</t>
  </si>
  <si>
    <t>CUMBRIA, NORTHUMBERLAND, TYNE AND WEAR NHS FOUNDATION TRUST</t>
  </si>
  <si>
    <t>RXE</t>
  </si>
  <si>
    <t>ROTHERHAM DONCASTER AND SOUTH HUMBER NHS FOUNDATION TRUST</t>
  </si>
  <si>
    <t>RXF</t>
  </si>
  <si>
    <t>MID YORKSHIRE HOSPITALS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</si>
  <si>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</si>
  <si>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</si>
  <si>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</si>
  <si>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</si>
  <si>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</si>
  <si>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</si>
  <si>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TAD</t>
  </si>
  <si>
    <t>BRADFORD DISTRICT CARE NHS FOUNDATION TRUST</t>
  </si>
  <si>
    <t>TAH</t>
  </si>
  <si>
    <t>SHEFFIELD HEALTH &amp; SOCIAL CARE NHS FOUNDATION TRUST</t>
  </si>
  <si>
    <t>Area Team Level Data</t>
  </si>
  <si>
    <t>AT Name</t>
  </si>
  <si>
    <t>100 General Surgery</t>
  </si>
  <si>
    <t>101 Urology</t>
  </si>
  <si>
    <t>107 Vascular Surgery</t>
  </si>
  <si>
    <t>110 Trauma &amp; Orthopaedics</t>
  </si>
  <si>
    <t>120 ENT</t>
  </si>
  <si>
    <t>130 Ophthalmology</t>
  </si>
  <si>
    <t>140 Oral Surgery</t>
  </si>
  <si>
    <t>141 Restorative Dentistry</t>
  </si>
  <si>
    <t>142 Paediatric Dentistry</t>
  </si>
  <si>
    <t>143 Orthodontics</t>
  </si>
  <si>
    <t>145 Oral &amp; Maxillo Facial Surgery</t>
  </si>
  <si>
    <t>146 Endontics</t>
  </si>
  <si>
    <t>147 Peridontics</t>
  </si>
  <si>
    <t>148 Prosthodontics</t>
  </si>
  <si>
    <t>149 Surgical Dentistry</t>
  </si>
  <si>
    <t>150 Neurosurgery</t>
  </si>
  <si>
    <t>160 Plastic Surgery</t>
  </si>
  <si>
    <t>170 Cardiothoracic Surgery</t>
  </si>
  <si>
    <t>171 Paediatric Surgery</t>
  </si>
  <si>
    <t>180 Accident &amp; Emergency</t>
  </si>
  <si>
    <t>190 Anaesthetics</t>
  </si>
  <si>
    <t>192 Critical Care Medicine</t>
  </si>
  <si>
    <t>300 General Medicine</t>
  </si>
  <si>
    <t>301 Gastroenterology</t>
  </si>
  <si>
    <t>302 Endocrinology</t>
  </si>
  <si>
    <t>303 Clinical Haematology</t>
  </si>
  <si>
    <t>304 Clinical Physiology</t>
  </si>
  <si>
    <t>305 Clinical Pharmacology</t>
  </si>
  <si>
    <t>310 Audiological Medicine</t>
  </si>
  <si>
    <t>311 Clinical Genetics</t>
  </si>
  <si>
    <t>313 Clinical Immunology &amp; Allergy</t>
  </si>
  <si>
    <t>314 Rehabilitation</t>
  </si>
  <si>
    <t>315 Palliative Medicine</t>
  </si>
  <si>
    <t>317 Allergy</t>
  </si>
  <si>
    <t>320 Cardiology</t>
  </si>
  <si>
    <t>321 Paediatric Cardiology</t>
  </si>
  <si>
    <t>325 Sport and Exercise Medicine</t>
  </si>
  <si>
    <t>326 Acute Internal Medicine</t>
  </si>
  <si>
    <t>330 Dermatology</t>
  </si>
  <si>
    <t>340 Thoracic Medicine</t>
  </si>
  <si>
    <t>350 Infectious Diseases</t>
  </si>
  <si>
    <t>352 Tropical Medicine</t>
  </si>
  <si>
    <t>360 Genito-Urinary Medicine</t>
  </si>
  <si>
    <t>361 Nephrology</t>
  </si>
  <si>
    <t>370 Medical Oncology</t>
  </si>
  <si>
    <t>371 Nuclear Medicine</t>
  </si>
  <si>
    <t>400 Neurology</t>
  </si>
  <si>
    <t>401 Clinical Neuro-Physiology</t>
  </si>
  <si>
    <t>410 Rheumatology</t>
  </si>
  <si>
    <t>420 Paediatrics</t>
  </si>
  <si>
    <t>421 Paediatric Neurology</t>
  </si>
  <si>
    <t>430 Geriatric Medicine</t>
  </si>
  <si>
    <t>450 Dental Medicine Specialties</t>
  </si>
  <si>
    <t>451 Special Care Dentistry</t>
  </si>
  <si>
    <t>460 Medical Ophthalmology</t>
  </si>
  <si>
    <t>501 Obstetrics</t>
  </si>
  <si>
    <t>502 Gynaecology</t>
  </si>
  <si>
    <t>504 Community Sexual and Reproductive Health</t>
  </si>
  <si>
    <t>700 Learning Disability</t>
  </si>
  <si>
    <t>710 Adult Mental Illness</t>
  </si>
  <si>
    <t>711 Child &amp; Adolescent Psychiatry</t>
  </si>
  <si>
    <t>712 Forensic Psychiatry</t>
  </si>
  <si>
    <t>713 Psychotherapy</t>
  </si>
  <si>
    <t>715 Old Age Psychiatry</t>
  </si>
  <si>
    <t>800 Clinical Oncology</t>
  </si>
  <si>
    <t>810 Radiology</t>
  </si>
  <si>
    <t>820 General Pathology</t>
  </si>
  <si>
    <t>821 Blood Transfusion</t>
  </si>
  <si>
    <t>822 Chemical Pathology</t>
  </si>
  <si>
    <t>823 Haematology</t>
  </si>
  <si>
    <t>824 Histopathology</t>
  </si>
  <si>
    <t>830 Immunopathology</t>
  </si>
  <si>
    <t>831 Medical Microbiology and Virology</t>
  </si>
  <si>
    <t>833 Medical Microbiology</t>
  </si>
  <si>
    <t>834 Medical Virology</t>
  </si>
  <si>
    <t>900 Community Medicine</t>
  </si>
  <si>
    <t>901 Occupational Medicine</t>
  </si>
  <si>
    <t>Data Quality KH03 Q3 2022-23</t>
  </si>
  <si>
    <t>This file includes all data submitted up to 14th February 2023.</t>
  </si>
  <si>
    <t>The following trusts submitted estimated returns this quarter:</t>
  </si>
  <si>
    <t>Oxford Health NHS Foundation Trust</t>
  </si>
  <si>
    <t>Herefordshire and Worcestershire Health and Care NHS Trust</t>
  </si>
  <si>
    <t>Devon Partnership NHS Trust</t>
  </si>
  <si>
    <t>Frimley Health NHS Foundation Trust</t>
  </si>
  <si>
    <t>-</t>
  </si>
  <si>
    <t>LONDON</t>
  </si>
  <si>
    <t>SOUTH WEST</t>
  </si>
  <si>
    <t>SOUTH EAST</t>
  </si>
  <si>
    <t>MIDLANDS</t>
  </si>
  <si>
    <t>EAST OF ENGLAND</t>
  </si>
  <si>
    <t>NORTH WEST</t>
  </si>
  <si>
    <t>NORTH EAST AND YORKSHIRE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</si>
</sst>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8" formatCode="_(* #,##0_);_(* \(#,##0\);_(* &quot;-&quot;_);_(@_)"/>
  </numFmts>
  <fonts count="10" x14ac:knownFonts="1">
    <font>
      <sz val="10"/>
      <name val="Arial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17" fontId="3" fillId="2" borderId="0" xfId="0" applyNumberFormat="1" applyFont="1" applyFill="1"/>
    <xf numFmtId="17" fontId="3" fillId="2" borderId="0" xfId="0" quotePrefix="1" applyNumberFormat="1" applyFont="1" applyFill="1"/>
    <xf numFmtId="0" fontId="6" fillId="0" borderId="0" xfId="0" applyFont="1"/>
    <xf numFmtId="0" fontId="3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7" fillId="3" borderId="6" xfId="0" applyFont="1" applyFill="1" applyBorder="1" applyAlignment="1">
      <alignment vertical="center" wrapText="1"/>
    </xf>
    <xf numFmtId="0" fontId="5" fillId="2" borderId="6" xfId="0" applyFont="1" applyFill="1" applyBorder="1"/>
    <xf numFmtId="0" fontId="2" fillId="2" borderId="6" xfId="0" applyFont="1" applyFill="1" applyBorder="1"/>
    <xf numFmtId="41" fontId="5" fillId="2" borderId="6" xfId="1" applyNumberFormat="1" applyFont="1" applyFill="1" applyBorder="1"/>
    <xf numFmtId="41" fontId="2" fillId="2" borderId="6" xfId="1" applyNumberFormat="1" applyFont="1" applyFill="1" applyBorder="1"/>
    <xf numFmtId="41" fontId="5" fillId="0" borderId="6" xfId="1" applyNumberFormat="1" applyFont="1" applyBorder="1"/>
    <xf numFmtId="164" fontId="5" fillId="0" borderId="6" xfId="2" applyNumberFormat="1" applyFont="1" applyBorder="1"/>
    <xf numFmtId="0" fontId="5" fillId="2" borderId="7" xfId="0" applyFont="1" applyFill="1" applyBorder="1"/>
    <xf numFmtId="0" fontId="5" fillId="2" borderId="8" xfId="0" applyFont="1" applyFill="1" applyBorder="1"/>
    <xf numFmtId="3" fontId="5" fillId="2" borderId="7" xfId="0" applyNumberFormat="1" applyFont="1" applyFill="1" applyBorder="1"/>
    <xf numFmtId="41" fontId="5" fillId="0" borderId="7" xfId="1" applyNumberFormat="1" applyFont="1" applyBorder="1"/>
    <xf numFmtId="165" fontId="5" fillId="0" borderId="7" xfId="1" applyNumberFormat="1" applyFont="1" applyBorder="1"/>
    <xf numFmtId="164" fontId="5" fillId="0" borderId="7" xfId="2" applyNumberFormat="1" applyFont="1" applyBorder="1"/>
    <xf numFmtId="0" fontId="5" fillId="2" borderId="9" xfId="0" applyFont="1" applyFill="1" applyBorder="1"/>
    <xf numFmtId="0" fontId="5" fillId="2" borderId="10" xfId="0" applyFont="1" applyFill="1" applyBorder="1"/>
    <xf numFmtId="3" fontId="5" fillId="2" borderId="9" xfId="0" applyNumberFormat="1" applyFont="1" applyFill="1" applyBorder="1"/>
    <xf numFmtId="41" fontId="5" fillId="0" borderId="9" xfId="1" applyNumberFormat="1" applyFont="1" applyBorder="1"/>
    <xf numFmtId="165" fontId="5" fillId="0" borderId="9" xfId="1" applyNumberFormat="1" applyFont="1" applyBorder="1"/>
    <xf numFmtId="164" fontId="5" fillId="0" borderId="9" xfId="2" applyNumberFormat="1" applyFont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1" xfId="0" applyNumberFormat="1" applyFont="1" applyFill="1" applyBorder="1"/>
    <xf numFmtId="41" fontId="5" fillId="0" borderId="11" xfId="1" applyNumberFormat="1" applyFont="1" applyBorder="1"/>
    <xf numFmtId="165" fontId="5" fillId="0" borderId="11" xfId="1" applyNumberFormat="1" applyFont="1" applyBorder="1"/>
    <xf numFmtId="164" fontId="5" fillId="0" borderId="11" xfId="2" applyNumberFormat="1" applyFont="1" applyBorder="1"/>
    <xf numFmtId="41" fontId="5" fillId="0" borderId="0" xfId="1" applyNumberFormat="1" applyFont="1" applyBorder="1"/>
    <xf numFmtId="165" fontId="5" fillId="0" borderId="0" xfId="1" applyNumberFormat="1" applyFont="1" applyBorder="1"/>
    <xf numFmtId="164" fontId="5" fillId="0" borderId="0" xfId="2" applyNumberFormat="1" applyFont="1" applyBorder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9" fillId="2" borderId="0" xfId="0" applyFont="1" applyFill="1"/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5" fontId="5" fillId="0" borderId="6" xfId="0" applyNumberFormat="1" applyFont="1" applyBorder="1" applyAlignment="1">
      <alignment vertical="center" wrapText="1"/>
    </xf>
    <xf numFmtId="164" fontId="5" fillId="0" borderId="6" xfId="2" applyNumberFormat="1" applyFont="1" applyFill="1" applyBorder="1" applyAlignment="1">
      <alignment vertical="center" wrapText="1"/>
    </xf>
    <xf numFmtId="164" fontId="5" fillId="0" borderId="6" xfId="2" applyNumberFormat="1" applyFont="1" applyFill="1" applyBorder="1" applyAlignment="1">
      <alignment horizontal="right" vertical="center" wrapText="1"/>
    </xf>
    <xf numFmtId="0" fontId="5" fillId="2" borderId="4" xfId="0" applyFont="1" applyFill="1" applyBorder="1"/>
    <xf numFmtId="165" fontId="5" fillId="2" borderId="0" xfId="0" applyNumberFormat="1" applyFont="1" applyFill="1"/>
    <xf numFmtId="164" fontId="5" fillId="2" borderId="0" xfId="0" applyNumberFormat="1" applyFont="1" applyFill="1"/>
    <xf numFmtId="165" fontId="5" fillId="2" borderId="7" xfId="1" applyNumberFormat="1" applyFont="1" applyFill="1" applyBorder="1"/>
    <xf numFmtId="164" fontId="5" fillId="2" borderId="7" xfId="2" applyNumberFormat="1" applyFont="1" applyFill="1" applyBorder="1" applyAlignment="1">
      <alignment horizontal="right"/>
    </xf>
    <xf numFmtId="165" fontId="5" fillId="2" borderId="9" xfId="1" applyNumberFormat="1" applyFont="1" applyFill="1" applyBorder="1"/>
    <xf numFmtId="164" fontId="5" fillId="2" borderId="9" xfId="2" applyNumberFormat="1" applyFont="1" applyFill="1" applyBorder="1" applyAlignment="1">
      <alignment horizontal="right"/>
    </xf>
    <xf numFmtId="3" fontId="5" fillId="2" borderId="14" xfId="0" applyNumberFormat="1" applyFont="1" applyFill="1" applyBorder="1"/>
    <xf numFmtId="165" fontId="5" fillId="2" borderId="14" xfId="1" applyNumberFormat="1" applyFont="1" applyFill="1" applyBorder="1"/>
    <xf numFmtId="165" fontId="5" fillId="2" borderId="11" xfId="1" applyNumberFormat="1" applyFont="1" applyFill="1" applyBorder="1"/>
    <xf numFmtId="164" fontId="5" fillId="2" borderId="11" xfId="2" applyNumberFormat="1" applyFont="1" applyFill="1" applyBorder="1" applyAlignment="1">
      <alignment horizontal="right"/>
    </xf>
    <xf numFmtId="166" fontId="5" fillId="2" borderId="0" xfId="0" applyNumberFormat="1" applyFont="1" applyFill="1"/>
    <xf numFmtId="165" fontId="5" fillId="2" borderId="6" xfId="1" applyNumberFormat="1" applyFont="1" applyFill="1" applyBorder="1"/>
    <xf numFmtId="165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3" fillId="2" borderId="0" xfId="0" applyFont="1" applyFill="1"/>
    <xf numFmtId="168" fontId="5" fillId="2" borderId="13" xfId="1" applyNumberFormat="1" applyFont="1" applyFill="1" applyBorder="1"/>
    <xf numFmtId="168" fontId="5" fillId="2" borderId="14" xfId="1" applyNumberFormat="1" applyFont="1" applyFill="1" applyBorder="1"/>
    <xf numFmtId="168" fontId="5" fillId="2" borderId="11" xfId="1" applyNumberFormat="1" applyFont="1" applyFill="1" applyBorder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FO/ofp/pat/Restricted%20document/UEC%20&amp;%20AP/KH03/KH03%202022-23/Quarter%203/2%20Webfiles/Working/Beds%20Open%20Day%20Only%20Web_File%20Q2%202022-23%20Working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K&amp;I/Tony's%20Team/beds/KH03%202013-14/Quarter%204/Webfiles/Extracts/KH03_v2%20-%20Publication%20Extracts%20-%20Overnight%20Beds%2015.05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HS Trust by Sector"/>
      <sheetName val="Region by Sector"/>
      <sheetName val="Occupied by Specialty"/>
      <sheetName val="Data Quality"/>
      <sheetName val="Total Beds"/>
      <sheetName val="G&amp;A"/>
      <sheetName val="Learning Disability"/>
      <sheetName val="Maternity"/>
      <sheetName val="Mental illness"/>
      <sheetName val="NHS Trust Data Dump"/>
      <sheetName val="Occupied Data Dump"/>
      <sheetName val="Days"/>
    </sheetNames>
    <sheetDataSet>
      <sheetData sheetId="0"/>
      <sheetData sheetId="1"/>
      <sheetData sheetId="2"/>
      <sheetData sheetId="3"/>
      <sheetData sheetId="4"/>
      <sheetData sheetId="5">
        <row r="4">
          <cell r="F4" t="str">
            <v>R1H</v>
          </cell>
        </row>
      </sheetData>
      <sheetData sheetId="6">
        <row r="4">
          <cell r="E4" t="str">
            <v>R1H</v>
          </cell>
        </row>
      </sheetData>
      <sheetData sheetId="7">
        <row r="4">
          <cell r="E4" t="str">
            <v>R1H</v>
          </cell>
        </row>
      </sheetData>
      <sheetData sheetId="8">
        <row r="4">
          <cell r="E4" t="str">
            <v>R1H</v>
          </cell>
        </row>
      </sheetData>
      <sheetData sheetId="9">
        <row r="4">
          <cell r="E4" t="str">
            <v>R1H</v>
          </cell>
        </row>
      </sheetData>
      <sheetData sheetId="10"/>
      <sheetData sheetId="11">
        <row r="7">
          <cell r="E7" t="str">
            <v>R1H</v>
          </cell>
        </row>
      </sheetData>
      <sheetData sheetId="12">
        <row r="2">
          <cell r="B2">
            <v>92</v>
          </cell>
          <cell r="E2" t="str">
            <v>Q3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S Trust by Sector"/>
      <sheetName val="SHA by Sector"/>
      <sheetName val="Occupied by Specialty"/>
      <sheetName val="Macro1"/>
    </sheetNames>
    <sheetDataSet>
      <sheetData sheetId="0" refreshError="1"/>
      <sheetData sheetId="1" refreshError="1"/>
      <sheetData sheetId="2" refreshError="1"/>
      <sheetData sheetId="3">
        <row r="81">
          <cell r="A8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0629-D68B-4357-A07D-A2E5FE804BDA}">
  <sheetPr codeName="Sheet10">
    <pageSetUpPr fitToPage="1"/>
  </sheetPr>
  <dimension ref="B1:W207"/>
  <sheetViews>
    <sheetView showGridLines="0" tabSelected="1" zoomScale="80" workbookViewId="0"/>
  </sheetViews>
  <sheetFormatPr defaultColWidth="9.109375" defaultRowHeight="12.6" x14ac:dyDescent="0.2"/>
  <cols>
    <col min="1" max="1" width="2" style="5" customWidth="1"/>
    <col min="2" max="2" width="12.44140625" style="5" customWidth="1"/>
    <col min="3" max="3" width="13" style="5" customWidth="1"/>
    <col min="4" max="4" width="10.88671875" style="5" bestFit="1" customWidth="1"/>
    <col min="5" max="5" width="10.6640625" style="5" customWidth="1"/>
    <col min="6" max="6" width="88" style="5" bestFit="1" customWidth="1"/>
    <col min="7" max="11" width="13.6640625" style="5" customWidth="1"/>
    <col min="12" max="12" width="1.5546875" style="5" customWidth="1"/>
    <col min="13" max="17" width="13.6640625" style="5" customWidth="1"/>
    <col min="18" max="18" width="1.5546875" style="5" customWidth="1"/>
    <col min="19" max="23" width="13.6640625" style="5" customWidth="1"/>
    <col min="24" max="16384" width="9.109375" style="5"/>
  </cols>
  <sheetData>
    <row r="1" spans="2:23" s="1" customFormat="1" ht="10.5" customHeight="1" x14ac:dyDescent="0.3"/>
    <row r="2" spans="2:23" ht="19.5" customHeight="1" x14ac:dyDescent="0.3">
      <c r="B2" s="2" t="s">
        <v>0</v>
      </c>
      <c r="C2" s="3" t="s">
        <v>1</v>
      </c>
      <c r="D2" s="3"/>
      <c r="E2" s="4"/>
    </row>
    <row r="3" spans="2:23" ht="12.75" customHeight="1" x14ac:dyDescent="0.2">
      <c r="B3" s="2" t="s">
        <v>2</v>
      </c>
      <c r="C3" s="71" t="s">
        <v>3</v>
      </c>
      <c r="D3" s="71"/>
      <c r="E3" s="71"/>
      <c r="F3" s="71"/>
    </row>
    <row r="4" spans="2:23" x14ac:dyDescent="0.2">
      <c r="B4" s="2"/>
      <c r="C4" s="71"/>
      <c r="D4" s="71"/>
      <c r="E4" s="71"/>
      <c r="F4" s="71"/>
    </row>
    <row r="5" spans="2:23" ht="19.5" customHeight="1" x14ac:dyDescent="0.3">
      <c r="B5" s="2" t="s">
        <v>4</v>
      </c>
      <c r="C5" s="6" t="s">
        <v>5</v>
      </c>
      <c r="D5" s="7"/>
    </row>
    <row r="6" spans="2:23" x14ac:dyDescent="0.2">
      <c r="B6" s="2" t="s">
        <v>6</v>
      </c>
      <c r="C6" s="5" t="s">
        <v>7</v>
      </c>
    </row>
    <row r="7" spans="2:23" x14ac:dyDescent="0.2">
      <c r="B7" s="2" t="s">
        <v>8</v>
      </c>
      <c r="C7" s="72" t="s">
        <v>9</v>
      </c>
      <c r="D7" s="72"/>
    </row>
    <row r="8" spans="2:23" x14ac:dyDescent="0.2">
      <c r="B8" s="2" t="s">
        <v>10</v>
      </c>
      <c r="C8" s="72" t="s">
        <v>11</v>
      </c>
      <c r="D8" s="72"/>
    </row>
    <row r="9" spans="2:23" x14ac:dyDescent="0.2">
      <c r="B9" s="2" t="s">
        <v>12</v>
      </c>
      <c r="C9" s="72"/>
      <c r="D9" s="72"/>
    </row>
    <row r="10" spans="2:23" x14ac:dyDescent="0.2">
      <c r="B10" s="2" t="s">
        <v>13</v>
      </c>
      <c r="C10" s="72" t="s">
        <v>14</v>
      </c>
      <c r="D10" s="72"/>
    </row>
    <row r="11" spans="2:23" x14ac:dyDescent="0.2">
      <c r="B11" s="2" t="s">
        <v>15</v>
      </c>
      <c r="C11" s="5" t="s">
        <v>16</v>
      </c>
    </row>
    <row r="12" spans="2:23" x14ac:dyDescent="0.2">
      <c r="B12" s="2"/>
    </row>
    <row r="13" spans="2:23" ht="16.2" x14ac:dyDescent="0.3">
      <c r="B13" s="73" t="s">
        <v>17</v>
      </c>
      <c r="C13" s="73"/>
      <c r="D13" s="73"/>
      <c r="E13" s="8">
        <v>227</v>
      </c>
      <c r="F13" s="8"/>
    </row>
    <row r="14" spans="2:23" ht="15" customHeight="1" x14ac:dyDescent="0.3">
      <c r="B14" s="9"/>
      <c r="C14" s="9"/>
      <c r="D14" s="9"/>
      <c r="E14" s="10"/>
      <c r="F14" s="11"/>
      <c r="G14" s="68" t="s">
        <v>18</v>
      </c>
      <c r="H14" s="69"/>
      <c r="I14" s="69"/>
      <c r="J14" s="69"/>
      <c r="K14" s="70"/>
      <c r="L14" s="12"/>
      <c r="M14" s="68" t="s">
        <v>19</v>
      </c>
      <c r="N14" s="69"/>
      <c r="O14" s="69"/>
      <c r="P14" s="69"/>
      <c r="Q14" s="70"/>
      <c r="R14" s="12"/>
      <c r="S14" s="68" t="s">
        <v>20</v>
      </c>
      <c r="T14" s="69"/>
      <c r="U14" s="69"/>
      <c r="V14" s="69"/>
      <c r="W14" s="70"/>
    </row>
    <row r="15" spans="2:23" ht="25.2" x14ac:dyDescent="0.2">
      <c r="B15" s="12" t="s">
        <v>21</v>
      </c>
      <c r="C15" s="12" t="s">
        <v>22</v>
      </c>
      <c r="D15" s="12" t="s">
        <v>23</v>
      </c>
      <c r="E15" s="12" t="s">
        <v>24</v>
      </c>
      <c r="F15" s="12" t="s">
        <v>25</v>
      </c>
      <c r="G15" s="12" t="s">
        <v>26</v>
      </c>
      <c r="H15" s="12" t="s">
        <v>27</v>
      </c>
      <c r="I15" s="12" t="s">
        <v>28</v>
      </c>
      <c r="J15" s="12" t="s">
        <v>29</v>
      </c>
      <c r="K15" s="12" t="s">
        <v>30</v>
      </c>
      <c r="L15" s="12"/>
      <c r="M15" s="12" t="s">
        <v>26</v>
      </c>
      <c r="N15" s="12" t="s">
        <v>27</v>
      </c>
      <c r="O15" s="12" t="s">
        <v>28</v>
      </c>
      <c r="P15" s="12" t="s">
        <v>29</v>
      </c>
      <c r="Q15" s="12" t="s">
        <v>30</v>
      </c>
      <c r="R15" s="12"/>
      <c r="S15" s="12" t="s">
        <v>26</v>
      </c>
      <c r="T15" s="12" t="s">
        <v>27</v>
      </c>
      <c r="U15" s="12" t="s">
        <v>28</v>
      </c>
      <c r="V15" s="12" t="s">
        <v>29</v>
      </c>
      <c r="W15" s="12" t="s">
        <v>30</v>
      </c>
    </row>
    <row r="16" spans="2:23" x14ac:dyDescent="0.2">
      <c r="B16" s="13" t="s">
        <v>31</v>
      </c>
      <c r="C16" s="13" t="s">
        <v>32</v>
      </c>
      <c r="D16" s="14"/>
      <c r="E16" s="15"/>
      <c r="F16" s="16" t="s">
        <v>33</v>
      </c>
      <c r="G16" s="17">
        <v>12070.065217391308</v>
      </c>
      <c r="H16" s="17">
        <v>12000.565217391306</v>
      </c>
      <c r="I16" s="17">
        <v>0</v>
      </c>
      <c r="J16" s="17">
        <v>63.793478260869563</v>
      </c>
      <c r="K16" s="17">
        <v>5.7065217391304355</v>
      </c>
      <c r="L16" s="17">
        <v>0</v>
      </c>
      <c r="M16" s="17">
        <v>9884.3586956521794</v>
      </c>
      <c r="N16" s="17">
        <v>9825.6304347826153</v>
      </c>
      <c r="O16" s="17">
        <v>0</v>
      </c>
      <c r="P16" s="17">
        <v>57.130434782608688</v>
      </c>
      <c r="Q16" s="17">
        <v>1.5978260869565217</v>
      </c>
      <c r="R16" s="17"/>
      <c r="S16" s="18">
        <v>0.8189151025804049</v>
      </c>
      <c r="T16" s="18">
        <v>0.81876397126222356</v>
      </c>
      <c r="U16" s="18" t="s">
        <v>505</v>
      </c>
      <c r="V16" s="18">
        <v>0.89555290509456453</v>
      </c>
      <c r="W16" s="18">
        <v>0.27999999999999997</v>
      </c>
    </row>
    <row r="17" spans="2:23" ht="6.75" customHeight="1" x14ac:dyDescent="0.2"/>
    <row r="18" spans="2:23" x14ac:dyDescent="0.2">
      <c r="B18" s="19" t="str">
        <f>$B$16</f>
        <v>2022-23</v>
      </c>
      <c r="C18" s="20" t="str">
        <f>$C$16</f>
        <v>December</v>
      </c>
      <c r="D18" s="21" t="s">
        <v>34</v>
      </c>
      <c r="E18" s="22" t="s">
        <v>35</v>
      </c>
      <c r="F18" s="22" t="s">
        <v>36</v>
      </c>
      <c r="G18" s="23">
        <v>195.65217391304347</v>
      </c>
      <c r="H18" s="23">
        <v>195.65217391304347</v>
      </c>
      <c r="I18" s="23">
        <v>0</v>
      </c>
      <c r="J18" s="23">
        <v>0</v>
      </c>
      <c r="K18" s="23">
        <v>0</v>
      </c>
      <c r="L18" s="23"/>
      <c r="M18" s="23">
        <v>151.79347826086956</v>
      </c>
      <c r="N18" s="23">
        <v>151.79347826086956</v>
      </c>
      <c r="O18" s="23">
        <v>0</v>
      </c>
      <c r="P18" s="23">
        <v>0</v>
      </c>
      <c r="Q18" s="23">
        <v>0</v>
      </c>
      <c r="R18" s="22"/>
      <c r="S18" s="24">
        <v>0.77583333333333337</v>
      </c>
      <c r="T18" s="24">
        <v>0.77583333333333337</v>
      </c>
      <c r="U18" s="24" t="s">
        <v>505</v>
      </c>
      <c r="V18" s="24" t="s">
        <v>505</v>
      </c>
      <c r="W18" s="24" t="s">
        <v>505</v>
      </c>
    </row>
    <row r="19" spans="2:23" x14ac:dyDescent="0.2">
      <c r="B19" s="25" t="str">
        <f>$B$16</f>
        <v>2022-23</v>
      </c>
      <c r="C19" s="26" t="str">
        <f t="shared" ref="C19:C82" si="0">$C$16</f>
        <v>December</v>
      </c>
      <c r="D19" s="27" t="s">
        <v>34</v>
      </c>
      <c r="E19" s="28" t="s">
        <v>37</v>
      </c>
      <c r="F19" s="28" t="s">
        <v>38</v>
      </c>
      <c r="G19" s="29">
        <v>257.07608695652175</v>
      </c>
      <c r="H19" s="29">
        <v>248.60869565217391</v>
      </c>
      <c r="I19" s="29">
        <v>0</v>
      </c>
      <c r="J19" s="29">
        <v>8.4673913043478262</v>
      </c>
      <c r="K19" s="29">
        <v>0</v>
      </c>
      <c r="L19" s="29"/>
      <c r="M19" s="29">
        <v>257.07608695652175</v>
      </c>
      <c r="N19" s="29">
        <v>248.60869565217391</v>
      </c>
      <c r="O19" s="29">
        <v>0</v>
      </c>
      <c r="P19" s="29">
        <v>8.4673913043478262</v>
      </c>
      <c r="Q19" s="29">
        <v>0</v>
      </c>
      <c r="R19" s="28"/>
      <c r="S19" s="30">
        <v>1</v>
      </c>
      <c r="T19" s="30">
        <v>1</v>
      </c>
      <c r="U19" s="30" t="s">
        <v>505</v>
      </c>
      <c r="V19" s="30">
        <v>1</v>
      </c>
      <c r="W19" s="30" t="s">
        <v>505</v>
      </c>
    </row>
    <row r="20" spans="2:23" x14ac:dyDescent="0.2">
      <c r="B20" s="25" t="str">
        <f>$B$16</f>
        <v>2022-23</v>
      </c>
      <c r="C20" s="26" t="str">
        <f t="shared" si="0"/>
        <v>December</v>
      </c>
      <c r="D20" s="27" t="s">
        <v>34</v>
      </c>
      <c r="E20" s="28" t="s">
        <v>39</v>
      </c>
      <c r="F20" s="28" t="s">
        <v>40</v>
      </c>
      <c r="G20" s="29">
        <v>51.423913043478258</v>
      </c>
      <c r="H20" s="29">
        <v>50.510869565217391</v>
      </c>
      <c r="I20" s="29">
        <v>0</v>
      </c>
      <c r="J20" s="29">
        <v>0.91304347826086951</v>
      </c>
      <c r="K20" s="29">
        <v>0</v>
      </c>
      <c r="L20" s="29"/>
      <c r="M20" s="29">
        <v>50.663043478260867</v>
      </c>
      <c r="N20" s="29">
        <v>50.510869565217391</v>
      </c>
      <c r="O20" s="29">
        <v>0</v>
      </c>
      <c r="P20" s="29">
        <v>0.15217391304347827</v>
      </c>
      <c r="Q20" s="29">
        <v>0</v>
      </c>
      <c r="R20" s="28"/>
      <c r="S20" s="30">
        <v>0.98520397378989644</v>
      </c>
      <c r="T20" s="30">
        <v>1</v>
      </c>
      <c r="U20" s="30" t="s">
        <v>505</v>
      </c>
      <c r="V20" s="30">
        <v>0.16666666666666669</v>
      </c>
      <c r="W20" s="30" t="s">
        <v>505</v>
      </c>
    </row>
    <row r="21" spans="2:23" x14ac:dyDescent="0.2">
      <c r="B21" s="25" t="str">
        <f t="shared" ref="B21:B84" si="1">$B$16</f>
        <v>2022-23</v>
      </c>
      <c r="C21" s="26" t="str">
        <f t="shared" si="0"/>
        <v>December</v>
      </c>
      <c r="D21" s="27" t="s">
        <v>34</v>
      </c>
      <c r="E21" s="28" t="s">
        <v>41</v>
      </c>
      <c r="F21" s="28" t="s">
        <v>42</v>
      </c>
      <c r="G21" s="29">
        <v>11.413043478260869</v>
      </c>
      <c r="H21" s="29">
        <v>11.413043478260869</v>
      </c>
      <c r="I21" s="29">
        <v>0</v>
      </c>
      <c r="J21" s="29">
        <v>0</v>
      </c>
      <c r="K21" s="29">
        <v>0</v>
      </c>
      <c r="L21" s="29"/>
      <c r="M21" s="29">
        <v>7.0326086956521738</v>
      </c>
      <c r="N21" s="29">
        <v>7.0326086956521738</v>
      </c>
      <c r="O21" s="29">
        <v>0</v>
      </c>
      <c r="P21" s="29">
        <v>0</v>
      </c>
      <c r="Q21" s="29">
        <v>0</v>
      </c>
      <c r="R21" s="28"/>
      <c r="S21" s="30">
        <v>0.61619047619047618</v>
      </c>
      <c r="T21" s="30">
        <v>0.61619047619047618</v>
      </c>
      <c r="U21" s="30" t="s">
        <v>505</v>
      </c>
      <c r="V21" s="30" t="s">
        <v>505</v>
      </c>
      <c r="W21" s="30" t="s">
        <v>505</v>
      </c>
    </row>
    <row r="22" spans="2:23" x14ac:dyDescent="0.2">
      <c r="B22" s="25" t="str">
        <f t="shared" si="1"/>
        <v>2022-23</v>
      </c>
      <c r="C22" s="26" t="str">
        <f t="shared" si="0"/>
        <v>December</v>
      </c>
      <c r="D22" s="27" t="s">
        <v>34</v>
      </c>
      <c r="E22" s="28" t="s">
        <v>43</v>
      </c>
      <c r="F22" s="28" t="s">
        <v>44</v>
      </c>
      <c r="G22" s="29">
        <v>75.576086956521735</v>
      </c>
      <c r="H22" s="29">
        <v>75.576086956521735</v>
      </c>
      <c r="I22" s="29">
        <v>0</v>
      </c>
      <c r="J22" s="29">
        <v>0</v>
      </c>
      <c r="K22" s="29">
        <v>0</v>
      </c>
      <c r="L22" s="29"/>
      <c r="M22" s="29">
        <v>68.456521739130437</v>
      </c>
      <c r="N22" s="29">
        <v>68.456521739130437</v>
      </c>
      <c r="O22" s="29">
        <v>0</v>
      </c>
      <c r="P22" s="29">
        <v>0</v>
      </c>
      <c r="Q22" s="29">
        <v>0</v>
      </c>
      <c r="R22" s="28"/>
      <c r="S22" s="30">
        <v>0.90579605925499795</v>
      </c>
      <c r="T22" s="30">
        <v>0.90579605925499795</v>
      </c>
      <c r="U22" s="30" t="s">
        <v>505</v>
      </c>
      <c r="V22" s="30" t="s">
        <v>505</v>
      </c>
      <c r="W22" s="30" t="s">
        <v>505</v>
      </c>
    </row>
    <row r="23" spans="2:23" ht="12.75" customHeight="1" x14ac:dyDescent="0.2">
      <c r="B23" s="25" t="str">
        <f t="shared" si="1"/>
        <v>2022-23</v>
      </c>
      <c r="C23" s="26" t="str">
        <f t="shared" si="0"/>
        <v>December</v>
      </c>
      <c r="D23" s="27" t="s">
        <v>34</v>
      </c>
      <c r="E23" s="28" t="s">
        <v>45</v>
      </c>
      <c r="F23" s="28" t="s">
        <v>46</v>
      </c>
      <c r="G23" s="29">
        <v>72</v>
      </c>
      <c r="H23" s="29">
        <v>72</v>
      </c>
      <c r="I23" s="29">
        <v>0</v>
      </c>
      <c r="J23" s="29">
        <v>0</v>
      </c>
      <c r="K23" s="29">
        <v>0</v>
      </c>
      <c r="L23" s="29"/>
      <c r="M23" s="29">
        <v>63.184782608695649</v>
      </c>
      <c r="N23" s="29">
        <v>63.184782608695649</v>
      </c>
      <c r="O23" s="29">
        <v>0</v>
      </c>
      <c r="P23" s="29">
        <v>0</v>
      </c>
      <c r="Q23" s="29">
        <v>0</v>
      </c>
      <c r="R23" s="28"/>
      <c r="S23" s="30">
        <v>0.87756642512077287</v>
      </c>
      <c r="T23" s="30">
        <v>0.87756642512077287</v>
      </c>
      <c r="U23" s="30" t="s">
        <v>505</v>
      </c>
      <c r="V23" s="30" t="s">
        <v>505</v>
      </c>
      <c r="W23" s="30" t="s">
        <v>505</v>
      </c>
    </row>
    <row r="24" spans="2:23" x14ac:dyDescent="0.2">
      <c r="B24" s="25" t="str">
        <f t="shared" si="1"/>
        <v>2022-23</v>
      </c>
      <c r="C24" s="26" t="str">
        <f t="shared" si="0"/>
        <v>December</v>
      </c>
      <c r="D24" s="27" t="s">
        <v>34</v>
      </c>
      <c r="E24" s="28" t="s">
        <v>47</v>
      </c>
      <c r="F24" s="28" t="s">
        <v>48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/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8"/>
      <c r="S24" s="30" t="s">
        <v>505</v>
      </c>
      <c r="T24" s="30" t="s">
        <v>505</v>
      </c>
      <c r="U24" s="30" t="s">
        <v>505</v>
      </c>
      <c r="V24" s="30" t="s">
        <v>505</v>
      </c>
      <c r="W24" s="30" t="s">
        <v>505</v>
      </c>
    </row>
    <row r="25" spans="2:23" x14ac:dyDescent="0.2">
      <c r="B25" s="25" t="str">
        <f t="shared" si="1"/>
        <v>2022-23</v>
      </c>
      <c r="C25" s="26" t="str">
        <f t="shared" si="0"/>
        <v>December</v>
      </c>
      <c r="D25" s="27" t="s">
        <v>34</v>
      </c>
      <c r="E25" s="28" t="s">
        <v>49</v>
      </c>
      <c r="F25" s="28" t="s">
        <v>50</v>
      </c>
      <c r="G25" s="29">
        <v>64.021739130434781</v>
      </c>
      <c r="H25" s="29">
        <v>60</v>
      </c>
      <c r="I25" s="29">
        <v>0</v>
      </c>
      <c r="J25" s="29">
        <v>4.0217391304347823</v>
      </c>
      <c r="K25" s="29">
        <v>0</v>
      </c>
      <c r="L25" s="29"/>
      <c r="M25" s="29">
        <v>64.021739130434781</v>
      </c>
      <c r="N25" s="29">
        <v>60</v>
      </c>
      <c r="O25" s="29">
        <v>0</v>
      </c>
      <c r="P25" s="29">
        <v>4.0217391304347823</v>
      </c>
      <c r="Q25" s="29">
        <v>0</v>
      </c>
      <c r="R25" s="28"/>
      <c r="S25" s="30">
        <v>1</v>
      </c>
      <c r="T25" s="30">
        <v>1</v>
      </c>
      <c r="U25" s="30" t="s">
        <v>505</v>
      </c>
      <c r="V25" s="30">
        <v>1</v>
      </c>
      <c r="W25" s="30" t="s">
        <v>505</v>
      </c>
    </row>
    <row r="26" spans="2:23" x14ac:dyDescent="0.2">
      <c r="B26" s="25" t="str">
        <f t="shared" si="1"/>
        <v>2022-23</v>
      </c>
      <c r="C26" s="26" t="str">
        <f t="shared" si="0"/>
        <v>December</v>
      </c>
      <c r="D26" s="27" t="s">
        <v>34</v>
      </c>
      <c r="E26" s="28" t="s">
        <v>51</v>
      </c>
      <c r="F26" s="28" t="s">
        <v>52</v>
      </c>
      <c r="G26" s="29">
        <v>45.641304347826086</v>
      </c>
      <c r="H26" s="29">
        <v>44.336956521739133</v>
      </c>
      <c r="I26" s="29">
        <v>0</v>
      </c>
      <c r="J26" s="29">
        <v>1.3043478260869565</v>
      </c>
      <c r="K26" s="29">
        <v>0</v>
      </c>
      <c r="L26" s="29"/>
      <c r="M26" s="29">
        <v>41.413043478260867</v>
      </c>
      <c r="N26" s="29">
        <v>40.108695652173914</v>
      </c>
      <c r="O26" s="29">
        <v>0</v>
      </c>
      <c r="P26" s="29">
        <v>1.3043478260869565</v>
      </c>
      <c r="Q26" s="29">
        <v>0</v>
      </c>
      <c r="R26" s="28"/>
      <c r="S26" s="30">
        <v>0.907358894974994</v>
      </c>
      <c r="T26" s="30">
        <v>0.90463348860014703</v>
      </c>
      <c r="U26" s="30" t="s">
        <v>505</v>
      </c>
      <c r="V26" s="30">
        <v>1</v>
      </c>
      <c r="W26" s="30" t="s">
        <v>505</v>
      </c>
    </row>
    <row r="27" spans="2:23" x14ac:dyDescent="0.2">
      <c r="B27" s="25" t="str">
        <f t="shared" si="1"/>
        <v>2022-23</v>
      </c>
      <c r="C27" s="26" t="str">
        <f t="shared" si="0"/>
        <v>December</v>
      </c>
      <c r="D27" s="27" t="s">
        <v>34</v>
      </c>
      <c r="E27" s="28" t="s">
        <v>53</v>
      </c>
      <c r="F27" s="28" t="s">
        <v>54</v>
      </c>
      <c r="G27" s="29">
        <v>287.55434782608694</v>
      </c>
      <c r="H27" s="29">
        <v>287.55434782608694</v>
      </c>
      <c r="I27" s="29">
        <v>0</v>
      </c>
      <c r="J27" s="29">
        <v>0</v>
      </c>
      <c r="K27" s="29">
        <v>0</v>
      </c>
      <c r="L27" s="29"/>
      <c r="M27" s="29">
        <v>174.85869565217391</v>
      </c>
      <c r="N27" s="29">
        <v>174.85869565217391</v>
      </c>
      <c r="O27" s="29">
        <v>0</v>
      </c>
      <c r="P27" s="29">
        <v>0</v>
      </c>
      <c r="Q27" s="29">
        <v>0</v>
      </c>
      <c r="R27" s="28"/>
      <c r="S27" s="30">
        <v>0.60808920808920808</v>
      </c>
      <c r="T27" s="30">
        <v>0.60808920808920808</v>
      </c>
      <c r="U27" s="30" t="s">
        <v>505</v>
      </c>
      <c r="V27" s="30" t="s">
        <v>505</v>
      </c>
      <c r="W27" s="30" t="s">
        <v>505</v>
      </c>
    </row>
    <row r="28" spans="2:23" x14ac:dyDescent="0.2">
      <c r="B28" s="25" t="str">
        <f t="shared" si="1"/>
        <v>2022-23</v>
      </c>
      <c r="C28" s="26" t="str">
        <f t="shared" si="0"/>
        <v>December</v>
      </c>
      <c r="D28" s="27" t="s">
        <v>34</v>
      </c>
      <c r="E28" s="28" t="s">
        <v>55</v>
      </c>
      <c r="F28" s="28" t="s">
        <v>56</v>
      </c>
      <c r="G28" s="29">
        <v>80.054347826086953</v>
      </c>
      <c r="H28" s="29">
        <v>80.054347826086953</v>
      </c>
      <c r="I28" s="29">
        <v>0</v>
      </c>
      <c r="J28" s="29">
        <v>0</v>
      </c>
      <c r="K28" s="29">
        <v>0</v>
      </c>
      <c r="L28" s="29"/>
      <c r="M28" s="29">
        <v>72.163043478260875</v>
      </c>
      <c r="N28" s="29">
        <v>72.163043478260875</v>
      </c>
      <c r="O28" s="29">
        <v>0</v>
      </c>
      <c r="P28" s="29">
        <v>0</v>
      </c>
      <c r="Q28" s="29">
        <v>0</v>
      </c>
      <c r="R28" s="28"/>
      <c r="S28" s="30">
        <v>0.90142566191446039</v>
      </c>
      <c r="T28" s="30">
        <v>0.90142566191446039</v>
      </c>
      <c r="U28" s="30" t="s">
        <v>505</v>
      </c>
      <c r="V28" s="30" t="s">
        <v>505</v>
      </c>
      <c r="W28" s="30" t="s">
        <v>505</v>
      </c>
    </row>
    <row r="29" spans="2:23" x14ac:dyDescent="0.2">
      <c r="B29" s="25" t="str">
        <f t="shared" si="1"/>
        <v>2022-23</v>
      </c>
      <c r="C29" s="26" t="str">
        <f t="shared" si="0"/>
        <v>December</v>
      </c>
      <c r="D29" s="27" t="s">
        <v>34</v>
      </c>
      <c r="E29" s="28" t="s">
        <v>57</v>
      </c>
      <c r="F29" s="28" t="s">
        <v>58</v>
      </c>
      <c r="G29" s="29">
        <v>39.565217391304351</v>
      </c>
      <c r="H29" s="29">
        <v>39.565217391304351</v>
      </c>
      <c r="I29" s="29">
        <v>0</v>
      </c>
      <c r="J29" s="29">
        <v>0</v>
      </c>
      <c r="K29" s="29">
        <v>0</v>
      </c>
      <c r="L29" s="29"/>
      <c r="M29" s="29">
        <v>39.565217391304351</v>
      </c>
      <c r="N29" s="29">
        <v>39.565217391304351</v>
      </c>
      <c r="O29" s="29">
        <v>0</v>
      </c>
      <c r="P29" s="29">
        <v>0</v>
      </c>
      <c r="Q29" s="29">
        <v>0</v>
      </c>
      <c r="R29" s="28"/>
      <c r="S29" s="30">
        <v>1</v>
      </c>
      <c r="T29" s="30">
        <v>1</v>
      </c>
      <c r="U29" s="30" t="s">
        <v>505</v>
      </c>
      <c r="V29" s="30" t="s">
        <v>505</v>
      </c>
      <c r="W29" s="30" t="s">
        <v>505</v>
      </c>
    </row>
    <row r="30" spans="2:23" x14ac:dyDescent="0.2">
      <c r="B30" s="25" t="str">
        <f t="shared" si="1"/>
        <v>2022-23</v>
      </c>
      <c r="C30" s="26" t="str">
        <f t="shared" si="0"/>
        <v>December</v>
      </c>
      <c r="D30" s="27" t="s">
        <v>34</v>
      </c>
      <c r="E30" s="28" t="s">
        <v>59</v>
      </c>
      <c r="F30" s="28" t="s">
        <v>60</v>
      </c>
      <c r="G30" s="29">
        <v>66.836956521739125</v>
      </c>
      <c r="H30" s="29">
        <v>66.836956521739125</v>
      </c>
      <c r="I30" s="29">
        <v>0</v>
      </c>
      <c r="J30" s="29">
        <v>0</v>
      </c>
      <c r="K30" s="29">
        <v>0</v>
      </c>
      <c r="L30" s="29"/>
      <c r="M30" s="29">
        <v>51.402173913043477</v>
      </c>
      <c r="N30" s="29">
        <v>51.402173913043477</v>
      </c>
      <c r="O30" s="29">
        <v>0</v>
      </c>
      <c r="P30" s="29">
        <v>0</v>
      </c>
      <c r="Q30" s="29">
        <v>0</v>
      </c>
      <c r="R30" s="28"/>
      <c r="S30" s="30">
        <v>0.7690681411611644</v>
      </c>
      <c r="T30" s="30">
        <v>0.7690681411611644</v>
      </c>
      <c r="U30" s="30" t="s">
        <v>505</v>
      </c>
      <c r="V30" s="30" t="s">
        <v>505</v>
      </c>
      <c r="W30" s="30" t="s">
        <v>505</v>
      </c>
    </row>
    <row r="31" spans="2:23" x14ac:dyDescent="0.2">
      <c r="B31" s="25" t="str">
        <f t="shared" si="1"/>
        <v>2022-23</v>
      </c>
      <c r="C31" s="26" t="str">
        <f t="shared" si="0"/>
        <v>December</v>
      </c>
      <c r="D31" s="27" t="s">
        <v>34</v>
      </c>
      <c r="E31" s="28" t="s">
        <v>61</v>
      </c>
      <c r="F31" s="28" t="s">
        <v>62</v>
      </c>
      <c r="G31" s="29">
        <v>183.05434782608697</v>
      </c>
      <c r="H31" s="29">
        <v>183.05434782608697</v>
      </c>
      <c r="I31" s="29">
        <v>0</v>
      </c>
      <c r="J31" s="29">
        <v>0</v>
      </c>
      <c r="K31" s="29">
        <v>0</v>
      </c>
      <c r="L31" s="29"/>
      <c r="M31" s="29">
        <v>172.80434782608697</v>
      </c>
      <c r="N31" s="29">
        <v>172.80434782608697</v>
      </c>
      <c r="O31" s="29">
        <v>0</v>
      </c>
      <c r="P31" s="29">
        <v>0</v>
      </c>
      <c r="Q31" s="29">
        <v>0</v>
      </c>
      <c r="R31" s="28"/>
      <c r="S31" s="30">
        <v>0.94400570037408704</v>
      </c>
      <c r="T31" s="30">
        <v>0.94400570037408704</v>
      </c>
      <c r="U31" s="30" t="s">
        <v>505</v>
      </c>
      <c r="V31" s="30" t="s">
        <v>505</v>
      </c>
      <c r="W31" s="30" t="s">
        <v>505</v>
      </c>
    </row>
    <row r="32" spans="2:23" x14ac:dyDescent="0.2">
      <c r="B32" s="25" t="str">
        <f t="shared" si="1"/>
        <v>2022-23</v>
      </c>
      <c r="C32" s="26" t="str">
        <f t="shared" si="0"/>
        <v>December</v>
      </c>
      <c r="D32" s="27" t="s">
        <v>34</v>
      </c>
      <c r="E32" s="28" t="s">
        <v>63</v>
      </c>
      <c r="F32" s="28" t="s">
        <v>64</v>
      </c>
      <c r="G32" s="29">
        <v>52</v>
      </c>
      <c r="H32" s="29">
        <v>52</v>
      </c>
      <c r="I32" s="29">
        <v>0</v>
      </c>
      <c r="J32" s="29">
        <v>0</v>
      </c>
      <c r="K32" s="29">
        <v>0</v>
      </c>
      <c r="L32" s="29"/>
      <c r="M32" s="29">
        <v>45.380434782608695</v>
      </c>
      <c r="N32" s="29">
        <v>45.380434782608695</v>
      </c>
      <c r="O32" s="29">
        <v>0</v>
      </c>
      <c r="P32" s="29">
        <v>0</v>
      </c>
      <c r="Q32" s="29">
        <v>0</v>
      </c>
      <c r="R32" s="28"/>
      <c r="S32" s="30">
        <v>0.87270066889632103</v>
      </c>
      <c r="T32" s="30">
        <v>0.87270066889632103</v>
      </c>
      <c r="U32" s="30" t="s">
        <v>505</v>
      </c>
      <c r="V32" s="30" t="s">
        <v>505</v>
      </c>
      <c r="W32" s="30" t="s">
        <v>505</v>
      </c>
    </row>
    <row r="33" spans="2:23" x14ac:dyDescent="0.2">
      <c r="B33" s="25" t="str">
        <f t="shared" si="1"/>
        <v>2022-23</v>
      </c>
      <c r="C33" s="26" t="str">
        <f t="shared" si="0"/>
        <v>December</v>
      </c>
      <c r="D33" s="27" t="s">
        <v>34</v>
      </c>
      <c r="E33" s="28" t="s">
        <v>65</v>
      </c>
      <c r="F33" s="28" t="s">
        <v>66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/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8"/>
      <c r="S33" s="30" t="s">
        <v>505</v>
      </c>
      <c r="T33" s="30" t="s">
        <v>505</v>
      </c>
      <c r="U33" s="30" t="s">
        <v>505</v>
      </c>
      <c r="V33" s="30" t="s">
        <v>505</v>
      </c>
      <c r="W33" s="30" t="s">
        <v>505</v>
      </c>
    </row>
    <row r="34" spans="2:23" x14ac:dyDescent="0.2">
      <c r="B34" s="25" t="str">
        <f t="shared" si="1"/>
        <v>2022-23</v>
      </c>
      <c r="C34" s="26" t="str">
        <f t="shared" si="0"/>
        <v>December</v>
      </c>
      <c r="D34" s="27" t="s">
        <v>34</v>
      </c>
      <c r="E34" s="28" t="s">
        <v>67</v>
      </c>
      <c r="F34" s="28" t="s">
        <v>68</v>
      </c>
      <c r="G34" s="29">
        <v>68.304347826086953</v>
      </c>
      <c r="H34" s="29">
        <v>65.304347826086953</v>
      </c>
      <c r="I34" s="29">
        <v>0</v>
      </c>
      <c r="J34" s="29">
        <v>0</v>
      </c>
      <c r="K34" s="29">
        <v>3</v>
      </c>
      <c r="L34" s="29"/>
      <c r="M34" s="29">
        <v>47.434782608695649</v>
      </c>
      <c r="N34" s="29">
        <v>47.434782608695649</v>
      </c>
      <c r="O34" s="29">
        <v>0</v>
      </c>
      <c r="P34" s="29">
        <v>0</v>
      </c>
      <c r="Q34" s="29">
        <v>0</v>
      </c>
      <c r="R34" s="28"/>
      <c r="S34" s="30">
        <v>0.69446212603437296</v>
      </c>
      <c r="T34" s="30">
        <v>0.72636484687083891</v>
      </c>
      <c r="U34" s="30" t="s">
        <v>505</v>
      </c>
      <c r="V34" s="30" t="s">
        <v>505</v>
      </c>
      <c r="W34" s="30">
        <v>0</v>
      </c>
    </row>
    <row r="35" spans="2:23" x14ac:dyDescent="0.2">
      <c r="B35" s="25" t="str">
        <f t="shared" si="1"/>
        <v>2022-23</v>
      </c>
      <c r="C35" s="26" t="str">
        <f t="shared" si="0"/>
        <v>December</v>
      </c>
      <c r="D35" s="27" t="s">
        <v>34</v>
      </c>
      <c r="E35" s="28" t="s">
        <v>69</v>
      </c>
      <c r="F35" s="28" t="s">
        <v>70</v>
      </c>
      <c r="G35" s="29">
        <v>121.30434782608695</v>
      </c>
      <c r="H35" s="29">
        <v>121.30434782608695</v>
      </c>
      <c r="I35" s="29">
        <v>0</v>
      </c>
      <c r="J35" s="29">
        <v>0</v>
      </c>
      <c r="K35" s="29">
        <v>0</v>
      </c>
      <c r="L35" s="29"/>
      <c r="M35" s="29">
        <v>101.18478260869566</v>
      </c>
      <c r="N35" s="29">
        <v>101.18478260869566</v>
      </c>
      <c r="O35" s="29">
        <v>0</v>
      </c>
      <c r="P35" s="29">
        <v>0</v>
      </c>
      <c r="Q35" s="29">
        <v>0</v>
      </c>
      <c r="R35" s="28"/>
      <c r="S35" s="30">
        <v>0.83413978494623664</v>
      </c>
      <c r="T35" s="30">
        <v>0.83413978494623664</v>
      </c>
      <c r="U35" s="30" t="s">
        <v>505</v>
      </c>
      <c r="V35" s="30" t="s">
        <v>505</v>
      </c>
      <c r="W35" s="30" t="s">
        <v>505</v>
      </c>
    </row>
    <row r="36" spans="2:23" x14ac:dyDescent="0.2">
      <c r="B36" s="25" t="str">
        <f t="shared" si="1"/>
        <v>2022-23</v>
      </c>
      <c r="C36" s="26" t="str">
        <f t="shared" si="0"/>
        <v>December</v>
      </c>
      <c r="D36" s="27" t="s">
        <v>34</v>
      </c>
      <c r="E36" s="28" t="s">
        <v>71</v>
      </c>
      <c r="F36" s="28" t="s">
        <v>72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/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8"/>
      <c r="S36" s="30" t="s">
        <v>505</v>
      </c>
      <c r="T36" s="30" t="s">
        <v>505</v>
      </c>
      <c r="U36" s="30" t="s">
        <v>505</v>
      </c>
      <c r="V36" s="30" t="s">
        <v>505</v>
      </c>
      <c r="W36" s="30" t="s">
        <v>505</v>
      </c>
    </row>
    <row r="37" spans="2:23" x14ac:dyDescent="0.2">
      <c r="B37" s="25" t="str">
        <f t="shared" si="1"/>
        <v>2022-23</v>
      </c>
      <c r="C37" s="26" t="str">
        <f t="shared" si="0"/>
        <v>December</v>
      </c>
      <c r="D37" s="27" t="s">
        <v>34</v>
      </c>
      <c r="E37" s="28" t="s">
        <v>73</v>
      </c>
      <c r="F37" s="28" t="s">
        <v>74</v>
      </c>
      <c r="G37" s="29">
        <v>119.29347826086956</v>
      </c>
      <c r="H37" s="29">
        <v>119.29347826086956</v>
      </c>
      <c r="I37" s="29">
        <v>0</v>
      </c>
      <c r="J37" s="29">
        <v>0</v>
      </c>
      <c r="K37" s="29">
        <v>0</v>
      </c>
      <c r="L37" s="29"/>
      <c r="M37" s="29">
        <v>109.54347826086956</v>
      </c>
      <c r="N37" s="29">
        <v>109.54347826086956</v>
      </c>
      <c r="O37" s="29">
        <v>0</v>
      </c>
      <c r="P37" s="29">
        <v>0</v>
      </c>
      <c r="Q37" s="29">
        <v>0</v>
      </c>
      <c r="R37" s="28"/>
      <c r="S37" s="30">
        <v>0.91826879271070616</v>
      </c>
      <c r="T37" s="30">
        <v>0.91826879271070616</v>
      </c>
      <c r="U37" s="30" t="s">
        <v>505</v>
      </c>
      <c r="V37" s="30" t="s">
        <v>505</v>
      </c>
      <c r="W37" s="30" t="s">
        <v>505</v>
      </c>
    </row>
    <row r="38" spans="2:23" x14ac:dyDescent="0.2">
      <c r="B38" s="25" t="str">
        <f t="shared" si="1"/>
        <v>2022-23</v>
      </c>
      <c r="C38" s="26" t="str">
        <f t="shared" si="0"/>
        <v>December</v>
      </c>
      <c r="D38" s="27" t="s">
        <v>34</v>
      </c>
      <c r="E38" s="28" t="s">
        <v>75</v>
      </c>
      <c r="F38" s="28" t="s">
        <v>76</v>
      </c>
      <c r="G38" s="29">
        <v>147.75</v>
      </c>
      <c r="H38" s="29">
        <v>147.17391304347825</v>
      </c>
      <c r="I38" s="29">
        <v>0</v>
      </c>
      <c r="J38" s="29">
        <v>0.57608695652173914</v>
      </c>
      <c r="K38" s="29">
        <v>0</v>
      </c>
      <c r="L38" s="29"/>
      <c r="M38" s="29">
        <v>147.75</v>
      </c>
      <c r="N38" s="29">
        <v>147.17391304347825</v>
      </c>
      <c r="O38" s="29">
        <v>0</v>
      </c>
      <c r="P38" s="29">
        <v>0.57608695652173914</v>
      </c>
      <c r="Q38" s="29">
        <v>0</v>
      </c>
      <c r="R38" s="28"/>
      <c r="S38" s="30">
        <v>1</v>
      </c>
      <c r="T38" s="30">
        <v>1</v>
      </c>
      <c r="U38" s="30" t="s">
        <v>505</v>
      </c>
      <c r="V38" s="30">
        <v>1</v>
      </c>
      <c r="W38" s="30" t="s">
        <v>505</v>
      </c>
    </row>
    <row r="39" spans="2:23" x14ac:dyDescent="0.2">
      <c r="B39" s="25" t="str">
        <f t="shared" si="1"/>
        <v>2022-23</v>
      </c>
      <c r="C39" s="26" t="str">
        <f t="shared" si="0"/>
        <v>December</v>
      </c>
      <c r="D39" s="27" t="s">
        <v>34</v>
      </c>
      <c r="E39" s="28" t="s">
        <v>77</v>
      </c>
      <c r="F39" s="28" t="s">
        <v>78</v>
      </c>
      <c r="G39" s="29">
        <v>9.6086956521739122</v>
      </c>
      <c r="H39" s="29">
        <v>4.6086956521739131</v>
      </c>
      <c r="I39" s="29">
        <v>0</v>
      </c>
      <c r="J39" s="29">
        <v>5</v>
      </c>
      <c r="K39" s="29">
        <v>0</v>
      </c>
      <c r="L39" s="29"/>
      <c r="M39" s="29">
        <v>7.7065217391304346</v>
      </c>
      <c r="N39" s="29">
        <v>2.9239130434782608</v>
      </c>
      <c r="O39" s="29">
        <v>0</v>
      </c>
      <c r="P39" s="29">
        <v>4.7826086956521738</v>
      </c>
      <c r="Q39" s="29">
        <v>0</v>
      </c>
      <c r="R39" s="28"/>
      <c r="S39" s="30">
        <v>0.80203619909502266</v>
      </c>
      <c r="T39" s="30">
        <v>0.63443396226415094</v>
      </c>
      <c r="U39" s="30" t="s">
        <v>505</v>
      </c>
      <c r="V39" s="30">
        <v>0.95652173913043481</v>
      </c>
      <c r="W39" s="30" t="s">
        <v>505</v>
      </c>
    </row>
    <row r="40" spans="2:23" x14ac:dyDescent="0.2">
      <c r="B40" s="25" t="str">
        <f t="shared" si="1"/>
        <v>2022-23</v>
      </c>
      <c r="C40" s="26" t="str">
        <f t="shared" si="0"/>
        <v>December</v>
      </c>
      <c r="D40" s="27" t="s">
        <v>34</v>
      </c>
      <c r="E40" s="28" t="s">
        <v>79</v>
      </c>
      <c r="F40" s="28" t="s">
        <v>80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/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8"/>
      <c r="S40" s="30" t="s">
        <v>505</v>
      </c>
      <c r="T40" s="30" t="s">
        <v>505</v>
      </c>
      <c r="U40" s="30" t="s">
        <v>505</v>
      </c>
      <c r="V40" s="30" t="s">
        <v>505</v>
      </c>
      <c r="W40" s="30" t="s">
        <v>505</v>
      </c>
    </row>
    <row r="41" spans="2:23" x14ac:dyDescent="0.2">
      <c r="B41" s="25" t="str">
        <f t="shared" si="1"/>
        <v>2022-23</v>
      </c>
      <c r="C41" s="26" t="str">
        <f t="shared" si="0"/>
        <v>December</v>
      </c>
      <c r="D41" s="27" t="s">
        <v>34</v>
      </c>
      <c r="E41" s="28" t="s">
        <v>81</v>
      </c>
      <c r="F41" s="28" t="s">
        <v>82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/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8"/>
      <c r="S41" s="30" t="s">
        <v>505</v>
      </c>
      <c r="T41" s="30" t="s">
        <v>505</v>
      </c>
      <c r="U41" s="30" t="s">
        <v>505</v>
      </c>
      <c r="V41" s="30" t="s">
        <v>505</v>
      </c>
      <c r="W41" s="30" t="s">
        <v>505</v>
      </c>
    </row>
    <row r="42" spans="2:23" x14ac:dyDescent="0.2">
      <c r="B42" s="25" t="str">
        <f t="shared" si="1"/>
        <v>2022-23</v>
      </c>
      <c r="C42" s="26" t="str">
        <f t="shared" si="0"/>
        <v>December</v>
      </c>
      <c r="D42" s="27" t="s">
        <v>34</v>
      </c>
      <c r="E42" s="28" t="s">
        <v>83</v>
      </c>
      <c r="F42" s="28" t="s">
        <v>84</v>
      </c>
      <c r="G42" s="29">
        <v>156.13043478260869</v>
      </c>
      <c r="H42" s="29">
        <v>156.13043478260869</v>
      </c>
      <c r="I42" s="29">
        <v>0</v>
      </c>
      <c r="J42" s="29">
        <v>0</v>
      </c>
      <c r="K42" s="29">
        <v>0</v>
      </c>
      <c r="L42" s="29"/>
      <c r="M42" s="29">
        <v>113.55434782608695</v>
      </c>
      <c r="N42" s="29">
        <v>113.55434782608695</v>
      </c>
      <c r="O42" s="29">
        <v>0</v>
      </c>
      <c r="P42" s="29">
        <v>0</v>
      </c>
      <c r="Q42" s="29">
        <v>0</v>
      </c>
      <c r="R42" s="28"/>
      <c r="S42" s="30">
        <v>0.72730437204121412</v>
      </c>
      <c r="T42" s="30">
        <v>0.72730437204121412</v>
      </c>
      <c r="U42" s="30" t="s">
        <v>505</v>
      </c>
      <c r="V42" s="30" t="s">
        <v>505</v>
      </c>
      <c r="W42" s="30" t="s">
        <v>505</v>
      </c>
    </row>
    <row r="43" spans="2:23" x14ac:dyDescent="0.2">
      <c r="B43" s="25" t="str">
        <f t="shared" si="1"/>
        <v>2022-23</v>
      </c>
      <c r="C43" s="26" t="str">
        <f t="shared" si="0"/>
        <v>December</v>
      </c>
      <c r="D43" s="27" t="s">
        <v>34</v>
      </c>
      <c r="E43" s="28" t="s">
        <v>85</v>
      </c>
      <c r="F43" s="28" t="s">
        <v>86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/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8"/>
      <c r="S43" s="30" t="s">
        <v>505</v>
      </c>
      <c r="T43" s="30" t="s">
        <v>505</v>
      </c>
      <c r="U43" s="30" t="s">
        <v>505</v>
      </c>
      <c r="V43" s="30" t="s">
        <v>505</v>
      </c>
      <c r="W43" s="30" t="s">
        <v>505</v>
      </c>
    </row>
    <row r="44" spans="2:23" x14ac:dyDescent="0.2">
      <c r="B44" s="25" t="str">
        <f t="shared" si="1"/>
        <v>2022-23</v>
      </c>
      <c r="C44" s="26" t="str">
        <f t="shared" si="0"/>
        <v>December</v>
      </c>
      <c r="D44" s="27" t="s">
        <v>34</v>
      </c>
      <c r="E44" s="28" t="s">
        <v>87</v>
      </c>
      <c r="F44" s="28" t="s">
        <v>88</v>
      </c>
      <c r="G44" s="29">
        <v>138.71739130434781</v>
      </c>
      <c r="H44" s="29">
        <v>138.71739130434781</v>
      </c>
      <c r="I44" s="29">
        <v>0</v>
      </c>
      <c r="J44" s="29">
        <v>0</v>
      </c>
      <c r="K44" s="29">
        <v>0</v>
      </c>
      <c r="L44" s="29"/>
      <c r="M44" s="29">
        <v>138.71739130434781</v>
      </c>
      <c r="N44" s="29">
        <v>138.71739130434781</v>
      </c>
      <c r="O44" s="29">
        <v>0</v>
      </c>
      <c r="P44" s="29">
        <v>0</v>
      </c>
      <c r="Q44" s="29">
        <v>0</v>
      </c>
      <c r="R44" s="28"/>
      <c r="S44" s="30">
        <v>1</v>
      </c>
      <c r="T44" s="30">
        <v>1</v>
      </c>
      <c r="U44" s="30" t="s">
        <v>505</v>
      </c>
      <c r="V44" s="30" t="s">
        <v>505</v>
      </c>
      <c r="W44" s="30" t="s">
        <v>505</v>
      </c>
    </row>
    <row r="45" spans="2:23" x14ac:dyDescent="0.2">
      <c r="B45" s="25" t="str">
        <f t="shared" si="1"/>
        <v>2022-23</v>
      </c>
      <c r="C45" s="26" t="str">
        <f t="shared" si="0"/>
        <v>December</v>
      </c>
      <c r="D45" s="27" t="s">
        <v>34</v>
      </c>
      <c r="E45" s="28" t="s">
        <v>89</v>
      </c>
      <c r="F45" s="28" t="s">
        <v>90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/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8"/>
      <c r="S45" s="30" t="s">
        <v>505</v>
      </c>
      <c r="T45" s="30" t="s">
        <v>505</v>
      </c>
      <c r="U45" s="30" t="s">
        <v>505</v>
      </c>
      <c r="V45" s="30" t="s">
        <v>505</v>
      </c>
      <c r="W45" s="30" t="s">
        <v>505</v>
      </c>
    </row>
    <row r="46" spans="2:23" x14ac:dyDescent="0.2">
      <c r="B46" s="25" t="str">
        <f t="shared" si="1"/>
        <v>2022-23</v>
      </c>
      <c r="C46" s="26" t="str">
        <f t="shared" si="0"/>
        <v>December</v>
      </c>
      <c r="D46" s="27" t="s">
        <v>34</v>
      </c>
      <c r="E46" s="28" t="s">
        <v>91</v>
      </c>
      <c r="F46" s="28" t="s">
        <v>92</v>
      </c>
      <c r="G46" s="29">
        <v>213.43478260869566</v>
      </c>
      <c r="H46" s="29">
        <v>189.55434782608697</v>
      </c>
      <c r="I46" s="29">
        <v>0</v>
      </c>
      <c r="J46" s="29">
        <v>23.880434782608695</v>
      </c>
      <c r="K46" s="29">
        <v>0</v>
      </c>
      <c r="L46" s="29"/>
      <c r="M46" s="29">
        <v>183.33695652173913</v>
      </c>
      <c r="N46" s="29">
        <v>159.82608695652175</v>
      </c>
      <c r="O46" s="29">
        <v>0</v>
      </c>
      <c r="P46" s="29">
        <v>23.510869565217391</v>
      </c>
      <c r="Q46" s="29">
        <v>0</v>
      </c>
      <c r="R46" s="28"/>
      <c r="S46" s="30">
        <v>0.85898349969443877</v>
      </c>
      <c r="T46" s="30">
        <v>0.84316761282183617</v>
      </c>
      <c r="U46" s="30" t="s">
        <v>505</v>
      </c>
      <c r="V46" s="30">
        <v>0.98452435138825667</v>
      </c>
      <c r="W46" s="30" t="s">
        <v>505</v>
      </c>
    </row>
    <row r="47" spans="2:23" x14ac:dyDescent="0.2">
      <c r="B47" s="25" t="str">
        <f t="shared" si="1"/>
        <v>2022-23</v>
      </c>
      <c r="C47" s="26" t="str">
        <f t="shared" si="0"/>
        <v>December</v>
      </c>
      <c r="D47" s="27" t="s">
        <v>34</v>
      </c>
      <c r="E47" s="28" t="s">
        <v>93</v>
      </c>
      <c r="F47" s="28" t="s">
        <v>94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/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8"/>
      <c r="S47" s="30" t="s">
        <v>505</v>
      </c>
      <c r="T47" s="30" t="s">
        <v>505</v>
      </c>
      <c r="U47" s="30" t="s">
        <v>505</v>
      </c>
      <c r="V47" s="30" t="s">
        <v>505</v>
      </c>
      <c r="W47" s="30" t="s">
        <v>505</v>
      </c>
    </row>
    <row r="48" spans="2:23" x14ac:dyDescent="0.2">
      <c r="B48" s="25" t="str">
        <f t="shared" si="1"/>
        <v>2022-23</v>
      </c>
      <c r="C48" s="26" t="str">
        <f t="shared" si="0"/>
        <v>December</v>
      </c>
      <c r="D48" s="27" t="s">
        <v>34</v>
      </c>
      <c r="E48" s="28" t="s">
        <v>95</v>
      </c>
      <c r="F48" s="28" t="s">
        <v>96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/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8"/>
      <c r="S48" s="30" t="s">
        <v>505</v>
      </c>
      <c r="T48" s="30" t="s">
        <v>505</v>
      </c>
      <c r="U48" s="30" t="s">
        <v>505</v>
      </c>
      <c r="V48" s="30" t="s">
        <v>505</v>
      </c>
      <c r="W48" s="30" t="s">
        <v>505</v>
      </c>
    </row>
    <row r="49" spans="2:23" x14ac:dyDescent="0.2">
      <c r="B49" s="25" t="str">
        <f t="shared" si="1"/>
        <v>2022-23</v>
      </c>
      <c r="C49" s="26" t="str">
        <f t="shared" si="0"/>
        <v>December</v>
      </c>
      <c r="D49" s="27" t="s">
        <v>97</v>
      </c>
      <c r="E49" s="28" t="s">
        <v>98</v>
      </c>
      <c r="F49" s="28" t="s">
        <v>99</v>
      </c>
      <c r="G49" s="29">
        <v>223.7608695652174</v>
      </c>
      <c r="H49" s="29">
        <v>223.72826086956522</v>
      </c>
      <c r="I49" s="29">
        <v>0</v>
      </c>
      <c r="J49" s="29">
        <v>3.2608695652173912E-2</v>
      </c>
      <c r="K49" s="29">
        <v>0</v>
      </c>
      <c r="L49" s="29"/>
      <c r="M49" s="29">
        <v>223.7608695652174</v>
      </c>
      <c r="N49" s="29">
        <v>223.72826086956522</v>
      </c>
      <c r="O49" s="29">
        <v>0</v>
      </c>
      <c r="P49" s="29">
        <v>3.2608695652173912E-2</v>
      </c>
      <c r="Q49" s="29">
        <v>0</v>
      </c>
      <c r="R49" s="28"/>
      <c r="S49" s="30">
        <v>1</v>
      </c>
      <c r="T49" s="30">
        <v>1</v>
      </c>
      <c r="U49" s="30" t="s">
        <v>505</v>
      </c>
      <c r="V49" s="30">
        <v>1</v>
      </c>
      <c r="W49" s="30" t="s">
        <v>505</v>
      </c>
    </row>
    <row r="50" spans="2:23" x14ac:dyDescent="0.2">
      <c r="B50" s="25" t="str">
        <f t="shared" si="1"/>
        <v>2022-23</v>
      </c>
      <c r="C50" s="26" t="str">
        <f t="shared" si="0"/>
        <v>December</v>
      </c>
      <c r="D50" s="27" t="s">
        <v>97</v>
      </c>
      <c r="E50" s="28" t="s">
        <v>100</v>
      </c>
      <c r="F50" s="28" t="s">
        <v>101</v>
      </c>
      <c r="G50" s="29">
        <v>52.532608695652172</v>
      </c>
      <c r="H50" s="29">
        <v>52.532608695652172</v>
      </c>
      <c r="I50" s="29">
        <v>0</v>
      </c>
      <c r="J50" s="29">
        <v>0</v>
      </c>
      <c r="K50" s="29">
        <v>0</v>
      </c>
      <c r="L50" s="29"/>
      <c r="M50" s="29">
        <v>52.532608695652172</v>
      </c>
      <c r="N50" s="29">
        <v>52.532608695652172</v>
      </c>
      <c r="O50" s="29">
        <v>0</v>
      </c>
      <c r="P50" s="29">
        <v>0</v>
      </c>
      <c r="Q50" s="29">
        <v>0</v>
      </c>
      <c r="R50" s="28"/>
      <c r="S50" s="30">
        <v>1</v>
      </c>
      <c r="T50" s="30">
        <v>1</v>
      </c>
      <c r="U50" s="30" t="s">
        <v>505</v>
      </c>
      <c r="V50" s="30" t="s">
        <v>505</v>
      </c>
      <c r="W50" s="30" t="s">
        <v>505</v>
      </c>
    </row>
    <row r="51" spans="2:23" x14ac:dyDescent="0.2">
      <c r="B51" s="25" t="str">
        <f t="shared" si="1"/>
        <v>2022-23</v>
      </c>
      <c r="C51" s="26" t="str">
        <f t="shared" si="0"/>
        <v>December</v>
      </c>
      <c r="D51" s="27" t="s">
        <v>97</v>
      </c>
      <c r="E51" s="28" t="s">
        <v>102</v>
      </c>
      <c r="F51" s="28" t="s">
        <v>103</v>
      </c>
      <c r="G51" s="29">
        <v>150.42391304347825</v>
      </c>
      <c r="H51" s="29">
        <v>146.78260869565219</v>
      </c>
      <c r="I51" s="29">
        <v>0</v>
      </c>
      <c r="J51" s="29">
        <v>3.6413043478260869</v>
      </c>
      <c r="K51" s="29">
        <v>0</v>
      </c>
      <c r="L51" s="29"/>
      <c r="M51" s="29">
        <v>81.532608695652172</v>
      </c>
      <c r="N51" s="29">
        <v>81.369565217391298</v>
      </c>
      <c r="O51" s="29">
        <v>0</v>
      </c>
      <c r="P51" s="29">
        <v>0.16304347826086957</v>
      </c>
      <c r="Q51" s="29">
        <v>0</v>
      </c>
      <c r="R51" s="28"/>
      <c r="S51" s="30">
        <v>0.5420189320037575</v>
      </c>
      <c r="T51" s="30">
        <v>0.55435426540284349</v>
      </c>
      <c r="U51" s="30" t="s">
        <v>505</v>
      </c>
      <c r="V51" s="30">
        <v>4.4776119402985079E-2</v>
      </c>
      <c r="W51" s="30" t="s">
        <v>505</v>
      </c>
    </row>
    <row r="52" spans="2:23" x14ac:dyDescent="0.2">
      <c r="B52" s="25" t="str">
        <f t="shared" si="1"/>
        <v>2022-23</v>
      </c>
      <c r="C52" s="26" t="str">
        <f t="shared" si="0"/>
        <v>December</v>
      </c>
      <c r="D52" s="27" t="s">
        <v>97</v>
      </c>
      <c r="E52" s="28" t="s">
        <v>104</v>
      </c>
      <c r="F52" s="28" t="s">
        <v>105</v>
      </c>
      <c r="G52" s="29">
        <v>14.25</v>
      </c>
      <c r="H52" s="29">
        <v>14.25</v>
      </c>
      <c r="I52" s="29">
        <v>0</v>
      </c>
      <c r="J52" s="29">
        <v>0</v>
      </c>
      <c r="K52" s="29">
        <v>0</v>
      </c>
      <c r="L52" s="29"/>
      <c r="M52" s="29">
        <v>14.25</v>
      </c>
      <c r="N52" s="29">
        <v>14.25</v>
      </c>
      <c r="O52" s="29">
        <v>0</v>
      </c>
      <c r="P52" s="29">
        <v>0</v>
      </c>
      <c r="Q52" s="29">
        <v>0</v>
      </c>
      <c r="R52" s="28"/>
      <c r="S52" s="30">
        <v>1</v>
      </c>
      <c r="T52" s="30">
        <v>1</v>
      </c>
      <c r="U52" s="30" t="s">
        <v>505</v>
      </c>
      <c r="V52" s="30" t="s">
        <v>505</v>
      </c>
      <c r="W52" s="30" t="s">
        <v>505</v>
      </c>
    </row>
    <row r="53" spans="2:23" x14ac:dyDescent="0.2">
      <c r="B53" s="25" t="str">
        <f t="shared" si="1"/>
        <v>2022-23</v>
      </c>
      <c r="C53" s="26" t="str">
        <f t="shared" si="0"/>
        <v>December</v>
      </c>
      <c r="D53" s="27" t="s">
        <v>97</v>
      </c>
      <c r="E53" s="28" t="s">
        <v>106</v>
      </c>
      <c r="F53" s="28" t="s">
        <v>107</v>
      </c>
      <c r="G53" s="29">
        <v>36.282608695652172</v>
      </c>
      <c r="H53" s="29">
        <v>36.282608695652172</v>
      </c>
      <c r="I53" s="29">
        <v>0</v>
      </c>
      <c r="J53" s="29">
        <v>0</v>
      </c>
      <c r="K53" s="29">
        <v>0</v>
      </c>
      <c r="L53" s="29"/>
      <c r="M53" s="29">
        <v>34.826086956521742</v>
      </c>
      <c r="N53" s="29">
        <v>34.826086956521742</v>
      </c>
      <c r="O53" s="29">
        <v>0</v>
      </c>
      <c r="P53" s="29">
        <v>0</v>
      </c>
      <c r="Q53" s="29">
        <v>0</v>
      </c>
      <c r="R53" s="28"/>
      <c r="S53" s="30">
        <v>0.95985620131815474</v>
      </c>
      <c r="T53" s="30">
        <v>0.95985620131815474</v>
      </c>
      <c r="U53" s="30" t="s">
        <v>505</v>
      </c>
      <c r="V53" s="30" t="s">
        <v>505</v>
      </c>
      <c r="W53" s="30" t="s">
        <v>505</v>
      </c>
    </row>
    <row r="54" spans="2:23" x14ac:dyDescent="0.2">
      <c r="B54" s="25" t="str">
        <f t="shared" si="1"/>
        <v>2022-23</v>
      </c>
      <c r="C54" s="26" t="str">
        <f t="shared" si="0"/>
        <v>December</v>
      </c>
      <c r="D54" s="27" t="s">
        <v>97</v>
      </c>
      <c r="E54" s="28" t="s">
        <v>108</v>
      </c>
      <c r="F54" s="28" t="s">
        <v>109</v>
      </c>
      <c r="G54" s="29">
        <v>43.413043478260867</v>
      </c>
      <c r="H54" s="29">
        <v>43.413043478260867</v>
      </c>
      <c r="I54" s="29">
        <v>0</v>
      </c>
      <c r="J54" s="29">
        <v>0</v>
      </c>
      <c r="K54" s="29">
        <v>0</v>
      </c>
      <c r="L54" s="29"/>
      <c r="M54" s="29">
        <v>43.413043478260867</v>
      </c>
      <c r="N54" s="29">
        <v>43.413043478260867</v>
      </c>
      <c r="O54" s="29">
        <v>0</v>
      </c>
      <c r="P54" s="29">
        <v>0</v>
      </c>
      <c r="Q54" s="29">
        <v>0</v>
      </c>
      <c r="R54" s="28"/>
      <c r="S54" s="30">
        <v>1</v>
      </c>
      <c r="T54" s="30">
        <v>1</v>
      </c>
      <c r="U54" s="30" t="s">
        <v>505</v>
      </c>
      <c r="V54" s="30" t="s">
        <v>505</v>
      </c>
      <c r="W54" s="30" t="s">
        <v>505</v>
      </c>
    </row>
    <row r="55" spans="2:23" x14ac:dyDescent="0.2">
      <c r="B55" s="25" t="str">
        <f t="shared" si="1"/>
        <v>2022-23</v>
      </c>
      <c r="C55" s="26" t="str">
        <f t="shared" si="0"/>
        <v>December</v>
      </c>
      <c r="D55" s="27" t="s">
        <v>97</v>
      </c>
      <c r="E55" s="28" t="s">
        <v>110</v>
      </c>
      <c r="F55" s="28" t="s">
        <v>111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/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8"/>
      <c r="S55" s="30" t="s">
        <v>505</v>
      </c>
      <c r="T55" s="30" t="s">
        <v>505</v>
      </c>
      <c r="U55" s="30" t="s">
        <v>505</v>
      </c>
      <c r="V55" s="30" t="s">
        <v>505</v>
      </c>
      <c r="W55" s="30" t="s">
        <v>505</v>
      </c>
    </row>
    <row r="56" spans="2:23" x14ac:dyDescent="0.2">
      <c r="B56" s="25" t="str">
        <f t="shared" si="1"/>
        <v>2022-23</v>
      </c>
      <c r="C56" s="26" t="str">
        <f t="shared" si="0"/>
        <v>December</v>
      </c>
      <c r="D56" s="27" t="s">
        <v>97</v>
      </c>
      <c r="E56" s="28" t="s">
        <v>112</v>
      </c>
      <c r="F56" s="28" t="s">
        <v>113</v>
      </c>
      <c r="G56" s="29">
        <v>84.173913043478265</v>
      </c>
      <c r="H56" s="29">
        <v>84.173913043478265</v>
      </c>
      <c r="I56" s="29">
        <v>0</v>
      </c>
      <c r="J56" s="29">
        <v>0</v>
      </c>
      <c r="K56" s="29">
        <v>0</v>
      </c>
      <c r="L56" s="29"/>
      <c r="M56" s="29">
        <v>68.173913043478265</v>
      </c>
      <c r="N56" s="29">
        <v>68.173913043478265</v>
      </c>
      <c r="O56" s="29">
        <v>0</v>
      </c>
      <c r="P56" s="29">
        <v>0</v>
      </c>
      <c r="Q56" s="29">
        <v>0</v>
      </c>
      <c r="R56" s="28"/>
      <c r="S56" s="30">
        <v>0.80991735537190079</v>
      </c>
      <c r="T56" s="30">
        <v>0.80991735537190079</v>
      </c>
      <c r="U56" s="30" t="s">
        <v>505</v>
      </c>
      <c r="V56" s="30" t="s">
        <v>505</v>
      </c>
      <c r="W56" s="30" t="s">
        <v>505</v>
      </c>
    </row>
    <row r="57" spans="2:23" x14ac:dyDescent="0.2">
      <c r="B57" s="25" t="str">
        <f t="shared" si="1"/>
        <v>2022-23</v>
      </c>
      <c r="C57" s="26" t="str">
        <f t="shared" si="0"/>
        <v>December</v>
      </c>
      <c r="D57" s="27" t="s">
        <v>97</v>
      </c>
      <c r="E57" s="28" t="s">
        <v>114</v>
      </c>
      <c r="F57" s="28" t="s">
        <v>115</v>
      </c>
      <c r="G57" s="29">
        <v>87.663043478260875</v>
      </c>
      <c r="H57" s="29">
        <v>87.663043478260875</v>
      </c>
      <c r="I57" s="29">
        <v>0</v>
      </c>
      <c r="J57" s="29">
        <v>0</v>
      </c>
      <c r="K57" s="29">
        <v>0</v>
      </c>
      <c r="L57" s="29"/>
      <c r="M57" s="29">
        <v>83.282608695652172</v>
      </c>
      <c r="N57" s="29">
        <v>83.282608695652172</v>
      </c>
      <c r="O57" s="29">
        <v>0</v>
      </c>
      <c r="P57" s="29">
        <v>0</v>
      </c>
      <c r="Q57" s="29">
        <v>0</v>
      </c>
      <c r="R57" s="28"/>
      <c r="S57" s="30">
        <v>0.95003099814011149</v>
      </c>
      <c r="T57" s="30">
        <v>0.95003099814011149</v>
      </c>
      <c r="U57" s="30" t="s">
        <v>505</v>
      </c>
      <c r="V57" s="30" t="s">
        <v>505</v>
      </c>
      <c r="W57" s="30" t="s">
        <v>505</v>
      </c>
    </row>
    <row r="58" spans="2:23" x14ac:dyDescent="0.2">
      <c r="B58" s="25" t="str">
        <f t="shared" si="1"/>
        <v>2022-23</v>
      </c>
      <c r="C58" s="26" t="str">
        <f t="shared" si="0"/>
        <v>December</v>
      </c>
      <c r="D58" s="27" t="s">
        <v>97</v>
      </c>
      <c r="E58" s="28" t="s">
        <v>116</v>
      </c>
      <c r="F58" s="28" t="s">
        <v>117</v>
      </c>
      <c r="G58" s="29">
        <v>155.43478260869566</v>
      </c>
      <c r="H58" s="29">
        <v>155.43478260869566</v>
      </c>
      <c r="I58" s="29">
        <v>0</v>
      </c>
      <c r="J58" s="29">
        <v>0</v>
      </c>
      <c r="K58" s="29">
        <v>0</v>
      </c>
      <c r="L58" s="29"/>
      <c r="M58" s="29">
        <v>116.56521739130434</v>
      </c>
      <c r="N58" s="29">
        <v>116.56521739130434</v>
      </c>
      <c r="O58" s="29">
        <v>0</v>
      </c>
      <c r="P58" s="29">
        <v>0</v>
      </c>
      <c r="Q58" s="29">
        <v>0</v>
      </c>
      <c r="R58" s="28"/>
      <c r="S58" s="30">
        <v>0.74993006993006994</v>
      </c>
      <c r="T58" s="30">
        <v>0.74993006993006994</v>
      </c>
      <c r="U58" s="30" t="s">
        <v>505</v>
      </c>
      <c r="V58" s="30" t="s">
        <v>505</v>
      </c>
      <c r="W58" s="30" t="s">
        <v>505</v>
      </c>
    </row>
    <row r="59" spans="2:23" x14ac:dyDescent="0.2">
      <c r="B59" s="25" t="str">
        <f t="shared" si="1"/>
        <v>2022-23</v>
      </c>
      <c r="C59" s="26" t="str">
        <f t="shared" si="0"/>
        <v>December</v>
      </c>
      <c r="D59" s="27" t="s">
        <v>97</v>
      </c>
      <c r="E59" s="28" t="s">
        <v>118</v>
      </c>
      <c r="F59" s="28" t="s">
        <v>119</v>
      </c>
      <c r="G59" s="29">
        <v>2.5217391304347827</v>
      </c>
      <c r="H59" s="29">
        <v>0</v>
      </c>
      <c r="I59" s="29">
        <v>0</v>
      </c>
      <c r="J59" s="29">
        <v>0</v>
      </c>
      <c r="K59" s="29">
        <v>2.5217391304347827</v>
      </c>
      <c r="L59" s="29"/>
      <c r="M59" s="29">
        <v>1.4130434782608696</v>
      </c>
      <c r="N59" s="29">
        <v>0</v>
      </c>
      <c r="O59" s="29">
        <v>0</v>
      </c>
      <c r="P59" s="29">
        <v>0</v>
      </c>
      <c r="Q59" s="29">
        <v>1.4130434782608696</v>
      </c>
      <c r="R59" s="28"/>
      <c r="S59" s="30">
        <v>0.56034482758620685</v>
      </c>
      <c r="T59" s="30" t="s">
        <v>505</v>
      </c>
      <c r="U59" s="30" t="s">
        <v>505</v>
      </c>
      <c r="V59" s="30" t="s">
        <v>505</v>
      </c>
      <c r="W59" s="30">
        <v>0.56034482758620685</v>
      </c>
    </row>
    <row r="60" spans="2:23" x14ac:dyDescent="0.2">
      <c r="B60" s="25" t="str">
        <f t="shared" si="1"/>
        <v>2022-23</v>
      </c>
      <c r="C60" s="26" t="str">
        <f t="shared" si="0"/>
        <v>December</v>
      </c>
      <c r="D60" s="27" t="s">
        <v>97</v>
      </c>
      <c r="E60" s="28" t="s">
        <v>120</v>
      </c>
      <c r="F60" s="28" t="s">
        <v>121</v>
      </c>
      <c r="G60" s="29">
        <v>74</v>
      </c>
      <c r="H60" s="29">
        <v>74</v>
      </c>
      <c r="I60" s="29">
        <v>0</v>
      </c>
      <c r="J60" s="29">
        <v>0</v>
      </c>
      <c r="K60" s="29">
        <v>0</v>
      </c>
      <c r="L60" s="29"/>
      <c r="M60" s="29">
        <v>38.260869565217391</v>
      </c>
      <c r="N60" s="29">
        <v>38.260869565217391</v>
      </c>
      <c r="O60" s="29">
        <v>0</v>
      </c>
      <c r="P60" s="29">
        <v>0</v>
      </c>
      <c r="Q60" s="29">
        <v>0</v>
      </c>
      <c r="R60" s="28"/>
      <c r="S60" s="30">
        <v>0.51703877790834307</v>
      </c>
      <c r="T60" s="30">
        <v>0.51703877790834307</v>
      </c>
      <c r="U60" s="30" t="s">
        <v>505</v>
      </c>
      <c r="V60" s="30" t="s">
        <v>505</v>
      </c>
      <c r="W60" s="30" t="s">
        <v>505</v>
      </c>
    </row>
    <row r="61" spans="2:23" x14ac:dyDescent="0.2">
      <c r="B61" s="25" t="str">
        <f t="shared" si="1"/>
        <v>2022-23</v>
      </c>
      <c r="C61" s="26" t="str">
        <f t="shared" si="0"/>
        <v>December</v>
      </c>
      <c r="D61" s="27" t="s">
        <v>97</v>
      </c>
      <c r="E61" s="28" t="s">
        <v>122</v>
      </c>
      <c r="F61" s="28" t="s">
        <v>123</v>
      </c>
      <c r="G61" s="29">
        <v>85.815217391304344</v>
      </c>
      <c r="H61" s="29">
        <v>85.282608695652172</v>
      </c>
      <c r="I61" s="29">
        <v>0</v>
      </c>
      <c r="J61" s="29">
        <v>0.34782608695652173</v>
      </c>
      <c r="K61" s="29">
        <v>0.18478260869565216</v>
      </c>
      <c r="L61" s="29"/>
      <c r="M61" s="29">
        <v>85.815217391304344</v>
      </c>
      <c r="N61" s="29">
        <v>85.282608695652172</v>
      </c>
      <c r="O61" s="29">
        <v>0</v>
      </c>
      <c r="P61" s="29">
        <v>0.34782608695652173</v>
      </c>
      <c r="Q61" s="29">
        <v>0.18478260869565216</v>
      </c>
      <c r="R61" s="28"/>
      <c r="S61" s="30">
        <v>1</v>
      </c>
      <c r="T61" s="30">
        <v>1</v>
      </c>
      <c r="U61" s="30" t="s">
        <v>505</v>
      </c>
      <c r="V61" s="30">
        <v>1</v>
      </c>
      <c r="W61" s="30">
        <v>1</v>
      </c>
    </row>
    <row r="62" spans="2:23" x14ac:dyDescent="0.2">
      <c r="B62" s="25" t="str">
        <f t="shared" si="1"/>
        <v>2022-23</v>
      </c>
      <c r="C62" s="26" t="str">
        <f t="shared" si="0"/>
        <v>December</v>
      </c>
      <c r="D62" s="27" t="s">
        <v>97</v>
      </c>
      <c r="E62" s="28" t="s">
        <v>124</v>
      </c>
      <c r="F62" s="28" t="s">
        <v>125</v>
      </c>
      <c r="G62" s="29">
        <v>89.521739130434781</v>
      </c>
      <c r="H62" s="29">
        <v>89.521739130434781</v>
      </c>
      <c r="I62" s="29">
        <v>0</v>
      </c>
      <c r="J62" s="29">
        <v>0</v>
      </c>
      <c r="K62" s="29">
        <v>0</v>
      </c>
      <c r="L62" s="29"/>
      <c r="M62" s="29">
        <v>89.521739130434781</v>
      </c>
      <c r="N62" s="29">
        <v>89.521739130434781</v>
      </c>
      <c r="O62" s="29">
        <v>0</v>
      </c>
      <c r="P62" s="29">
        <v>0</v>
      </c>
      <c r="Q62" s="29">
        <v>0</v>
      </c>
      <c r="R62" s="28"/>
      <c r="S62" s="30">
        <v>1</v>
      </c>
      <c r="T62" s="30">
        <v>1</v>
      </c>
      <c r="U62" s="30" t="s">
        <v>505</v>
      </c>
      <c r="V62" s="30" t="s">
        <v>505</v>
      </c>
      <c r="W62" s="30" t="s">
        <v>505</v>
      </c>
    </row>
    <row r="63" spans="2:23" x14ac:dyDescent="0.2">
      <c r="B63" s="25" t="str">
        <f t="shared" si="1"/>
        <v>2022-23</v>
      </c>
      <c r="C63" s="26" t="str">
        <f t="shared" si="0"/>
        <v>December</v>
      </c>
      <c r="D63" s="27" t="s">
        <v>97</v>
      </c>
      <c r="E63" s="28" t="s">
        <v>126</v>
      </c>
      <c r="F63" s="28" t="s">
        <v>127</v>
      </c>
      <c r="G63" s="29">
        <v>81</v>
      </c>
      <c r="H63" s="29">
        <v>81</v>
      </c>
      <c r="I63" s="29">
        <v>0</v>
      </c>
      <c r="J63" s="29">
        <v>0</v>
      </c>
      <c r="K63" s="29">
        <v>0</v>
      </c>
      <c r="L63" s="29"/>
      <c r="M63" s="29">
        <v>66.054347826086953</v>
      </c>
      <c r="N63" s="29">
        <v>66.054347826086953</v>
      </c>
      <c r="O63" s="29">
        <v>0</v>
      </c>
      <c r="P63" s="29">
        <v>0</v>
      </c>
      <c r="Q63" s="29">
        <v>0</v>
      </c>
      <c r="R63" s="28"/>
      <c r="S63" s="30">
        <v>0.81548577563070312</v>
      </c>
      <c r="T63" s="30">
        <v>0.81548577563070312</v>
      </c>
      <c r="U63" s="30" t="s">
        <v>505</v>
      </c>
      <c r="V63" s="30" t="s">
        <v>505</v>
      </c>
      <c r="W63" s="30" t="s">
        <v>505</v>
      </c>
    </row>
    <row r="64" spans="2:23" x14ac:dyDescent="0.2">
      <c r="B64" s="25" t="str">
        <f t="shared" si="1"/>
        <v>2022-23</v>
      </c>
      <c r="C64" s="26" t="str">
        <f t="shared" si="0"/>
        <v>December</v>
      </c>
      <c r="D64" s="27" t="s">
        <v>97</v>
      </c>
      <c r="E64" s="28" t="s">
        <v>128</v>
      </c>
      <c r="F64" s="28" t="s">
        <v>129</v>
      </c>
      <c r="G64" s="29">
        <v>0.77173913043478259</v>
      </c>
      <c r="H64" s="29">
        <v>0.77173913043478259</v>
      </c>
      <c r="I64" s="29">
        <v>0</v>
      </c>
      <c r="J64" s="29">
        <v>0</v>
      </c>
      <c r="K64" s="29">
        <v>0</v>
      </c>
      <c r="L64" s="29"/>
      <c r="M64" s="29">
        <v>0.71739130434782605</v>
      </c>
      <c r="N64" s="29">
        <v>0.71739130434782605</v>
      </c>
      <c r="O64" s="29">
        <v>0</v>
      </c>
      <c r="P64" s="29">
        <v>0</v>
      </c>
      <c r="Q64" s="29">
        <v>0</v>
      </c>
      <c r="R64" s="28"/>
      <c r="S64" s="30">
        <v>0.92957746478873238</v>
      </c>
      <c r="T64" s="30">
        <v>0.92957746478873238</v>
      </c>
      <c r="U64" s="30" t="s">
        <v>505</v>
      </c>
      <c r="V64" s="30" t="s">
        <v>505</v>
      </c>
      <c r="W64" s="30" t="s">
        <v>505</v>
      </c>
    </row>
    <row r="65" spans="2:23" x14ac:dyDescent="0.2">
      <c r="B65" s="25" t="str">
        <f t="shared" si="1"/>
        <v>2022-23</v>
      </c>
      <c r="C65" s="26" t="str">
        <f t="shared" si="0"/>
        <v>December</v>
      </c>
      <c r="D65" s="27" t="s">
        <v>97</v>
      </c>
      <c r="E65" s="28" t="s">
        <v>130</v>
      </c>
      <c r="F65" s="28" t="s">
        <v>131</v>
      </c>
      <c r="G65" s="29">
        <v>16.434782608695652</v>
      </c>
      <c r="H65" s="29">
        <v>16.434782608695652</v>
      </c>
      <c r="I65" s="29">
        <v>0</v>
      </c>
      <c r="J65" s="29">
        <v>0</v>
      </c>
      <c r="K65" s="29">
        <v>0</v>
      </c>
      <c r="L65" s="29"/>
      <c r="M65" s="29">
        <v>8.8152173913043477</v>
      </c>
      <c r="N65" s="29">
        <v>8.8152173913043477</v>
      </c>
      <c r="O65" s="29">
        <v>0</v>
      </c>
      <c r="P65" s="29">
        <v>0</v>
      </c>
      <c r="Q65" s="29">
        <v>0</v>
      </c>
      <c r="R65" s="28"/>
      <c r="S65" s="30">
        <v>0.53637566137566139</v>
      </c>
      <c r="T65" s="30">
        <v>0.53637566137566139</v>
      </c>
      <c r="U65" s="30" t="s">
        <v>505</v>
      </c>
      <c r="V65" s="30" t="s">
        <v>505</v>
      </c>
      <c r="W65" s="30" t="s">
        <v>505</v>
      </c>
    </row>
    <row r="66" spans="2:23" x14ac:dyDescent="0.2">
      <c r="B66" s="25" t="str">
        <f t="shared" si="1"/>
        <v>2022-23</v>
      </c>
      <c r="C66" s="26" t="str">
        <f t="shared" si="0"/>
        <v>December</v>
      </c>
      <c r="D66" s="27" t="s">
        <v>97</v>
      </c>
      <c r="E66" s="28" t="s">
        <v>132</v>
      </c>
      <c r="F66" s="28" t="s">
        <v>133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/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8"/>
      <c r="S66" s="30" t="s">
        <v>505</v>
      </c>
      <c r="T66" s="30" t="s">
        <v>505</v>
      </c>
      <c r="U66" s="30" t="s">
        <v>505</v>
      </c>
      <c r="V66" s="30" t="s">
        <v>505</v>
      </c>
      <c r="W66" s="30" t="s">
        <v>505</v>
      </c>
    </row>
    <row r="67" spans="2:23" x14ac:dyDescent="0.2">
      <c r="B67" s="25" t="str">
        <f t="shared" si="1"/>
        <v>2022-23</v>
      </c>
      <c r="C67" s="26" t="str">
        <f t="shared" si="0"/>
        <v>December</v>
      </c>
      <c r="D67" s="27" t="s">
        <v>97</v>
      </c>
      <c r="E67" s="28" t="s">
        <v>134</v>
      </c>
      <c r="F67" s="28" t="s">
        <v>135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/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8"/>
      <c r="S67" s="30" t="s">
        <v>505</v>
      </c>
      <c r="T67" s="30" t="s">
        <v>505</v>
      </c>
      <c r="U67" s="30" t="s">
        <v>505</v>
      </c>
      <c r="V67" s="30" t="s">
        <v>505</v>
      </c>
      <c r="W67" s="30" t="s">
        <v>505</v>
      </c>
    </row>
    <row r="68" spans="2:23" x14ac:dyDescent="0.2">
      <c r="B68" s="25" t="str">
        <f t="shared" si="1"/>
        <v>2022-23</v>
      </c>
      <c r="C68" s="26" t="str">
        <f t="shared" si="0"/>
        <v>December</v>
      </c>
      <c r="D68" s="27" t="s">
        <v>136</v>
      </c>
      <c r="E68" s="28" t="s">
        <v>137</v>
      </c>
      <c r="F68" s="28" t="s">
        <v>138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/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8"/>
      <c r="S68" s="30" t="s">
        <v>505</v>
      </c>
      <c r="T68" s="30" t="s">
        <v>505</v>
      </c>
      <c r="U68" s="30" t="s">
        <v>505</v>
      </c>
      <c r="V68" s="30" t="s">
        <v>505</v>
      </c>
      <c r="W68" s="30" t="s">
        <v>505</v>
      </c>
    </row>
    <row r="69" spans="2:23" x14ac:dyDescent="0.2">
      <c r="B69" s="25" t="str">
        <f t="shared" si="1"/>
        <v>2022-23</v>
      </c>
      <c r="C69" s="26" t="str">
        <f t="shared" si="0"/>
        <v>December</v>
      </c>
      <c r="D69" s="27" t="s">
        <v>136</v>
      </c>
      <c r="E69" s="28" t="s">
        <v>139</v>
      </c>
      <c r="F69" s="28" t="s">
        <v>140</v>
      </c>
      <c r="G69" s="29">
        <v>52.271739130434781</v>
      </c>
      <c r="H69" s="29">
        <v>52.271739130434781</v>
      </c>
      <c r="I69" s="29">
        <v>0</v>
      </c>
      <c r="J69" s="29">
        <v>0</v>
      </c>
      <c r="K69" s="29">
        <v>0</v>
      </c>
      <c r="L69" s="29"/>
      <c r="M69" s="29">
        <v>38.684782608695649</v>
      </c>
      <c r="N69" s="29">
        <v>38.684782608695649</v>
      </c>
      <c r="O69" s="29">
        <v>0</v>
      </c>
      <c r="P69" s="29">
        <v>0</v>
      </c>
      <c r="Q69" s="29">
        <v>0</v>
      </c>
      <c r="R69" s="28"/>
      <c r="S69" s="30">
        <v>0.74007070076939063</v>
      </c>
      <c r="T69" s="30">
        <v>0.74007070076939063</v>
      </c>
      <c r="U69" s="30" t="s">
        <v>505</v>
      </c>
      <c r="V69" s="30" t="s">
        <v>505</v>
      </c>
      <c r="W69" s="30" t="s">
        <v>505</v>
      </c>
    </row>
    <row r="70" spans="2:23" x14ac:dyDescent="0.2">
      <c r="B70" s="25" t="str">
        <f t="shared" si="1"/>
        <v>2022-23</v>
      </c>
      <c r="C70" s="26" t="str">
        <f t="shared" si="0"/>
        <v>December</v>
      </c>
      <c r="D70" s="27" t="s">
        <v>136</v>
      </c>
      <c r="E70" s="28" t="s">
        <v>141</v>
      </c>
      <c r="F70" s="28" t="s">
        <v>142</v>
      </c>
      <c r="G70" s="29">
        <v>15</v>
      </c>
      <c r="H70" s="29">
        <v>15</v>
      </c>
      <c r="I70" s="29">
        <v>0</v>
      </c>
      <c r="J70" s="29">
        <v>0</v>
      </c>
      <c r="K70" s="29">
        <v>0</v>
      </c>
      <c r="L70" s="29"/>
      <c r="M70" s="29">
        <v>13.163043478260869</v>
      </c>
      <c r="N70" s="29">
        <v>13.163043478260869</v>
      </c>
      <c r="O70" s="29">
        <v>0</v>
      </c>
      <c r="P70" s="29">
        <v>0</v>
      </c>
      <c r="Q70" s="29">
        <v>0</v>
      </c>
      <c r="R70" s="28"/>
      <c r="S70" s="30">
        <v>0.87753623188405794</v>
      </c>
      <c r="T70" s="30">
        <v>0.87753623188405794</v>
      </c>
      <c r="U70" s="30" t="s">
        <v>505</v>
      </c>
      <c r="V70" s="30" t="s">
        <v>505</v>
      </c>
      <c r="W70" s="30" t="s">
        <v>505</v>
      </c>
    </row>
    <row r="71" spans="2:23" x14ac:dyDescent="0.2">
      <c r="B71" s="25" t="str">
        <f t="shared" si="1"/>
        <v>2022-23</v>
      </c>
      <c r="C71" s="26" t="str">
        <f t="shared" si="0"/>
        <v>December</v>
      </c>
      <c r="D71" s="27" t="s">
        <v>136</v>
      </c>
      <c r="E71" s="28" t="s">
        <v>143</v>
      </c>
      <c r="F71" s="28" t="s">
        <v>144</v>
      </c>
      <c r="G71" s="29">
        <v>86.826086956521735</v>
      </c>
      <c r="H71" s="29">
        <v>86.826086956521735</v>
      </c>
      <c r="I71" s="29">
        <v>0</v>
      </c>
      <c r="J71" s="29">
        <v>0</v>
      </c>
      <c r="K71" s="29">
        <v>0</v>
      </c>
      <c r="L71" s="29"/>
      <c r="M71" s="29">
        <v>72.739130434782609</v>
      </c>
      <c r="N71" s="29">
        <v>72.739130434782609</v>
      </c>
      <c r="O71" s="29">
        <v>0</v>
      </c>
      <c r="P71" s="29">
        <v>0</v>
      </c>
      <c r="Q71" s="29">
        <v>0</v>
      </c>
      <c r="R71" s="28"/>
      <c r="S71" s="30">
        <v>0.83775663495242869</v>
      </c>
      <c r="T71" s="30">
        <v>0.83775663495242869</v>
      </c>
      <c r="U71" s="30" t="s">
        <v>505</v>
      </c>
      <c r="V71" s="30" t="s">
        <v>505</v>
      </c>
      <c r="W71" s="30" t="s">
        <v>505</v>
      </c>
    </row>
    <row r="72" spans="2:23" x14ac:dyDescent="0.2">
      <c r="B72" s="25" t="str">
        <f t="shared" si="1"/>
        <v>2022-23</v>
      </c>
      <c r="C72" s="26" t="str">
        <f t="shared" si="0"/>
        <v>December</v>
      </c>
      <c r="D72" s="27" t="s">
        <v>136</v>
      </c>
      <c r="E72" s="28" t="s">
        <v>145</v>
      </c>
      <c r="F72" s="28" t="s">
        <v>146</v>
      </c>
      <c r="G72" s="29">
        <v>79</v>
      </c>
      <c r="H72" s="29">
        <v>79</v>
      </c>
      <c r="I72" s="29">
        <v>0</v>
      </c>
      <c r="J72" s="29">
        <v>0</v>
      </c>
      <c r="K72" s="29">
        <v>0</v>
      </c>
      <c r="L72" s="29"/>
      <c r="M72" s="29">
        <v>70.065217391304344</v>
      </c>
      <c r="N72" s="29">
        <v>70.065217391304344</v>
      </c>
      <c r="O72" s="29">
        <v>0</v>
      </c>
      <c r="P72" s="29">
        <v>0</v>
      </c>
      <c r="Q72" s="29">
        <v>0</v>
      </c>
      <c r="R72" s="28"/>
      <c r="S72" s="30">
        <v>0.88690148596587781</v>
      </c>
      <c r="T72" s="30">
        <v>0.88690148596587781</v>
      </c>
      <c r="U72" s="30" t="s">
        <v>505</v>
      </c>
      <c r="V72" s="30" t="s">
        <v>505</v>
      </c>
      <c r="W72" s="30" t="s">
        <v>505</v>
      </c>
    </row>
    <row r="73" spans="2:23" x14ac:dyDescent="0.2">
      <c r="B73" s="25" t="str">
        <f t="shared" si="1"/>
        <v>2022-23</v>
      </c>
      <c r="C73" s="26" t="str">
        <f t="shared" si="0"/>
        <v>December</v>
      </c>
      <c r="D73" s="27" t="s">
        <v>136</v>
      </c>
      <c r="E73" s="28" t="s">
        <v>147</v>
      </c>
      <c r="F73" s="28" t="s">
        <v>148</v>
      </c>
      <c r="G73" s="29">
        <v>72.586956521739125</v>
      </c>
      <c r="H73" s="29">
        <v>72.586956521739125</v>
      </c>
      <c r="I73" s="29">
        <v>0</v>
      </c>
      <c r="J73" s="29">
        <v>0</v>
      </c>
      <c r="K73" s="29">
        <v>0</v>
      </c>
      <c r="L73" s="29"/>
      <c r="M73" s="29">
        <v>67.195652173913047</v>
      </c>
      <c r="N73" s="29">
        <v>67.195652173913047</v>
      </c>
      <c r="O73" s="29">
        <v>0</v>
      </c>
      <c r="P73" s="29">
        <v>0</v>
      </c>
      <c r="Q73" s="29">
        <v>0</v>
      </c>
      <c r="R73" s="28"/>
      <c r="S73" s="30">
        <v>0.92572626534890701</v>
      </c>
      <c r="T73" s="30">
        <v>0.92572626534890701</v>
      </c>
      <c r="U73" s="30" t="s">
        <v>505</v>
      </c>
      <c r="V73" s="30" t="s">
        <v>505</v>
      </c>
      <c r="W73" s="30" t="s">
        <v>505</v>
      </c>
    </row>
    <row r="74" spans="2:23" x14ac:dyDescent="0.2">
      <c r="B74" s="25" t="str">
        <f t="shared" si="1"/>
        <v>2022-23</v>
      </c>
      <c r="C74" s="26" t="str">
        <f t="shared" si="0"/>
        <v>December</v>
      </c>
      <c r="D74" s="27" t="s">
        <v>136</v>
      </c>
      <c r="E74" s="28" t="s">
        <v>149</v>
      </c>
      <c r="F74" s="28" t="s">
        <v>150</v>
      </c>
      <c r="G74" s="29">
        <v>111.70652173913044</v>
      </c>
      <c r="H74" s="29">
        <v>111.70652173913044</v>
      </c>
      <c r="I74" s="29">
        <v>0</v>
      </c>
      <c r="J74" s="29">
        <v>0</v>
      </c>
      <c r="K74" s="29">
        <v>0</v>
      </c>
      <c r="L74" s="29"/>
      <c r="M74" s="29">
        <v>108.52173913043478</v>
      </c>
      <c r="N74" s="29">
        <v>108.52173913043478</v>
      </c>
      <c r="O74" s="29">
        <v>0</v>
      </c>
      <c r="P74" s="29">
        <v>0</v>
      </c>
      <c r="Q74" s="29">
        <v>0</v>
      </c>
      <c r="R74" s="28"/>
      <c r="S74" s="30">
        <v>0.97148973435827568</v>
      </c>
      <c r="T74" s="30">
        <v>0.97148973435827568</v>
      </c>
      <c r="U74" s="30" t="s">
        <v>505</v>
      </c>
      <c r="V74" s="30" t="s">
        <v>505</v>
      </c>
      <c r="W74" s="30" t="s">
        <v>505</v>
      </c>
    </row>
    <row r="75" spans="2:23" x14ac:dyDescent="0.2">
      <c r="B75" s="25" t="str">
        <f t="shared" si="1"/>
        <v>2022-23</v>
      </c>
      <c r="C75" s="26" t="str">
        <f t="shared" si="0"/>
        <v>December</v>
      </c>
      <c r="D75" s="27" t="s">
        <v>136</v>
      </c>
      <c r="E75" s="28" t="s">
        <v>151</v>
      </c>
      <c r="F75" s="28" t="s">
        <v>152</v>
      </c>
      <c r="G75" s="29">
        <v>53.652173913043477</v>
      </c>
      <c r="H75" s="29">
        <v>53.652173913043477</v>
      </c>
      <c r="I75" s="29">
        <v>0</v>
      </c>
      <c r="J75" s="29">
        <v>0</v>
      </c>
      <c r="K75" s="29">
        <v>0</v>
      </c>
      <c r="L75" s="29"/>
      <c r="M75" s="29">
        <v>48.695652173913047</v>
      </c>
      <c r="N75" s="29">
        <v>48.695652173913047</v>
      </c>
      <c r="O75" s="29">
        <v>0</v>
      </c>
      <c r="P75" s="29">
        <v>0</v>
      </c>
      <c r="Q75" s="29">
        <v>0</v>
      </c>
      <c r="R75" s="28"/>
      <c r="S75" s="30">
        <v>0.90761750405186392</v>
      </c>
      <c r="T75" s="30">
        <v>0.90761750405186392</v>
      </c>
      <c r="U75" s="30" t="s">
        <v>505</v>
      </c>
      <c r="V75" s="30" t="s">
        <v>505</v>
      </c>
      <c r="W75" s="30" t="s">
        <v>505</v>
      </c>
    </row>
    <row r="76" spans="2:23" x14ac:dyDescent="0.2">
      <c r="B76" s="25" t="str">
        <f t="shared" si="1"/>
        <v>2022-23</v>
      </c>
      <c r="C76" s="26" t="str">
        <f t="shared" si="0"/>
        <v>December</v>
      </c>
      <c r="D76" s="27" t="s">
        <v>136</v>
      </c>
      <c r="E76" s="28" t="s">
        <v>153</v>
      </c>
      <c r="F76" s="28" t="s">
        <v>154</v>
      </c>
      <c r="G76" s="29">
        <v>57.304347826086953</v>
      </c>
      <c r="H76" s="29">
        <v>57.304347826086953</v>
      </c>
      <c r="I76" s="29">
        <v>0</v>
      </c>
      <c r="J76" s="29">
        <v>0</v>
      </c>
      <c r="K76" s="29">
        <v>0</v>
      </c>
      <c r="L76" s="29"/>
      <c r="M76" s="29">
        <v>57.304347826086953</v>
      </c>
      <c r="N76" s="29">
        <v>57.304347826086953</v>
      </c>
      <c r="O76" s="29">
        <v>0</v>
      </c>
      <c r="P76" s="29">
        <v>0</v>
      </c>
      <c r="Q76" s="29">
        <v>0</v>
      </c>
      <c r="R76" s="28"/>
      <c r="S76" s="30">
        <v>1</v>
      </c>
      <c r="T76" s="30">
        <v>1</v>
      </c>
      <c r="U76" s="30" t="s">
        <v>505</v>
      </c>
      <c r="V76" s="30" t="s">
        <v>505</v>
      </c>
      <c r="W76" s="30" t="s">
        <v>505</v>
      </c>
    </row>
    <row r="77" spans="2:23" x14ac:dyDescent="0.2">
      <c r="B77" s="25" t="str">
        <f t="shared" si="1"/>
        <v>2022-23</v>
      </c>
      <c r="C77" s="26" t="str">
        <f t="shared" si="0"/>
        <v>December</v>
      </c>
      <c r="D77" s="27" t="s">
        <v>136</v>
      </c>
      <c r="E77" s="28" t="s">
        <v>155</v>
      </c>
      <c r="F77" s="28" t="s">
        <v>156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/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8"/>
      <c r="S77" s="30" t="s">
        <v>505</v>
      </c>
      <c r="T77" s="30" t="s">
        <v>505</v>
      </c>
      <c r="U77" s="30" t="s">
        <v>505</v>
      </c>
      <c r="V77" s="30" t="s">
        <v>505</v>
      </c>
      <c r="W77" s="30" t="s">
        <v>505</v>
      </c>
    </row>
    <row r="78" spans="2:23" x14ac:dyDescent="0.2">
      <c r="B78" s="25" t="str">
        <f t="shared" si="1"/>
        <v>2022-23</v>
      </c>
      <c r="C78" s="26" t="str">
        <f t="shared" si="0"/>
        <v>December</v>
      </c>
      <c r="D78" s="27" t="s">
        <v>136</v>
      </c>
      <c r="E78" s="28" t="s">
        <v>157</v>
      </c>
      <c r="F78" s="28" t="s">
        <v>158</v>
      </c>
      <c r="G78" s="29">
        <v>28.826086956521738</v>
      </c>
      <c r="H78" s="29">
        <v>28.826086956521738</v>
      </c>
      <c r="I78" s="29">
        <v>0</v>
      </c>
      <c r="J78" s="29">
        <v>0</v>
      </c>
      <c r="K78" s="29">
        <v>0</v>
      </c>
      <c r="L78" s="29"/>
      <c r="M78" s="29">
        <v>21.326086956521738</v>
      </c>
      <c r="N78" s="29">
        <v>21.326086956521738</v>
      </c>
      <c r="O78" s="29">
        <v>0</v>
      </c>
      <c r="P78" s="29">
        <v>0</v>
      </c>
      <c r="Q78" s="29">
        <v>0</v>
      </c>
      <c r="R78" s="28"/>
      <c r="S78" s="30">
        <v>0.73981900452488691</v>
      </c>
      <c r="T78" s="30">
        <v>0.73981900452488691</v>
      </c>
      <c r="U78" s="30" t="s">
        <v>505</v>
      </c>
      <c r="V78" s="30" t="s">
        <v>505</v>
      </c>
      <c r="W78" s="30" t="s">
        <v>505</v>
      </c>
    </row>
    <row r="79" spans="2:23" x14ac:dyDescent="0.2">
      <c r="B79" s="25" t="str">
        <f t="shared" si="1"/>
        <v>2022-23</v>
      </c>
      <c r="C79" s="26" t="str">
        <f t="shared" si="0"/>
        <v>December</v>
      </c>
      <c r="D79" s="27" t="s">
        <v>136</v>
      </c>
      <c r="E79" s="28" t="s">
        <v>159</v>
      </c>
      <c r="F79" s="28" t="s">
        <v>160</v>
      </c>
      <c r="G79" s="29">
        <v>14.282608695652174</v>
      </c>
      <c r="H79" s="29">
        <v>14.282608695652174</v>
      </c>
      <c r="I79" s="29">
        <v>0</v>
      </c>
      <c r="J79" s="29">
        <v>0</v>
      </c>
      <c r="K79" s="29">
        <v>0</v>
      </c>
      <c r="L79" s="29"/>
      <c r="M79" s="29">
        <v>14.282608695652174</v>
      </c>
      <c r="N79" s="29">
        <v>14.282608695652174</v>
      </c>
      <c r="O79" s="29">
        <v>0</v>
      </c>
      <c r="P79" s="29">
        <v>0</v>
      </c>
      <c r="Q79" s="29">
        <v>0</v>
      </c>
      <c r="R79" s="28"/>
      <c r="S79" s="30">
        <v>1</v>
      </c>
      <c r="T79" s="30">
        <v>1</v>
      </c>
      <c r="U79" s="30" t="s">
        <v>505</v>
      </c>
      <c r="V79" s="30" t="s">
        <v>505</v>
      </c>
      <c r="W79" s="30" t="s">
        <v>505</v>
      </c>
    </row>
    <row r="80" spans="2:23" x14ac:dyDescent="0.2">
      <c r="B80" s="25" t="str">
        <f t="shared" si="1"/>
        <v>2022-23</v>
      </c>
      <c r="C80" s="26" t="str">
        <f t="shared" si="0"/>
        <v>December</v>
      </c>
      <c r="D80" s="27" t="s">
        <v>136</v>
      </c>
      <c r="E80" s="28" t="s">
        <v>161</v>
      </c>
      <c r="F80" s="28" t="s">
        <v>162</v>
      </c>
      <c r="G80" s="29">
        <v>177.91304347826087</v>
      </c>
      <c r="H80" s="29">
        <v>177.91304347826087</v>
      </c>
      <c r="I80" s="29">
        <v>0</v>
      </c>
      <c r="J80" s="29">
        <v>0</v>
      </c>
      <c r="K80" s="29">
        <v>0</v>
      </c>
      <c r="L80" s="29"/>
      <c r="M80" s="29">
        <v>142.56521739130434</v>
      </c>
      <c r="N80" s="29">
        <v>142.56521739130434</v>
      </c>
      <c r="O80" s="29">
        <v>0</v>
      </c>
      <c r="P80" s="29">
        <v>0</v>
      </c>
      <c r="Q80" s="29">
        <v>0</v>
      </c>
      <c r="R80" s="28"/>
      <c r="S80" s="30">
        <v>0.8013196480938416</v>
      </c>
      <c r="T80" s="30">
        <v>0.8013196480938416</v>
      </c>
      <c r="U80" s="30" t="s">
        <v>505</v>
      </c>
      <c r="V80" s="30" t="s">
        <v>505</v>
      </c>
      <c r="W80" s="30" t="s">
        <v>505</v>
      </c>
    </row>
    <row r="81" spans="2:23" x14ac:dyDescent="0.2">
      <c r="B81" s="25" t="str">
        <f t="shared" si="1"/>
        <v>2022-23</v>
      </c>
      <c r="C81" s="26" t="str">
        <f t="shared" si="0"/>
        <v>December</v>
      </c>
      <c r="D81" s="27" t="s">
        <v>136</v>
      </c>
      <c r="E81" s="28" t="s">
        <v>163</v>
      </c>
      <c r="F81" s="28" t="s">
        <v>164</v>
      </c>
      <c r="G81" s="29">
        <v>36.717391304347828</v>
      </c>
      <c r="H81" s="29">
        <v>36.717391304347828</v>
      </c>
      <c r="I81" s="29">
        <v>0</v>
      </c>
      <c r="J81" s="29">
        <v>0</v>
      </c>
      <c r="K81" s="29">
        <v>0</v>
      </c>
      <c r="L81" s="29"/>
      <c r="M81" s="29">
        <v>21.923913043478262</v>
      </c>
      <c r="N81" s="29">
        <v>21.923913043478262</v>
      </c>
      <c r="O81" s="29">
        <v>0</v>
      </c>
      <c r="P81" s="29">
        <v>0</v>
      </c>
      <c r="Q81" s="29">
        <v>0</v>
      </c>
      <c r="R81" s="28"/>
      <c r="S81" s="30">
        <v>0.59709887507400827</v>
      </c>
      <c r="T81" s="30">
        <v>0.59709887507400827</v>
      </c>
      <c r="U81" s="30" t="s">
        <v>505</v>
      </c>
      <c r="V81" s="30" t="s">
        <v>505</v>
      </c>
      <c r="W81" s="30" t="s">
        <v>505</v>
      </c>
    </row>
    <row r="82" spans="2:23" x14ac:dyDescent="0.2">
      <c r="B82" s="25" t="str">
        <f t="shared" si="1"/>
        <v>2022-23</v>
      </c>
      <c r="C82" s="26" t="str">
        <f t="shared" si="0"/>
        <v>December</v>
      </c>
      <c r="D82" s="27" t="s">
        <v>136</v>
      </c>
      <c r="E82" s="28" t="s">
        <v>165</v>
      </c>
      <c r="F82" s="28" t="s">
        <v>166</v>
      </c>
      <c r="G82" s="29">
        <v>53.347826086956523</v>
      </c>
      <c r="H82" s="29">
        <v>53.347826086956523</v>
      </c>
      <c r="I82" s="29">
        <v>0</v>
      </c>
      <c r="J82" s="29">
        <v>0</v>
      </c>
      <c r="K82" s="29">
        <v>0</v>
      </c>
      <c r="L82" s="29"/>
      <c r="M82" s="29">
        <v>52.184782608695649</v>
      </c>
      <c r="N82" s="29">
        <v>52.184782608695649</v>
      </c>
      <c r="O82" s="29">
        <v>0</v>
      </c>
      <c r="P82" s="29">
        <v>0</v>
      </c>
      <c r="Q82" s="29">
        <v>0</v>
      </c>
      <c r="R82" s="28"/>
      <c r="S82" s="30">
        <v>0.97819885900570491</v>
      </c>
      <c r="T82" s="30">
        <v>0.97819885900570491</v>
      </c>
      <c r="U82" s="30" t="s">
        <v>505</v>
      </c>
      <c r="V82" s="30" t="s">
        <v>505</v>
      </c>
      <c r="W82" s="30" t="s">
        <v>505</v>
      </c>
    </row>
    <row r="83" spans="2:23" x14ac:dyDescent="0.2">
      <c r="B83" s="25" t="str">
        <f t="shared" si="1"/>
        <v>2022-23</v>
      </c>
      <c r="C83" s="26" t="str">
        <f t="shared" ref="C83:C146" si="2">$C$16</f>
        <v>December</v>
      </c>
      <c r="D83" s="27" t="s">
        <v>136</v>
      </c>
      <c r="E83" s="28" t="s">
        <v>167</v>
      </c>
      <c r="F83" s="28" t="s">
        <v>168</v>
      </c>
      <c r="G83" s="29">
        <v>49</v>
      </c>
      <c r="H83" s="29">
        <v>49</v>
      </c>
      <c r="I83" s="29">
        <v>0</v>
      </c>
      <c r="J83" s="29">
        <v>0</v>
      </c>
      <c r="K83" s="29">
        <v>0</v>
      </c>
      <c r="L83" s="29"/>
      <c r="M83" s="29">
        <v>36.010869565217391</v>
      </c>
      <c r="N83" s="29">
        <v>36.010869565217391</v>
      </c>
      <c r="O83" s="29">
        <v>0</v>
      </c>
      <c r="P83" s="29">
        <v>0</v>
      </c>
      <c r="Q83" s="29">
        <v>0</v>
      </c>
      <c r="R83" s="28"/>
      <c r="S83" s="30">
        <v>0.73491570541259976</v>
      </c>
      <c r="T83" s="30">
        <v>0.73491570541259976</v>
      </c>
      <c r="U83" s="30" t="s">
        <v>505</v>
      </c>
      <c r="V83" s="30" t="s">
        <v>505</v>
      </c>
      <c r="W83" s="30" t="s">
        <v>505</v>
      </c>
    </row>
    <row r="84" spans="2:23" x14ac:dyDescent="0.2">
      <c r="B84" s="25" t="str">
        <f t="shared" si="1"/>
        <v>2022-23</v>
      </c>
      <c r="C84" s="26" t="str">
        <f t="shared" si="2"/>
        <v>December</v>
      </c>
      <c r="D84" s="27" t="s">
        <v>136</v>
      </c>
      <c r="E84" s="28" t="s">
        <v>169</v>
      </c>
      <c r="F84" s="28" t="s">
        <v>170</v>
      </c>
      <c r="G84" s="29">
        <v>5.4891304347826084</v>
      </c>
      <c r="H84" s="29">
        <v>5.4891304347826084</v>
      </c>
      <c r="I84" s="29">
        <v>0</v>
      </c>
      <c r="J84" s="29">
        <v>0</v>
      </c>
      <c r="K84" s="29">
        <v>0</v>
      </c>
      <c r="L84" s="29"/>
      <c r="M84" s="29">
        <v>5.4891304347826084</v>
      </c>
      <c r="N84" s="29">
        <v>5.4891304347826084</v>
      </c>
      <c r="O84" s="29">
        <v>0</v>
      </c>
      <c r="P84" s="29">
        <v>0</v>
      </c>
      <c r="Q84" s="29">
        <v>0</v>
      </c>
      <c r="R84" s="28"/>
      <c r="S84" s="30">
        <v>1</v>
      </c>
      <c r="T84" s="30">
        <v>1</v>
      </c>
      <c r="U84" s="30" t="s">
        <v>505</v>
      </c>
      <c r="V84" s="30" t="s">
        <v>505</v>
      </c>
      <c r="W84" s="30" t="s">
        <v>505</v>
      </c>
    </row>
    <row r="85" spans="2:23" x14ac:dyDescent="0.2">
      <c r="B85" s="25" t="str">
        <f t="shared" ref="B85:B148" si="3">$B$16</f>
        <v>2022-23</v>
      </c>
      <c r="C85" s="26" t="str">
        <f t="shared" si="2"/>
        <v>December</v>
      </c>
      <c r="D85" s="27" t="s">
        <v>136</v>
      </c>
      <c r="E85" s="28" t="s">
        <v>171</v>
      </c>
      <c r="F85" s="28" t="s">
        <v>172</v>
      </c>
      <c r="G85" s="29">
        <v>76.054347826086953</v>
      </c>
      <c r="H85" s="29">
        <v>76.054347826086953</v>
      </c>
      <c r="I85" s="29">
        <v>0</v>
      </c>
      <c r="J85" s="29">
        <v>0</v>
      </c>
      <c r="K85" s="29">
        <v>0</v>
      </c>
      <c r="L85" s="29"/>
      <c r="M85" s="29">
        <v>75.195652173913047</v>
      </c>
      <c r="N85" s="29">
        <v>75.195652173913047</v>
      </c>
      <c r="O85" s="29">
        <v>0</v>
      </c>
      <c r="P85" s="29">
        <v>0</v>
      </c>
      <c r="Q85" s="29">
        <v>0</v>
      </c>
      <c r="R85" s="28"/>
      <c r="S85" s="30">
        <v>0.98870944690581686</v>
      </c>
      <c r="T85" s="30">
        <v>0.98870944690581686</v>
      </c>
      <c r="U85" s="30" t="s">
        <v>505</v>
      </c>
      <c r="V85" s="30" t="s">
        <v>505</v>
      </c>
      <c r="W85" s="30" t="s">
        <v>505</v>
      </c>
    </row>
    <row r="86" spans="2:23" x14ac:dyDescent="0.2">
      <c r="B86" s="25" t="str">
        <f t="shared" si="3"/>
        <v>2022-23</v>
      </c>
      <c r="C86" s="26" t="str">
        <f t="shared" si="2"/>
        <v>December</v>
      </c>
      <c r="D86" s="27" t="s">
        <v>136</v>
      </c>
      <c r="E86" s="28" t="s">
        <v>173</v>
      </c>
      <c r="F86" s="28" t="s">
        <v>174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/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8"/>
      <c r="S86" s="30" t="s">
        <v>505</v>
      </c>
      <c r="T86" s="30" t="s">
        <v>505</v>
      </c>
      <c r="U86" s="30" t="s">
        <v>505</v>
      </c>
      <c r="V86" s="30" t="s">
        <v>505</v>
      </c>
      <c r="W86" s="30" t="s">
        <v>505</v>
      </c>
    </row>
    <row r="87" spans="2:23" x14ac:dyDescent="0.2">
      <c r="B87" s="25" t="str">
        <f t="shared" si="3"/>
        <v>2022-23</v>
      </c>
      <c r="C87" s="26" t="str">
        <f t="shared" si="2"/>
        <v>December</v>
      </c>
      <c r="D87" s="27" t="s">
        <v>136</v>
      </c>
      <c r="E87" s="28" t="s">
        <v>175</v>
      </c>
      <c r="F87" s="28" t="s">
        <v>176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/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8"/>
      <c r="S87" s="30" t="s">
        <v>505</v>
      </c>
      <c r="T87" s="30" t="s">
        <v>505</v>
      </c>
      <c r="U87" s="30" t="s">
        <v>505</v>
      </c>
      <c r="V87" s="30" t="s">
        <v>505</v>
      </c>
      <c r="W87" s="30" t="s">
        <v>505</v>
      </c>
    </row>
    <row r="88" spans="2:23" x14ac:dyDescent="0.2">
      <c r="B88" s="25" t="str">
        <f t="shared" si="3"/>
        <v>2022-23</v>
      </c>
      <c r="C88" s="26" t="str">
        <f t="shared" si="2"/>
        <v>December</v>
      </c>
      <c r="D88" s="27" t="s">
        <v>136</v>
      </c>
      <c r="E88" s="28" t="s">
        <v>177</v>
      </c>
      <c r="F88" s="28" t="s">
        <v>178</v>
      </c>
      <c r="G88" s="29">
        <v>9.2282608695652169</v>
      </c>
      <c r="H88" s="29">
        <v>9.2282608695652169</v>
      </c>
      <c r="I88" s="29">
        <v>0</v>
      </c>
      <c r="J88" s="29">
        <v>0</v>
      </c>
      <c r="K88" s="29">
        <v>0</v>
      </c>
      <c r="L88" s="29"/>
      <c r="M88" s="29">
        <v>3.5217391304347827</v>
      </c>
      <c r="N88" s="29">
        <v>3.5217391304347827</v>
      </c>
      <c r="O88" s="29">
        <v>0</v>
      </c>
      <c r="P88" s="29">
        <v>0</v>
      </c>
      <c r="Q88" s="29">
        <v>0</v>
      </c>
      <c r="R88" s="28"/>
      <c r="S88" s="30">
        <v>0.38162544169611312</v>
      </c>
      <c r="T88" s="30">
        <v>0.38162544169611312</v>
      </c>
      <c r="U88" s="30" t="s">
        <v>505</v>
      </c>
      <c r="V88" s="30" t="s">
        <v>505</v>
      </c>
      <c r="W88" s="30" t="s">
        <v>505</v>
      </c>
    </row>
    <row r="89" spans="2:23" x14ac:dyDescent="0.2">
      <c r="B89" s="25" t="str">
        <f t="shared" si="3"/>
        <v>2022-23</v>
      </c>
      <c r="C89" s="26" t="str">
        <f t="shared" si="2"/>
        <v>December</v>
      </c>
      <c r="D89" s="27" t="s">
        <v>136</v>
      </c>
      <c r="E89" s="28" t="s">
        <v>179</v>
      </c>
      <c r="F89" s="28" t="s">
        <v>180</v>
      </c>
      <c r="G89" s="29">
        <v>20.543478260869566</v>
      </c>
      <c r="H89" s="29">
        <v>20.543478260869566</v>
      </c>
      <c r="I89" s="29">
        <v>0</v>
      </c>
      <c r="J89" s="29">
        <v>0</v>
      </c>
      <c r="K89" s="29">
        <v>0</v>
      </c>
      <c r="L89" s="29"/>
      <c r="M89" s="29">
        <v>20.543478260869566</v>
      </c>
      <c r="N89" s="29">
        <v>20.543478260869566</v>
      </c>
      <c r="O89" s="29">
        <v>0</v>
      </c>
      <c r="P89" s="29">
        <v>0</v>
      </c>
      <c r="Q89" s="29">
        <v>0</v>
      </c>
      <c r="R89" s="28"/>
      <c r="S89" s="30">
        <v>1</v>
      </c>
      <c r="T89" s="30">
        <v>1</v>
      </c>
      <c r="U89" s="30" t="s">
        <v>505</v>
      </c>
      <c r="V89" s="30" t="s">
        <v>505</v>
      </c>
      <c r="W89" s="30" t="s">
        <v>505</v>
      </c>
    </row>
    <row r="90" spans="2:23" x14ac:dyDescent="0.2">
      <c r="B90" s="25" t="str">
        <f t="shared" si="3"/>
        <v>2022-23</v>
      </c>
      <c r="C90" s="26" t="str">
        <f t="shared" si="2"/>
        <v>December</v>
      </c>
      <c r="D90" s="27" t="s">
        <v>136</v>
      </c>
      <c r="E90" s="28" t="s">
        <v>181</v>
      </c>
      <c r="F90" s="28" t="s">
        <v>182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/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8"/>
      <c r="S90" s="30" t="s">
        <v>505</v>
      </c>
      <c r="T90" s="30" t="s">
        <v>505</v>
      </c>
      <c r="U90" s="30" t="s">
        <v>505</v>
      </c>
      <c r="V90" s="30" t="s">
        <v>505</v>
      </c>
      <c r="W90" s="30" t="s">
        <v>505</v>
      </c>
    </row>
    <row r="91" spans="2:23" x14ac:dyDescent="0.2">
      <c r="B91" s="25" t="str">
        <f t="shared" si="3"/>
        <v>2022-23</v>
      </c>
      <c r="C91" s="26" t="str">
        <f t="shared" si="2"/>
        <v>December</v>
      </c>
      <c r="D91" s="27" t="s">
        <v>136</v>
      </c>
      <c r="E91" s="28" t="s">
        <v>183</v>
      </c>
      <c r="F91" s="28" t="s">
        <v>184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/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8"/>
      <c r="S91" s="30" t="s">
        <v>505</v>
      </c>
      <c r="T91" s="30" t="s">
        <v>505</v>
      </c>
      <c r="U91" s="30" t="s">
        <v>505</v>
      </c>
      <c r="V91" s="30" t="s">
        <v>505</v>
      </c>
      <c r="W91" s="30" t="s">
        <v>505</v>
      </c>
    </row>
    <row r="92" spans="2:23" x14ac:dyDescent="0.2">
      <c r="B92" s="25" t="str">
        <f t="shared" si="3"/>
        <v>2022-23</v>
      </c>
      <c r="C92" s="26" t="str">
        <f t="shared" si="2"/>
        <v>December</v>
      </c>
      <c r="D92" s="27" t="s">
        <v>136</v>
      </c>
      <c r="E92" s="28" t="s">
        <v>185</v>
      </c>
      <c r="F92" s="28" t="s">
        <v>186</v>
      </c>
      <c r="G92" s="29">
        <v>138.70652173913044</v>
      </c>
      <c r="H92" s="29">
        <v>138.70652173913044</v>
      </c>
      <c r="I92" s="29">
        <v>0</v>
      </c>
      <c r="J92" s="29">
        <v>0</v>
      </c>
      <c r="K92" s="29">
        <v>0</v>
      </c>
      <c r="L92" s="29"/>
      <c r="M92" s="29">
        <v>128.4891304347826</v>
      </c>
      <c r="N92" s="29">
        <v>128.4891304347826</v>
      </c>
      <c r="O92" s="29">
        <v>0</v>
      </c>
      <c r="P92" s="29">
        <v>0</v>
      </c>
      <c r="Q92" s="29">
        <v>0</v>
      </c>
      <c r="R92" s="28"/>
      <c r="S92" s="30">
        <v>0.92633806128046381</v>
      </c>
      <c r="T92" s="30">
        <v>0.92633806128046381</v>
      </c>
      <c r="U92" s="30" t="s">
        <v>505</v>
      </c>
      <c r="V92" s="30" t="s">
        <v>505</v>
      </c>
      <c r="W92" s="30" t="s">
        <v>505</v>
      </c>
    </row>
    <row r="93" spans="2:23" x14ac:dyDescent="0.2">
      <c r="B93" s="25" t="str">
        <f t="shared" si="3"/>
        <v>2022-23</v>
      </c>
      <c r="C93" s="26" t="str">
        <f t="shared" si="2"/>
        <v>December</v>
      </c>
      <c r="D93" s="27" t="s">
        <v>187</v>
      </c>
      <c r="E93" s="28" t="s">
        <v>188</v>
      </c>
      <c r="F93" s="28" t="s">
        <v>189</v>
      </c>
      <c r="G93" s="29">
        <v>0.70652173913043481</v>
      </c>
      <c r="H93" s="29">
        <v>0.70652173913043481</v>
      </c>
      <c r="I93" s="29">
        <v>0</v>
      </c>
      <c r="J93" s="29">
        <v>0</v>
      </c>
      <c r="K93" s="29">
        <v>0</v>
      </c>
      <c r="L93" s="29"/>
      <c r="M93" s="29">
        <v>0.70652173913043481</v>
      </c>
      <c r="N93" s="29">
        <v>0.70652173913043481</v>
      </c>
      <c r="O93" s="29">
        <v>0</v>
      </c>
      <c r="P93" s="29">
        <v>0</v>
      </c>
      <c r="Q93" s="29">
        <v>0</v>
      </c>
      <c r="R93" s="28"/>
      <c r="S93" s="30">
        <v>1</v>
      </c>
      <c r="T93" s="30">
        <v>1</v>
      </c>
      <c r="U93" s="30" t="s">
        <v>505</v>
      </c>
      <c r="V93" s="30" t="s">
        <v>505</v>
      </c>
      <c r="W93" s="30" t="s">
        <v>505</v>
      </c>
    </row>
    <row r="94" spans="2:23" x14ac:dyDescent="0.2">
      <c r="B94" s="25" t="str">
        <f t="shared" si="3"/>
        <v>2022-23</v>
      </c>
      <c r="C94" s="26" t="str">
        <f t="shared" si="2"/>
        <v>December</v>
      </c>
      <c r="D94" s="27" t="s">
        <v>187</v>
      </c>
      <c r="E94" s="28" t="s">
        <v>190</v>
      </c>
      <c r="F94" s="28" t="s">
        <v>191</v>
      </c>
      <c r="G94" s="29">
        <v>18.836956521739129</v>
      </c>
      <c r="H94" s="29">
        <v>18.836956521739129</v>
      </c>
      <c r="I94" s="29">
        <v>0</v>
      </c>
      <c r="J94" s="29">
        <v>0</v>
      </c>
      <c r="K94" s="29">
        <v>0</v>
      </c>
      <c r="L94" s="29"/>
      <c r="M94" s="29">
        <v>14.130434782608695</v>
      </c>
      <c r="N94" s="29">
        <v>14.130434782608695</v>
      </c>
      <c r="O94" s="29">
        <v>0</v>
      </c>
      <c r="P94" s="29">
        <v>0</v>
      </c>
      <c r="Q94" s="29">
        <v>0</v>
      </c>
      <c r="R94" s="28"/>
      <c r="S94" s="30">
        <v>0.75014425851125222</v>
      </c>
      <c r="T94" s="30">
        <v>0.75014425851125222</v>
      </c>
      <c r="U94" s="30" t="s">
        <v>505</v>
      </c>
      <c r="V94" s="30" t="s">
        <v>505</v>
      </c>
      <c r="W94" s="30" t="s">
        <v>505</v>
      </c>
    </row>
    <row r="95" spans="2:23" x14ac:dyDescent="0.2">
      <c r="B95" s="25" t="str">
        <f t="shared" si="3"/>
        <v>2022-23</v>
      </c>
      <c r="C95" s="26" t="str">
        <f t="shared" si="2"/>
        <v>December</v>
      </c>
      <c r="D95" s="27" t="s">
        <v>187</v>
      </c>
      <c r="E95" s="28" t="s">
        <v>192</v>
      </c>
      <c r="F95" s="28" t="s">
        <v>193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/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8"/>
      <c r="S95" s="30" t="s">
        <v>505</v>
      </c>
      <c r="T95" s="30" t="s">
        <v>505</v>
      </c>
      <c r="U95" s="30" t="s">
        <v>505</v>
      </c>
      <c r="V95" s="30" t="s">
        <v>505</v>
      </c>
      <c r="W95" s="30" t="s">
        <v>505</v>
      </c>
    </row>
    <row r="96" spans="2:23" x14ac:dyDescent="0.2">
      <c r="B96" s="25" t="str">
        <f t="shared" si="3"/>
        <v>2022-23</v>
      </c>
      <c r="C96" s="26" t="str">
        <f t="shared" si="2"/>
        <v>December</v>
      </c>
      <c r="D96" s="27" t="s">
        <v>187</v>
      </c>
      <c r="E96" s="28" t="s">
        <v>194</v>
      </c>
      <c r="F96" s="28" t="s">
        <v>195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/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8"/>
      <c r="S96" s="30" t="s">
        <v>505</v>
      </c>
      <c r="T96" s="30" t="s">
        <v>505</v>
      </c>
      <c r="U96" s="30" t="s">
        <v>505</v>
      </c>
      <c r="V96" s="30" t="s">
        <v>505</v>
      </c>
      <c r="W96" s="30" t="s">
        <v>505</v>
      </c>
    </row>
    <row r="97" spans="2:23" x14ac:dyDescent="0.2">
      <c r="B97" s="25" t="str">
        <f t="shared" si="3"/>
        <v>2022-23</v>
      </c>
      <c r="C97" s="26" t="str">
        <f t="shared" si="2"/>
        <v>December</v>
      </c>
      <c r="D97" s="27" t="s">
        <v>187</v>
      </c>
      <c r="E97" s="28" t="s">
        <v>196</v>
      </c>
      <c r="F97" s="28" t="s">
        <v>197</v>
      </c>
      <c r="G97" s="29">
        <v>72.673913043478265</v>
      </c>
      <c r="H97" s="29">
        <v>72.673913043478265</v>
      </c>
      <c r="I97" s="29">
        <v>0</v>
      </c>
      <c r="J97" s="29">
        <v>0</v>
      </c>
      <c r="K97" s="29">
        <v>0</v>
      </c>
      <c r="L97" s="29"/>
      <c r="M97" s="29">
        <v>72.673913043478265</v>
      </c>
      <c r="N97" s="29">
        <v>72.673913043478265</v>
      </c>
      <c r="O97" s="29">
        <v>0</v>
      </c>
      <c r="P97" s="29">
        <v>0</v>
      </c>
      <c r="Q97" s="29">
        <v>0</v>
      </c>
      <c r="R97" s="28"/>
      <c r="S97" s="30">
        <v>1</v>
      </c>
      <c r="T97" s="30">
        <v>1</v>
      </c>
      <c r="U97" s="30" t="s">
        <v>505</v>
      </c>
      <c r="V97" s="30" t="s">
        <v>505</v>
      </c>
      <c r="W97" s="30" t="s">
        <v>505</v>
      </c>
    </row>
    <row r="98" spans="2:23" x14ac:dyDescent="0.2">
      <c r="B98" s="25" t="str">
        <f t="shared" si="3"/>
        <v>2022-23</v>
      </c>
      <c r="C98" s="26" t="str">
        <f t="shared" si="2"/>
        <v>December</v>
      </c>
      <c r="D98" s="27" t="s">
        <v>187</v>
      </c>
      <c r="E98" s="28" t="s">
        <v>198</v>
      </c>
      <c r="F98" s="28" t="s">
        <v>199</v>
      </c>
      <c r="G98" s="29">
        <v>167</v>
      </c>
      <c r="H98" s="29">
        <v>167</v>
      </c>
      <c r="I98" s="29">
        <v>0</v>
      </c>
      <c r="J98" s="29">
        <v>0</v>
      </c>
      <c r="K98" s="29">
        <v>0</v>
      </c>
      <c r="L98" s="29"/>
      <c r="M98" s="29">
        <v>167</v>
      </c>
      <c r="N98" s="29">
        <v>167</v>
      </c>
      <c r="O98" s="29">
        <v>0</v>
      </c>
      <c r="P98" s="29">
        <v>0</v>
      </c>
      <c r="Q98" s="29">
        <v>0</v>
      </c>
      <c r="R98" s="28"/>
      <c r="S98" s="30">
        <v>1</v>
      </c>
      <c r="T98" s="30">
        <v>1</v>
      </c>
      <c r="U98" s="30" t="s">
        <v>505</v>
      </c>
      <c r="V98" s="30" t="s">
        <v>505</v>
      </c>
      <c r="W98" s="30" t="s">
        <v>505</v>
      </c>
    </row>
    <row r="99" spans="2:23" x14ac:dyDescent="0.2">
      <c r="B99" s="25" t="str">
        <f t="shared" si="3"/>
        <v>2022-23</v>
      </c>
      <c r="C99" s="26" t="str">
        <f t="shared" si="2"/>
        <v>December</v>
      </c>
      <c r="D99" s="27" t="s">
        <v>187</v>
      </c>
      <c r="E99" s="28" t="s">
        <v>200</v>
      </c>
      <c r="F99" s="28" t="s">
        <v>201</v>
      </c>
      <c r="G99" s="29">
        <v>68.478260869565219</v>
      </c>
      <c r="H99" s="29">
        <v>68.478260869565219</v>
      </c>
      <c r="I99" s="29">
        <v>0</v>
      </c>
      <c r="J99" s="29">
        <v>0</v>
      </c>
      <c r="K99" s="29">
        <v>0</v>
      </c>
      <c r="L99" s="29"/>
      <c r="M99" s="29">
        <v>64.967391304347828</v>
      </c>
      <c r="N99" s="29">
        <v>64.967391304347828</v>
      </c>
      <c r="O99" s="29">
        <v>0</v>
      </c>
      <c r="P99" s="29">
        <v>0</v>
      </c>
      <c r="Q99" s="29">
        <v>0</v>
      </c>
      <c r="R99" s="28"/>
      <c r="S99" s="30">
        <v>0.94873015873015876</v>
      </c>
      <c r="T99" s="30">
        <v>0.94873015873015876</v>
      </c>
      <c r="U99" s="30" t="s">
        <v>505</v>
      </c>
      <c r="V99" s="30" t="s">
        <v>505</v>
      </c>
      <c r="W99" s="30" t="s">
        <v>505</v>
      </c>
    </row>
    <row r="100" spans="2:23" x14ac:dyDescent="0.2">
      <c r="B100" s="25" t="str">
        <f t="shared" si="3"/>
        <v>2022-23</v>
      </c>
      <c r="C100" s="26" t="str">
        <f t="shared" si="2"/>
        <v>December</v>
      </c>
      <c r="D100" s="27" t="s">
        <v>187</v>
      </c>
      <c r="E100" s="28" t="s">
        <v>202</v>
      </c>
      <c r="F100" s="28" t="s">
        <v>203</v>
      </c>
      <c r="G100" s="29">
        <v>79.434782608695656</v>
      </c>
      <c r="H100" s="29">
        <v>79.434782608695656</v>
      </c>
      <c r="I100" s="29">
        <v>0</v>
      </c>
      <c r="J100" s="29">
        <v>0</v>
      </c>
      <c r="K100" s="29">
        <v>0</v>
      </c>
      <c r="L100" s="29"/>
      <c r="M100" s="29">
        <v>79.434782608695656</v>
      </c>
      <c r="N100" s="29">
        <v>79.434782608695656</v>
      </c>
      <c r="O100" s="29">
        <v>0</v>
      </c>
      <c r="P100" s="29">
        <v>0</v>
      </c>
      <c r="Q100" s="29">
        <v>0</v>
      </c>
      <c r="R100" s="28"/>
      <c r="S100" s="30">
        <v>1</v>
      </c>
      <c r="T100" s="30">
        <v>1</v>
      </c>
      <c r="U100" s="30" t="s">
        <v>505</v>
      </c>
      <c r="V100" s="30" t="s">
        <v>505</v>
      </c>
      <c r="W100" s="30" t="s">
        <v>505</v>
      </c>
    </row>
    <row r="101" spans="2:23" x14ac:dyDescent="0.2">
      <c r="B101" s="25" t="str">
        <f t="shared" si="3"/>
        <v>2022-23</v>
      </c>
      <c r="C101" s="26" t="str">
        <f t="shared" si="2"/>
        <v>December</v>
      </c>
      <c r="D101" s="27" t="s">
        <v>187</v>
      </c>
      <c r="E101" s="28" t="s">
        <v>204</v>
      </c>
      <c r="F101" s="28" t="s">
        <v>205</v>
      </c>
      <c r="G101" s="29">
        <v>10.108695652173912</v>
      </c>
      <c r="H101" s="29">
        <v>10.108695652173912</v>
      </c>
      <c r="I101" s="29">
        <v>0</v>
      </c>
      <c r="J101" s="29">
        <v>0</v>
      </c>
      <c r="K101" s="29">
        <v>0</v>
      </c>
      <c r="L101" s="29"/>
      <c r="M101" s="29">
        <v>6.3478260869565215</v>
      </c>
      <c r="N101" s="29">
        <v>6.3478260869565215</v>
      </c>
      <c r="O101" s="29">
        <v>0</v>
      </c>
      <c r="P101" s="29">
        <v>0</v>
      </c>
      <c r="Q101" s="29">
        <v>0</v>
      </c>
      <c r="R101" s="28"/>
      <c r="S101" s="30">
        <v>0.6279569892473118</v>
      </c>
      <c r="T101" s="30">
        <v>0.6279569892473118</v>
      </c>
      <c r="U101" s="30" t="s">
        <v>505</v>
      </c>
      <c r="V101" s="30" t="s">
        <v>505</v>
      </c>
      <c r="W101" s="30" t="s">
        <v>505</v>
      </c>
    </row>
    <row r="102" spans="2:23" x14ac:dyDescent="0.2">
      <c r="B102" s="25" t="str">
        <f t="shared" si="3"/>
        <v>2022-23</v>
      </c>
      <c r="C102" s="26" t="str">
        <f t="shared" si="2"/>
        <v>December</v>
      </c>
      <c r="D102" s="27" t="s">
        <v>187</v>
      </c>
      <c r="E102" s="28" t="s">
        <v>206</v>
      </c>
      <c r="F102" s="28" t="s">
        <v>207</v>
      </c>
      <c r="G102" s="29">
        <v>112.98913043478261</v>
      </c>
      <c r="H102" s="29">
        <v>112.98913043478261</v>
      </c>
      <c r="I102" s="29">
        <v>0</v>
      </c>
      <c r="J102" s="29">
        <v>0</v>
      </c>
      <c r="K102" s="29">
        <v>0</v>
      </c>
      <c r="L102" s="29"/>
      <c r="M102" s="29">
        <v>109.35869565217391</v>
      </c>
      <c r="N102" s="29">
        <v>109.35869565217391</v>
      </c>
      <c r="O102" s="29">
        <v>0</v>
      </c>
      <c r="P102" s="29">
        <v>0</v>
      </c>
      <c r="Q102" s="29">
        <v>0</v>
      </c>
      <c r="R102" s="28"/>
      <c r="S102" s="30">
        <v>0.96786916786916777</v>
      </c>
      <c r="T102" s="30">
        <v>0.96786916786916777</v>
      </c>
      <c r="U102" s="30" t="s">
        <v>505</v>
      </c>
      <c r="V102" s="30" t="s">
        <v>505</v>
      </c>
      <c r="W102" s="30" t="s">
        <v>505</v>
      </c>
    </row>
    <row r="103" spans="2:23" x14ac:dyDescent="0.2">
      <c r="B103" s="25" t="str">
        <f t="shared" si="3"/>
        <v>2022-23</v>
      </c>
      <c r="C103" s="26" t="str">
        <f t="shared" si="2"/>
        <v>December</v>
      </c>
      <c r="D103" s="27" t="s">
        <v>187</v>
      </c>
      <c r="E103" s="28" t="s">
        <v>208</v>
      </c>
      <c r="F103" s="28" t="s">
        <v>209</v>
      </c>
      <c r="G103" s="29">
        <v>13.043478260869565</v>
      </c>
      <c r="H103" s="29">
        <v>13.043478260869565</v>
      </c>
      <c r="I103" s="29">
        <v>0</v>
      </c>
      <c r="J103" s="29">
        <v>0</v>
      </c>
      <c r="K103" s="29">
        <v>0</v>
      </c>
      <c r="L103" s="29"/>
      <c r="M103" s="29">
        <v>3.4347826086956523</v>
      </c>
      <c r="N103" s="29">
        <v>3.4347826086956523</v>
      </c>
      <c r="O103" s="29">
        <v>0</v>
      </c>
      <c r="P103" s="29">
        <v>0</v>
      </c>
      <c r="Q103" s="29">
        <v>0</v>
      </c>
      <c r="R103" s="28"/>
      <c r="S103" s="30">
        <v>0.26333333333333336</v>
      </c>
      <c r="T103" s="30">
        <v>0.26333333333333336</v>
      </c>
      <c r="U103" s="30" t="s">
        <v>505</v>
      </c>
      <c r="V103" s="30" t="s">
        <v>505</v>
      </c>
      <c r="W103" s="30" t="s">
        <v>505</v>
      </c>
    </row>
    <row r="104" spans="2:23" x14ac:dyDescent="0.2">
      <c r="B104" s="25" t="str">
        <f t="shared" si="3"/>
        <v>2022-23</v>
      </c>
      <c r="C104" s="26" t="str">
        <f t="shared" si="2"/>
        <v>December</v>
      </c>
      <c r="D104" s="27" t="s">
        <v>187</v>
      </c>
      <c r="E104" s="28" t="s">
        <v>210</v>
      </c>
      <c r="F104" s="28" t="s">
        <v>211</v>
      </c>
      <c r="G104" s="29">
        <v>11.902173913043478</v>
      </c>
      <c r="H104" s="29">
        <v>11.902173913043478</v>
      </c>
      <c r="I104" s="29">
        <v>0</v>
      </c>
      <c r="J104" s="29">
        <v>0</v>
      </c>
      <c r="K104" s="29">
        <v>0</v>
      </c>
      <c r="L104" s="29"/>
      <c r="M104" s="29">
        <v>11.902173913043478</v>
      </c>
      <c r="N104" s="29">
        <v>11.902173913043478</v>
      </c>
      <c r="O104" s="29">
        <v>0</v>
      </c>
      <c r="P104" s="29">
        <v>0</v>
      </c>
      <c r="Q104" s="29">
        <v>0</v>
      </c>
      <c r="R104" s="28"/>
      <c r="S104" s="30">
        <v>1</v>
      </c>
      <c r="T104" s="30">
        <v>1</v>
      </c>
      <c r="U104" s="30" t="s">
        <v>505</v>
      </c>
      <c r="V104" s="30" t="s">
        <v>505</v>
      </c>
      <c r="W104" s="30" t="s">
        <v>505</v>
      </c>
    </row>
    <row r="105" spans="2:23" x14ac:dyDescent="0.2">
      <c r="B105" s="25" t="str">
        <f t="shared" si="3"/>
        <v>2022-23</v>
      </c>
      <c r="C105" s="26" t="str">
        <f t="shared" si="2"/>
        <v>December</v>
      </c>
      <c r="D105" s="27" t="s">
        <v>187</v>
      </c>
      <c r="E105" s="28" t="s">
        <v>212</v>
      </c>
      <c r="F105" s="28" t="s">
        <v>213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/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8"/>
      <c r="S105" s="30" t="s">
        <v>505</v>
      </c>
      <c r="T105" s="30" t="s">
        <v>505</v>
      </c>
      <c r="U105" s="30" t="s">
        <v>505</v>
      </c>
      <c r="V105" s="30" t="s">
        <v>505</v>
      </c>
      <c r="W105" s="30" t="s">
        <v>505</v>
      </c>
    </row>
    <row r="106" spans="2:23" x14ac:dyDescent="0.2">
      <c r="B106" s="25" t="str">
        <f t="shared" si="3"/>
        <v>2022-23</v>
      </c>
      <c r="C106" s="26" t="str">
        <f t="shared" si="2"/>
        <v>December</v>
      </c>
      <c r="D106" s="27" t="s">
        <v>187</v>
      </c>
      <c r="E106" s="28" t="s">
        <v>214</v>
      </c>
      <c r="F106" s="28" t="s">
        <v>215</v>
      </c>
      <c r="G106" s="29">
        <v>166.9891304347826</v>
      </c>
      <c r="H106" s="29">
        <v>159.77173913043478</v>
      </c>
      <c r="I106" s="29">
        <v>0</v>
      </c>
      <c r="J106" s="29">
        <v>7.2173913043478262</v>
      </c>
      <c r="K106" s="29">
        <v>0</v>
      </c>
      <c r="L106" s="29"/>
      <c r="M106" s="29">
        <v>136.93478260869566</v>
      </c>
      <c r="N106" s="29">
        <v>130.28260869565219</v>
      </c>
      <c r="O106" s="29">
        <v>0</v>
      </c>
      <c r="P106" s="29">
        <v>6.6521739130434785</v>
      </c>
      <c r="Q106" s="29">
        <v>0</v>
      </c>
      <c r="R106" s="28"/>
      <c r="S106" s="30">
        <v>0.82002213109418742</v>
      </c>
      <c r="T106" s="30">
        <v>0.81542962106265737</v>
      </c>
      <c r="U106" s="30" t="s">
        <v>505</v>
      </c>
      <c r="V106" s="30">
        <v>0.92168674698795183</v>
      </c>
      <c r="W106" s="30" t="s">
        <v>505</v>
      </c>
    </row>
    <row r="107" spans="2:23" x14ac:dyDescent="0.2">
      <c r="B107" s="25" t="str">
        <f t="shared" si="3"/>
        <v>2022-23</v>
      </c>
      <c r="C107" s="26" t="str">
        <f t="shared" si="2"/>
        <v>December</v>
      </c>
      <c r="D107" s="27" t="s">
        <v>187</v>
      </c>
      <c r="E107" s="28" t="s">
        <v>216</v>
      </c>
      <c r="F107" s="28" t="s">
        <v>217</v>
      </c>
      <c r="G107" s="29">
        <v>37.597826086956523</v>
      </c>
      <c r="H107" s="29">
        <v>37.597826086956523</v>
      </c>
      <c r="I107" s="29">
        <v>0</v>
      </c>
      <c r="J107" s="29">
        <v>0</v>
      </c>
      <c r="K107" s="29">
        <v>0</v>
      </c>
      <c r="L107" s="29"/>
      <c r="M107" s="29">
        <v>32.173913043478258</v>
      </c>
      <c r="N107" s="29">
        <v>32.173913043478258</v>
      </c>
      <c r="O107" s="29">
        <v>0</v>
      </c>
      <c r="P107" s="29">
        <v>0</v>
      </c>
      <c r="Q107" s="29">
        <v>0</v>
      </c>
      <c r="R107" s="28"/>
      <c r="S107" s="30">
        <v>0.85573865278982353</v>
      </c>
      <c r="T107" s="30">
        <v>0.85573865278982353</v>
      </c>
      <c r="U107" s="30" t="s">
        <v>505</v>
      </c>
      <c r="V107" s="30" t="s">
        <v>505</v>
      </c>
      <c r="W107" s="30" t="s">
        <v>505</v>
      </c>
    </row>
    <row r="108" spans="2:23" x14ac:dyDescent="0.2">
      <c r="B108" s="25" t="str">
        <f t="shared" si="3"/>
        <v>2022-23</v>
      </c>
      <c r="C108" s="26" t="str">
        <f t="shared" si="2"/>
        <v>December</v>
      </c>
      <c r="D108" s="27" t="s">
        <v>187</v>
      </c>
      <c r="E108" s="28" t="s">
        <v>218</v>
      </c>
      <c r="F108" s="28" t="s">
        <v>219</v>
      </c>
      <c r="G108" s="29">
        <v>98.554347826086953</v>
      </c>
      <c r="H108" s="29">
        <v>98.554347826086953</v>
      </c>
      <c r="I108" s="29">
        <v>0</v>
      </c>
      <c r="J108" s="29">
        <v>0</v>
      </c>
      <c r="K108" s="29">
        <v>0</v>
      </c>
      <c r="L108" s="29"/>
      <c r="M108" s="29">
        <v>92.739130434782609</v>
      </c>
      <c r="N108" s="29">
        <v>92.739130434782609</v>
      </c>
      <c r="O108" s="29">
        <v>0</v>
      </c>
      <c r="P108" s="29">
        <v>0</v>
      </c>
      <c r="Q108" s="29">
        <v>0</v>
      </c>
      <c r="R108" s="28"/>
      <c r="S108" s="30">
        <v>0.94099481636704541</v>
      </c>
      <c r="T108" s="30">
        <v>0.94099481636704541</v>
      </c>
      <c r="U108" s="30" t="s">
        <v>505</v>
      </c>
      <c r="V108" s="30" t="s">
        <v>505</v>
      </c>
      <c r="W108" s="30" t="s">
        <v>505</v>
      </c>
    </row>
    <row r="109" spans="2:23" x14ac:dyDescent="0.2">
      <c r="B109" s="25" t="str">
        <f t="shared" si="3"/>
        <v>2022-23</v>
      </c>
      <c r="C109" s="26" t="str">
        <f t="shared" si="2"/>
        <v>December</v>
      </c>
      <c r="D109" s="27" t="s">
        <v>187</v>
      </c>
      <c r="E109" s="28" t="s">
        <v>220</v>
      </c>
      <c r="F109" s="28" t="s">
        <v>221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/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8"/>
      <c r="S109" s="30" t="s">
        <v>505</v>
      </c>
      <c r="T109" s="30" t="s">
        <v>505</v>
      </c>
      <c r="U109" s="30" t="s">
        <v>505</v>
      </c>
      <c r="V109" s="30" t="s">
        <v>505</v>
      </c>
      <c r="W109" s="30" t="s">
        <v>505</v>
      </c>
    </row>
    <row r="110" spans="2:23" x14ac:dyDescent="0.2">
      <c r="B110" s="25" t="str">
        <f t="shared" si="3"/>
        <v>2022-23</v>
      </c>
      <c r="C110" s="26" t="str">
        <f t="shared" si="2"/>
        <v>December</v>
      </c>
      <c r="D110" s="27" t="s">
        <v>187</v>
      </c>
      <c r="E110" s="28" t="s">
        <v>222</v>
      </c>
      <c r="F110" s="28" t="s">
        <v>223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/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8"/>
      <c r="S110" s="30" t="s">
        <v>505</v>
      </c>
      <c r="T110" s="30" t="s">
        <v>505</v>
      </c>
      <c r="U110" s="30" t="s">
        <v>505</v>
      </c>
      <c r="V110" s="30" t="s">
        <v>505</v>
      </c>
      <c r="W110" s="30" t="s">
        <v>505</v>
      </c>
    </row>
    <row r="111" spans="2:23" x14ac:dyDescent="0.2">
      <c r="B111" s="25" t="str">
        <f t="shared" si="3"/>
        <v>2022-23</v>
      </c>
      <c r="C111" s="26" t="str">
        <f t="shared" si="2"/>
        <v>December</v>
      </c>
      <c r="D111" s="27" t="s">
        <v>187</v>
      </c>
      <c r="E111" s="28" t="s">
        <v>224</v>
      </c>
      <c r="F111" s="28" t="s">
        <v>225</v>
      </c>
      <c r="G111" s="29">
        <v>36.434782608695649</v>
      </c>
      <c r="H111" s="29">
        <v>36.434782608695649</v>
      </c>
      <c r="I111" s="29">
        <v>0</v>
      </c>
      <c r="J111" s="29">
        <v>0</v>
      </c>
      <c r="K111" s="29">
        <v>0</v>
      </c>
      <c r="L111" s="29"/>
      <c r="M111" s="29">
        <v>19.478260869565219</v>
      </c>
      <c r="N111" s="29">
        <v>19.478260869565219</v>
      </c>
      <c r="O111" s="29">
        <v>0</v>
      </c>
      <c r="P111" s="29">
        <v>0</v>
      </c>
      <c r="Q111" s="29">
        <v>0</v>
      </c>
      <c r="R111" s="28"/>
      <c r="S111" s="30">
        <v>0.53460620525059677</v>
      </c>
      <c r="T111" s="30">
        <v>0.53460620525059677</v>
      </c>
      <c r="U111" s="30" t="s">
        <v>505</v>
      </c>
      <c r="V111" s="30" t="s">
        <v>505</v>
      </c>
      <c r="W111" s="30" t="s">
        <v>505</v>
      </c>
    </row>
    <row r="112" spans="2:23" x14ac:dyDescent="0.2">
      <c r="B112" s="25" t="str">
        <f t="shared" si="3"/>
        <v>2022-23</v>
      </c>
      <c r="C112" s="26" t="str">
        <f t="shared" si="2"/>
        <v>December</v>
      </c>
      <c r="D112" s="27" t="s">
        <v>187</v>
      </c>
      <c r="E112" s="28" t="s">
        <v>226</v>
      </c>
      <c r="F112" s="28" t="s">
        <v>227</v>
      </c>
      <c r="G112" s="29">
        <v>10.065217391304348</v>
      </c>
      <c r="H112" s="29">
        <v>10.065217391304348</v>
      </c>
      <c r="I112" s="29">
        <v>0</v>
      </c>
      <c r="J112" s="29">
        <v>0</v>
      </c>
      <c r="K112" s="29">
        <v>0</v>
      </c>
      <c r="L112" s="29"/>
      <c r="M112" s="29">
        <v>10.065217391304348</v>
      </c>
      <c r="N112" s="29">
        <v>10.065217391304348</v>
      </c>
      <c r="O112" s="29">
        <v>0</v>
      </c>
      <c r="P112" s="29">
        <v>0</v>
      </c>
      <c r="Q112" s="29">
        <v>0</v>
      </c>
      <c r="R112" s="28"/>
      <c r="S112" s="30">
        <v>1</v>
      </c>
      <c r="T112" s="30">
        <v>1</v>
      </c>
      <c r="U112" s="30" t="s">
        <v>505</v>
      </c>
      <c r="V112" s="30" t="s">
        <v>505</v>
      </c>
      <c r="W112" s="30" t="s">
        <v>505</v>
      </c>
    </row>
    <row r="113" spans="2:23" x14ac:dyDescent="0.2">
      <c r="B113" s="25" t="str">
        <f t="shared" si="3"/>
        <v>2022-23</v>
      </c>
      <c r="C113" s="26" t="str">
        <f t="shared" si="2"/>
        <v>December</v>
      </c>
      <c r="D113" s="27" t="s">
        <v>187</v>
      </c>
      <c r="E113" s="28" t="s">
        <v>228</v>
      </c>
      <c r="F113" s="28" t="s">
        <v>229</v>
      </c>
      <c r="G113" s="29">
        <v>17.173913043478262</v>
      </c>
      <c r="H113" s="29">
        <v>17.173913043478262</v>
      </c>
      <c r="I113" s="29">
        <v>0</v>
      </c>
      <c r="J113" s="29">
        <v>0</v>
      </c>
      <c r="K113" s="29">
        <v>0</v>
      </c>
      <c r="L113" s="29"/>
      <c r="M113" s="29">
        <v>11.293478260869565</v>
      </c>
      <c r="N113" s="29">
        <v>11.293478260869565</v>
      </c>
      <c r="O113" s="29">
        <v>0</v>
      </c>
      <c r="P113" s="29">
        <v>0</v>
      </c>
      <c r="Q113" s="29">
        <v>0</v>
      </c>
      <c r="R113" s="28"/>
      <c r="S113" s="30">
        <v>0.65759493670886071</v>
      </c>
      <c r="T113" s="30">
        <v>0.65759493670886071</v>
      </c>
      <c r="U113" s="30" t="s">
        <v>505</v>
      </c>
      <c r="V113" s="30" t="s">
        <v>505</v>
      </c>
      <c r="W113" s="30" t="s">
        <v>505</v>
      </c>
    </row>
    <row r="114" spans="2:23" x14ac:dyDescent="0.2">
      <c r="B114" s="25" t="str">
        <f t="shared" si="3"/>
        <v>2022-23</v>
      </c>
      <c r="C114" s="26" t="str">
        <f t="shared" si="2"/>
        <v>December</v>
      </c>
      <c r="D114" s="27" t="s">
        <v>187</v>
      </c>
      <c r="E114" s="28" t="s">
        <v>230</v>
      </c>
      <c r="F114" s="28" t="s">
        <v>231</v>
      </c>
      <c r="G114" s="29">
        <v>203.38043478260869</v>
      </c>
      <c r="H114" s="29">
        <v>203.38043478260869</v>
      </c>
      <c r="I114" s="29">
        <v>0</v>
      </c>
      <c r="J114" s="29">
        <v>0</v>
      </c>
      <c r="K114" s="29">
        <v>0</v>
      </c>
      <c r="L114" s="29"/>
      <c r="M114" s="29">
        <v>197.69565217391303</v>
      </c>
      <c r="N114" s="29">
        <v>197.69565217391303</v>
      </c>
      <c r="O114" s="29">
        <v>0</v>
      </c>
      <c r="P114" s="29">
        <v>0</v>
      </c>
      <c r="Q114" s="29">
        <v>0</v>
      </c>
      <c r="R114" s="28"/>
      <c r="S114" s="30">
        <v>0.97204852760408311</v>
      </c>
      <c r="T114" s="30">
        <v>0.97204852760408311</v>
      </c>
      <c r="U114" s="30" t="s">
        <v>505</v>
      </c>
      <c r="V114" s="30" t="s">
        <v>505</v>
      </c>
      <c r="W114" s="30" t="s">
        <v>505</v>
      </c>
    </row>
    <row r="115" spans="2:23" x14ac:dyDescent="0.2">
      <c r="B115" s="25" t="str">
        <f t="shared" si="3"/>
        <v>2022-23</v>
      </c>
      <c r="C115" s="26" t="str">
        <f t="shared" si="2"/>
        <v>December</v>
      </c>
      <c r="D115" s="27" t="s">
        <v>187</v>
      </c>
      <c r="E115" s="28" t="s">
        <v>232</v>
      </c>
      <c r="F115" s="28" t="s">
        <v>233</v>
      </c>
      <c r="G115" s="29">
        <v>158.77173913043478</v>
      </c>
      <c r="H115" s="29">
        <v>158.77173913043478</v>
      </c>
      <c r="I115" s="29">
        <v>0</v>
      </c>
      <c r="J115" s="29">
        <v>0</v>
      </c>
      <c r="K115" s="29">
        <v>0</v>
      </c>
      <c r="L115" s="29"/>
      <c r="M115" s="29">
        <v>135.4891304347826</v>
      </c>
      <c r="N115" s="29">
        <v>135.4891304347826</v>
      </c>
      <c r="O115" s="29">
        <v>0</v>
      </c>
      <c r="P115" s="29">
        <v>0</v>
      </c>
      <c r="Q115" s="29">
        <v>0</v>
      </c>
      <c r="R115" s="28"/>
      <c r="S115" s="30">
        <v>0.85335797905113975</v>
      </c>
      <c r="T115" s="30">
        <v>0.85335797905113975</v>
      </c>
      <c r="U115" s="30" t="s">
        <v>505</v>
      </c>
      <c r="V115" s="30" t="s">
        <v>505</v>
      </c>
      <c r="W115" s="30" t="s">
        <v>505</v>
      </c>
    </row>
    <row r="116" spans="2:23" x14ac:dyDescent="0.2">
      <c r="B116" s="25" t="str">
        <f t="shared" si="3"/>
        <v>2022-23</v>
      </c>
      <c r="C116" s="26" t="str">
        <f t="shared" si="2"/>
        <v>December</v>
      </c>
      <c r="D116" s="27" t="s">
        <v>187</v>
      </c>
      <c r="E116" s="28" t="s">
        <v>234</v>
      </c>
      <c r="F116" s="28" t="s">
        <v>235</v>
      </c>
      <c r="G116" s="29">
        <v>216.79347826086956</v>
      </c>
      <c r="H116" s="29">
        <v>216.79347826086956</v>
      </c>
      <c r="I116" s="29">
        <v>0</v>
      </c>
      <c r="J116" s="29">
        <v>0</v>
      </c>
      <c r="K116" s="29">
        <v>0</v>
      </c>
      <c r="L116" s="29"/>
      <c r="M116" s="29">
        <v>120.16304347826087</v>
      </c>
      <c r="N116" s="29">
        <v>120.16304347826087</v>
      </c>
      <c r="O116" s="29">
        <v>0</v>
      </c>
      <c r="P116" s="29">
        <v>0</v>
      </c>
      <c r="Q116" s="29">
        <v>0</v>
      </c>
      <c r="R116" s="28"/>
      <c r="S116" s="30">
        <v>0.55427425419904741</v>
      </c>
      <c r="T116" s="30">
        <v>0.55427425419904741</v>
      </c>
      <c r="U116" s="30" t="s">
        <v>505</v>
      </c>
      <c r="V116" s="30" t="s">
        <v>505</v>
      </c>
      <c r="W116" s="30" t="s">
        <v>505</v>
      </c>
    </row>
    <row r="117" spans="2:23" x14ac:dyDescent="0.2">
      <c r="B117" s="25" t="str">
        <f t="shared" si="3"/>
        <v>2022-23</v>
      </c>
      <c r="C117" s="26" t="str">
        <f t="shared" si="2"/>
        <v>December</v>
      </c>
      <c r="D117" s="27" t="s">
        <v>187</v>
      </c>
      <c r="E117" s="28" t="s">
        <v>236</v>
      </c>
      <c r="F117" s="28" t="s">
        <v>237</v>
      </c>
      <c r="G117" s="29">
        <v>125.39130434782609</v>
      </c>
      <c r="H117" s="29">
        <v>125.39130434782609</v>
      </c>
      <c r="I117" s="29">
        <v>0</v>
      </c>
      <c r="J117" s="29">
        <v>0</v>
      </c>
      <c r="K117" s="29">
        <v>0</v>
      </c>
      <c r="L117" s="29"/>
      <c r="M117" s="29">
        <v>78.945652173913047</v>
      </c>
      <c r="N117" s="29">
        <v>78.945652173913047</v>
      </c>
      <c r="O117" s="29">
        <v>0</v>
      </c>
      <c r="P117" s="29">
        <v>0</v>
      </c>
      <c r="Q117" s="29">
        <v>0</v>
      </c>
      <c r="R117" s="28"/>
      <c r="S117" s="30">
        <v>0.62959431345353678</v>
      </c>
      <c r="T117" s="30">
        <v>0.62959431345353678</v>
      </c>
      <c r="U117" s="30" t="s">
        <v>505</v>
      </c>
      <c r="V117" s="30" t="s">
        <v>505</v>
      </c>
      <c r="W117" s="30" t="s">
        <v>505</v>
      </c>
    </row>
    <row r="118" spans="2:23" x14ac:dyDescent="0.2">
      <c r="B118" s="25" t="str">
        <f t="shared" si="3"/>
        <v>2022-23</v>
      </c>
      <c r="C118" s="26" t="str">
        <f t="shared" si="2"/>
        <v>December</v>
      </c>
      <c r="D118" s="27" t="s">
        <v>187</v>
      </c>
      <c r="E118" s="28" t="s">
        <v>238</v>
      </c>
      <c r="F118" s="28" t="s">
        <v>239</v>
      </c>
      <c r="G118" s="29">
        <v>51.347826086956523</v>
      </c>
      <c r="H118" s="29">
        <v>51.347826086956523</v>
      </c>
      <c r="I118" s="29">
        <v>0</v>
      </c>
      <c r="J118" s="29">
        <v>0</v>
      </c>
      <c r="K118" s="29">
        <v>0</v>
      </c>
      <c r="L118" s="29"/>
      <c r="M118" s="29">
        <v>44.967391304347828</v>
      </c>
      <c r="N118" s="29">
        <v>44.967391304347828</v>
      </c>
      <c r="O118" s="29">
        <v>0</v>
      </c>
      <c r="P118" s="29">
        <v>0</v>
      </c>
      <c r="Q118" s="29">
        <v>0</v>
      </c>
      <c r="R118" s="28"/>
      <c r="S118" s="30">
        <v>0.87574089754445383</v>
      </c>
      <c r="T118" s="30">
        <v>0.87574089754445383</v>
      </c>
      <c r="U118" s="30" t="s">
        <v>505</v>
      </c>
      <c r="V118" s="30" t="s">
        <v>505</v>
      </c>
      <c r="W118" s="30" t="s">
        <v>505</v>
      </c>
    </row>
    <row r="119" spans="2:23" x14ac:dyDescent="0.2">
      <c r="B119" s="25" t="str">
        <f t="shared" si="3"/>
        <v>2022-23</v>
      </c>
      <c r="C119" s="26" t="str">
        <f t="shared" si="2"/>
        <v>December</v>
      </c>
      <c r="D119" s="27" t="s">
        <v>187</v>
      </c>
      <c r="E119" s="28" t="s">
        <v>240</v>
      </c>
      <c r="F119" s="28" t="s">
        <v>241</v>
      </c>
      <c r="G119" s="29">
        <v>188.07608695652175</v>
      </c>
      <c r="H119" s="29">
        <v>186.68478260869566</v>
      </c>
      <c r="I119" s="29">
        <v>0</v>
      </c>
      <c r="J119" s="29">
        <v>1.3913043478260869</v>
      </c>
      <c r="K119" s="29">
        <v>0</v>
      </c>
      <c r="L119" s="29"/>
      <c r="M119" s="29">
        <v>160.0108695652174</v>
      </c>
      <c r="N119" s="29">
        <v>159.89130434782609</v>
      </c>
      <c r="O119" s="29">
        <v>0</v>
      </c>
      <c r="P119" s="29">
        <v>0.11956521739130435</v>
      </c>
      <c r="Q119" s="29">
        <v>0</v>
      </c>
      <c r="R119" s="28"/>
      <c r="S119" s="30">
        <v>0.85077732185170207</v>
      </c>
      <c r="T119" s="30">
        <v>0.85647743813682675</v>
      </c>
      <c r="U119" s="30" t="s">
        <v>505</v>
      </c>
      <c r="V119" s="30">
        <v>8.59375E-2</v>
      </c>
      <c r="W119" s="30" t="s">
        <v>505</v>
      </c>
    </row>
    <row r="120" spans="2:23" x14ac:dyDescent="0.2">
      <c r="B120" s="25" t="str">
        <f t="shared" si="3"/>
        <v>2022-23</v>
      </c>
      <c r="C120" s="26" t="str">
        <f t="shared" si="2"/>
        <v>December</v>
      </c>
      <c r="D120" s="27" t="s">
        <v>187</v>
      </c>
      <c r="E120" s="28" t="s">
        <v>242</v>
      </c>
      <c r="F120" s="28" t="s">
        <v>243</v>
      </c>
      <c r="G120" s="29">
        <v>41.097826086956523</v>
      </c>
      <c r="H120" s="29">
        <v>41.097826086956523</v>
      </c>
      <c r="I120" s="29">
        <v>0</v>
      </c>
      <c r="J120" s="29">
        <v>0</v>
      </c>
      <c r="K120" s="29">
        <v>0</v>
      </c>
      <c r="L120" s="29"/>
      <c r="M120" s="29">
        <v>41.097826086956523</v>
      </c>
      <c r="N120" s="29">
        <v>41.097826086956523</v>
      </c>
      <c r="O120" s="29">
        <v>0</v>
      </c>
      <c r="P120" s="29">
        <v>0</v>
      </c>
      <c r="Q120" s="29">
        <v>0</v>
      </c>
      <c r="R120" s="28"/>
      <c r="S120" s="30">
        <v>1</v>
      </c>
      <c r="T120" s="30">
        <v>1</v>
      </c>
      <c r="U120" s="30" t="s">
        <v>505</v>
      </c>
      <c r="V120" s="30" t="s">
        <v>505</v>
      </c>
      <c r="W120" s="30" t="s">
        <v>505</v>
      </c>
    </row>
    <row r="121" spans="2:23" x14ac:dyDescent="0.2">
      <c r="B121" s="25" t="str">
        <f t="shared" si="3"/>
        <v>2022-23</v>
      </c>
      <c r="C121" s="26" t="str">
        <f t="shared" si="2"/>
        <v>December</v>
      </c>
      <c r="D121" s="27" t="s">
        <v>187</v>
      </c>
      <c r="E121" s="28" t="s">
        <v>244</v>
      </c>
      <c r="F121" s="28" t="s">
        <v>245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/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8"/>
      <c r="S121" s="30" t="s">
        <v>505</v>
      </c>
      <c r="T121" s="30" t="s">
        <v>505</v>
      </c>
      <c r="U121" s="30" t="s">
        <v>505</v>
      </c>
      <c r="V121" s="30" t="s">
        <v>505</v>
      </c>
      <c r="W121" s="30" t="s">
        <v>505</v>
      </c>
    </row>
    <row r="122" spans="2:23" x14ac:dyDescent="0.2">
      <c r="B122" s="25" t="str">
        <f t="shared" si="3"/>
        <v>2022-23</v>
      </c>
      <c r="C122" s="26" t="str">
        <f t="shared" si="2"/>
        <v>December</v>
      </c>
      <c r="D122" s="27" t="s">
        <v>187</v>
      </c>
      <c r="E122" s="28" t="s">
        <v>246</v>
      </c>
      <c r="F122" s="28" t="s">
        <v>247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/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8"/>
      <c r="S122" s="30" t="s">
        <v>505</v>
      </c>
      <c r="T122" s="30" t="s">
        <v>505</v>
      </c>
      <c r="U122" s="30" t="s">
        <v>505</v>
      </c>
      <c r="V122" s="30" t="s">
        <v>505</v>
      </c>
      <c r="W122" s="30" t="s">
        <v>505</v>
      </c>
    </row>
    <row r="123" spans="2:23" x14ac:dyDescent="0.2">
      <c r="B123" s="25" t="str">
        <f t="shared" si="3"/>
        <v>2022-23</v>
      </c>
      <c r="C123" s="26" t="str">
        <f t="shared" si="2"/>
        <v>December</v>
      </c>
      <c r="D123" s="27" t="s">
        <v>187</v>
      </c>
      <c r="E123" s="28" t="s">
        <v>248</v>
      </c>
      <c r="F123" s="28" t="s">
        <v>249</v>
      </c>
      <c r="G123" s="29">
        <v>22.065217391304348</v>
      </c>
      <c r="H123" s="29">
        <v>22.065217391304348</v>
      </c>
      <c r="I123" s="29">
        <v>0</v>
      </c>
      <c r="J123" s="29">
        <v>0</v>
      </c>
      <c r="K123" s="29">
        <v>0</v>
      </c>
      <c r="L123" s="29"/>
      <c r="M123" s="29">
        <v>22.065217391304348</v>
      </c>
      <c r="N123" s="29">
        <v>22.065217391304348</v>
      </c>
      <c r="O123" s="29">
        <v>0</v>
      </c>
      <c r="P123" s="29">
        <v>0</v>
      </c>
      <c r="Q123" s="29">
        <v>0</v>
      </c>
      <c r="R123" s="28"/>
      <c r="S123" s="30">
        <v>1</v>
      </c>
      <c r="T123" s="30">
        <v>1</v>
      </c>
      <c r="U123" s="30" t="s">
        <v>505</v>
      </c>
      <c r="V123" s="30" t="s">
        <v>505</v>
      </c>
      <c r="W123" s="30" t="s">
        <v>505</v>
      </c>
    </row>
    <row r="124" spans="2:23" x14ac:dyDescent="0.2">
      <c r="B124" s="25" t="str">
        <f t="shared" si="3"/>
        <v>2022-23</v>
      </c>
      <c r="C124" s="26" t="str">
        <f t="shared" si="2"/>
        <v>December</v>
      </c>
      <c r="D124" s="27" t="s">
        <v>187</v>
      </c>
      <c r="E124" s="28" t="s">
        <v>250</v>
      </c>
      <c r="F124" s="28" t="s">
        <v>251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/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8"/>
      <c r="S124" s="30" t="s">
        <v>505</v>
      </c>
      <c r="T124" s="30" t="s">
        <v>505</v>
      </c>
      <c r="U124" s="30" t="s">
        <v>505</v>
      </c>
      <c r="V124" s="30" t="s">
        <v>505</v>
      </c>
      <c r="W124" s="30" t="s">
        <v>505</v>
      </c>
    </row>
    <row r="125" spans="2:23" x14ac:dyDescent="0.2">
      <c r="B125" s="25" t="str">
        <f t="shared" si="3"/>
        <v>2022-23</v>
      </c>
      <c r="C125" s="26" t="str">
        <f t="shared" si="2"/>
        <v>December</v>
      </c>
      <c r="D125" s="27" t="s">
        <v>187</v>
      </c>
      <c r="E125" s="28" t="s">
        <v>252</v>
      </c>
      <c r="F125" s="28" t="s">
        <v>253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/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8"/>
      <c r="S125" s="30" t="s">
        <v>505</v>
      </c>
      <c r="T125" s="30" t="s">
        <v>505</v>
      </c>
      <c r="U125" s="30" t="s">
        <v>505</v>
      </c>
      <c r="V125" s="30" t="s">
        <v>505</v>
      </c>
      <c r="W125" s="30" t="s">
        <v>505</v>
      </c>
    </row>
    <row r="126" spans="2:23" x14ac:dyDescent="0.2">
      <c r="B126" s="25" t="str">
        <f t="shared" si="3"/>
        <v>2022-23</v>
      </c>
      <c r="C126" s="26" t="str">
        <f t="shared" si="2"/>
        <v>December</v>
      </c>
      <c r="D126" s="27" t="s">
        <v>187</v>
      </c>
      <c r="E126" s="28" t="s">
        <v>254</v>
      </c>
      <c r="F126" s="28" t="s">
        <v>255</v>
      </c>
      <c r="G126" s="29">
        <v>11.086956521739131</v>
      </c>
      <c r="H126" s="29">
        <v>11.086956521739131</v>
      </c>
      <c r="I126" s="29">
        <v>0</v>
      </c>
      <c r="J126" s="29">
        <v>0</v>
      </c>
      <c r="K126" s="29">
        <v>0</v>
      </c>
      <c r="L126" s="29"/>
      <c r="M126" s="29">
        <v>10.402173913043478</v>
      </c>
      <c r="N126" s="29">
        <v>10.402173913043478</v>
      </c>
      <c r="O126" s="29">
        <v>0</v>
      </c>
      <c r="P126" s="29">
        <v>0</v>
      </c>
      <c r="Q126" s="29">
        <v>0</v>
      </c>
      <c r="R126" s="28"/>
      <c r="S126" s="30">
        <v>0.93823529411764706</v>
      </c>
      <c r="T126" s="30">
        <v>0.93823529411764706</v>
      </c>
      <c r="U126" s="30" t="s">
        <v>505</v>
      </c>
      <c r="V126" s="30" t="s">
        <v>505</v>
      </c>
      <c r="W126" s="30" t="s">
        <v>505</v>
      </c>
    </row>
    <row r="127" spans="2:23" x14ac:dyDescent="0.2">
      <c r="B127" s="25" t="str">
        <f t="shared" si="3"/>
        <v>2022-23</v>
      </c>
      <c r="C127" s="26" t="str">
        <f t="shared" si="2"/>
        <v>December</v>
      </c>
      <c r="D127" s="27" t="s">
        <v>187</v>
      </c>
      <c r="E127" s="28" t="s">
        <v>256</v>
      </c>
      <c r="F127" s="28" t="s">
        <v>257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/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8"/>
      <c r="S127" s="30" t="s">
        <v>505</v>
      </c>
      <c r="T127" s="30" t="s">
        <v>505</v>
      </c>
      <c r="U127" s="30" t="s">
        <v>505</v>
      </c>
      <c r="V127" s="30" t="s">
        <v>505</v>
      </c>
      <c r="W127" s="30" t="s">
        <v>505</v>
      </c>
    </row>
    <row r="128" spans="2:23" x14ac:dyDescent="0.2">
      <c r="B128" s="25" t="str">
        <f t="shared" si="3"/>
        <v>2022-23</v>
      </c>
      <c r="C128" s="26" t="str">
        <f t="shared" si="2"/>
        <v>December</v>
      </c>
      <c r="D128" s="27" t="s">
        <v>258</v>
      </c>
      <c r="E128" s="28" t="s">
        <v>259</v>
      </c>
      <c r="F128" s="28" t="s">
        <v>260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/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8"/>
      <c r="S128" s="30" t="s">
        <v>505</v>
      </c>
      <c r="T128" s="30" t="s">
        <v>505</v>
      </c>
      <c r="U128" s="30" t="s">
        <v>505</v>
      </c>
      <c r="V128" s="30" t="s">
        <v>505</v>
      </c>
      <c r="W128" s="30" t="s">
        <v>505</v>
      </c>
    </row>
    <row r="129" spans="2:23" x14ac:dyDescent="0.2">
      <c r="B129" s="25" t="str">
        <f t="shared" si="3"/>
        <v>2022-23</v>
      </c>
      <c r="C129" s="26" t="str">
        <f t="shared" si="2"/>
        <v>December</v>
      </c>
      <c r="D129" s="27" t="s">
        <v>258</v>
      </c>
      <c r="E129" s="28" t="s">
        <v>261</v>
      </c>
      <c r="F129" s="28" t="s">
        <v>262</v>
      </c>
      <c r="G129" s="29">
        <v>112.64130434782609</v>
      </c>
      <c r="H129" s="29">
        <v>112.64130434782609</v>
      </c>
      <c r="I129" s="29">
        <v>0</v>
      </c>
      <c r="J129" s="29">
        <v>0</v>
      </c>
      <c r="K129" s="29">
        <v>0</v>
      </c>
      <c r="L129" s="29"/>
      <c r="M129" s="29">
        <v>99.152173913043484</v>
      </c>
      <c r="N129" s="29">
        <v>99.152173913043484</v>
      </c>
      <c r="O129" s="29">
        <v>0</v>
      </c>
      <c r="P129" s="29">
        <v>0</v>
      </c>
      <c r="Q129" s="29">
        <v>0</v>
      </c>
      <c r="R129" s="28"/>
      <c r="S129" s="30">
        <v>0.88024703271253502</v>
      </c>
      <c r="T129" s="30">
        <v>0.88024703271253502</v>
      </c>
      <c r="U129" s="30" t="s">
        <v>505</v>
      </c>
      <c r="V129" s="30" t="s">
        <v>505</v>
      </c>
      <c r="W129" s="30" t="s">
        <v>505</v>
      </c>
    </row>
    <row r="130" spans="2:23" x14ac:dyDescent="0.2">
      <c r="B130" s="25" t="str">
        <f t="shared" si="3"/>
        <v>2022-23</v>
      </c>
      <c r="C130" s="26" t="str">
        <f t="shared" si="2"/>
        <v>December</v>
      </c>
      <c r="D130" s="27" t="s">
        <v>258</v>
      </c>
      <c r="E130" s="28" t="s">
        <v>263</v>
      </c>
      <c r="F130" s="28" t="s">
        <v>264</v>
      </c>
      <c r="G130" s="29">
        <v>75.163043478260875</v>
      </c>
      <c r="H130" s="29">
        <v>75.163043478260875</v>
      </c>
      <c r="I130" s="29">
        <v>0</v>
      </c>
      <c r="J130" s="29">
        <v>0</v>
      </c>
      <c r="K130" s="29">
        <v>0</v>
      </c>
      <c r="L130" s="29"/>
      <c r="M130" s="29">
        <v>23.315217391304348</v>
      </c>
      <c r="N130" s="29">
        <v>23.315217391304348</v>
      </c>
      <c r="O130" s="29">
        <v>0</v>
      </c>
      <c r="P130" s="29">
        <v>0</v>
      </c>
      <c r="Q130" s="29">
        <v>0</v>
      </c>
      <c r="R130" s="28"/>
      <c r="S130" s="30">
        <v>0.31019522776572667</v>
      </c>
      <c r="T130" s="30">
        <v>0.31019522776572667</v>
      </c>
      <c r="U130" s="30" t="s">
        <v>505</v>
      </c>
      <c r="V130" s="30" t="s">
        <v>505</v>
      </c>
      <c r="W130" s="30" t="s">
        <v>505</v>
      </c>
    </row>
    <row r="131" spans="2:23" x14ac:dyDescent="0.2">
      <c r="B131" s="25" t="str">
        <f t="shared" si="3"/>
        <v>2022-23</v>
      </c>
      <c r="C131" s="26" t="str">
        <f t="shared" si="2"/>
        <v>December</v>
      </c>
      <c r="D131" s="27" t="s">
        <v>258</v>
      </c>
      <c r="E131" s="28" t="s">
        <v>265</v>
      </c>
      <c r="F131" s="28" t="s">
        <v>266</v>
      </c>
      <c r="G131" s="29">
        <v>50.108695652173914</v>
      </c>
      <c r="H131" s="29">
        <v>50.108695652173914</v>
      </c>
      <c r="I131" s="29">
        <v>0</v>
      </c>
      <c r="J131" s="29">
        <v>0</v>
      </c>
      <c r="K131" s="29">
        <v>0</v>
      </c>
      <c r="L131" s="29"/>
      <c r="M131" s="29">
        <v>50.108695652173914</v>
      </c>
      <c r="N131" s="29">
        <v>50.108695652173914</v>
      </c>
      <c r="O131" s="29">
        <v>0</v>
      </c>
      <c r="P131" s="29">
        <v>0</v>
      </c>
      <c r="Q131" s="29">
        <v>0</v>
      </c>
      <c r="R131" s="28"/>
      <c r="S131" s="30">
        <v>1</v>
      </c>
      <c r="T131" s="30">
        <v>1</v>
      </c>
      <c r="U131" s="30" t="s">
        <v>505</v>
      </c>
      <c r="V131" s="30" t="s">
        <v>505</v>
      </c>
      <c r="W131" s="30" t="s">
        <v>505</v>
      </c>
    </row>
    <row r="132" spans="2:23" x14ac:dyDescent="0.2">
      <c r="B132" s="25" t="str">
        <f t="shared" si="3"/>
        <v>2022-23</v>
      </c>
      <c r="C132" s="26" t="str">
        <f t="shared" si="2"/>
        <v>December</v>
      </c>
      <c r="D132" s="27" t="s">
        <v>258</v>
      </c>
      <c r="E132" s="28" t="s">
        <v>267</v>
      </c>
      <c r="F132" s="28" t="s">
        <v>268</v>
      </c>
      <c r="G132" s="29">
        <v>78</v>
      </c>
      <c r="H132" s="29">
        <v>78</v>
      </c>
      <c r="I132" s="29">
        <v>0</v>
      </c>
      <c r="J132" s="29">
        <v>0</v>
      </c>
      <c r="K132" s="29">
        <v>0</v>
      </c>
      <c r="L132" s="29"/>
      <c r="M132" s="29">
        <v>77.097826086956516</v>
      </c>
      <c r="N132" s="29">
        <v>77.097826086956516</v>
      </c>
      <c r="O132" s="29">
        <v>0</v>
      </c>
      <c r="P132" s="29">
        <v>0</v>
      </c>
      <c r="Q132" s="29">
        <v>0</v>
      </c>
      <c r="R132" s="28"/>
      <c r="S132" s="30">
        <v>0.98843366778149377</v>
      </c>
      <c r="T132" s="30">
        <v>0.98843366778149377</v>
      </c>
      <c r="U132" s="30" t="s">
        <v>505</v>
      </c>
      <c r="V132" s="30" t="s">
        <v>505</v>
      </c>
      <c r="W132" s="30" t="s">
        <v>505</v>
      </c>
    </row>
    <row r="133" spans="2:23" x14ac:dyDescent="0.2">
      <c r="B133" s="25" t="str">
        <f t="shared" si="3"/>
        <v>2022-23</v>
      </c>
      <c r="C133" s="26" t="str">
        <f t="shared" si="2"/>
        <v>December</v>
      </c>
      <c r="D133" s="27" t="s">
        <v>258</v>
      </c>
      <c r="E133" s="28" t="s">
        <v>269</v>
      </c>
      <c r="F133" s="28" t="s">
        <v>270</v>
      </c>
      <c r="G133" s="29">
        <v>144.30434782608697</v>
      </c>
      <c r="H133" s="29">
        <v>144.30434782608697</v>
      </c>
      <c r="I133" s="29">
        <v>0</v>
      </c>
      <c r="J133" s="29">
        <v>0</v>
      </c>
      <c r="K133" s="29">
        <v>0</v>
      </c>
      <c r="L133" s="29"/>
      <c r="M133" s="29">
        <v>118.5</v>
      </c>
      <c r="N133" s="29">
        <v>118.5</v>
      </c>
      <c r="O133" s="29">
        <v>0</v>
      </c>
      <c r="P133" s="29">
        <v>0</v>
      </c>
      <c r="Q133" s="29">
        <v>0</v>
      </c>
      <c r="R133" s="28"/>
      <c r="S133" s="30">
        <v>0.82118107863814394</v>
      </c>
      <c r="T133" s="30">
        <v>0.82118107863814394</v>
      </c>
      <c r="U133" s="30" t="s">
        <v>505</v>
      </c>
      <c r="V133" s="30" t="s">
        <v>505</v>
      </c>
      <c r="W133" s="30" t="s">
        <v>505</v>
      </c>
    </row>
    <row r="134" spans="2:23" x14ac:dyDescent="0.2">
      <c r="B134" s="25" t="str">
        <f t="shared" si="3"/>
        <v>2022-23</v>
      </c>
      <c r="C134" s="26" t="str">
        <f t="shared" si="2"/>
        <v>December</v>
      </c>
      <c r="D134" s="27" t="s">
        <v>258</v>
      </c>
      <c r="E134" s="28" t="s">
        <v>271</v>
      </c>
      <c r="F134" s="28" t="s">
        <v>272</v>
      </c>
      <c r="G134" s="29">
        <v>60.065217391304351</v>
      </c>
      <c r="H134" s="29">
        <v>60.065217391304351</v>
      </c>
      <c r="I134" s="29">
        <v>0</v>
      </c>
      <c r="J134" s="29">
        <v>0</v>
      </c>
      <c r="K134" s="29">
        <v>0</v>
      </c>
      <c r="L134" s="29"/>
      <c r="M134" s="29">
        <v>22.771739130434781</v>
      </c>
      <c r="N134" s="29">
        <v>22.771739130434781</v>
      </c>
      <c r="O134" s="29">
        <v>0</v>
      </c>
      <c r="P134" s="29">
        <v>0</v>
      </c>
      <c r="Q134" s="29">
        <v>0</v>
      </c>
      <c r="R134" s="28"/>
      <c r="S134" s="30">
        <v>0.3791169019182048</v>
      </c>
      <c r="T134" s="30">
        <v>0.3791169019182048</v>
      </c>
      <c r="U134" s="30" t="s">
        <v>505</v>
      </c>
      <c r="V134" s="30" t="s">
        <v>505</v>
      </c>
      <c r="W134" s="30" t="s">
        <v>505</v>
      </c>
    </row>
    <row r="135" spans="2:23" x14ac:dyDescent="0.2">
      <c r="B135" s="25" t="str">
        <f t="shared" si="3"/>
        <v>2022-23</v>
      </c>
      <c r="C135" s="26" t="str">
        <f t="shared" si="2"/>
        <v>December</v>
      </c>
      <c r="D135" s="27" t="s">
        <v>258</v>
      </c>
      <c r="E135" s="28" t="s">
        <v>273</v>
      </c>
      <c r="F135" s="28" t="s">
        <v>274</v>
      </c>
      <c r="G135" s="29">
        <v>110.55434782608695</v>
      </c>
      <c r="H135" s="29">
        <v>110.55434782608695</v>
      </c>
      <c r="I135" s="29">
        <v>0</v>
      </c>
      <c r="J135" s="29">
        <v>0</v>
      </c>
      <c r="K135" s="29">
        <v>0</v>
      </c>
      <c r="L135" s="29"/>
      <c r="M135" s="29">
        <v>87.782608695652172</v>
      </c>
      <c r="N135" s="29">
        <v>87.782608695652172</v>
      </c>
      <c r="O135" s="29">
        <v>0</v>
      </c>
      <c r="P135" s="29">
        <v>0</v>
      </c>
      <c r="Q135" s="29">
        <v>0</v>
      </c>
      <c r="R135" s="28"/>
      <c r="S135" s="30">
        <v>0.79402222003736111</v>
      </c>
      <c r="T135" s="30">
        <v>0.79402222003736111</v>
      </c>
      <c r="U135" s="30" t="s">
        <v>505</v>
      </c>
      <c r="V135" s="30" t="s">
        <v>505</v>
      </c>
      <c r="W135" s="30" t="s">
        <v>505</v>
      </c>
    </row>
    <row r="136" spans="2:23" x14ac:dyDescent="0.2">
      <c r="B136" s="25" t="str">
        <f t="shared" si="3"/>
        <v>2022-23</v>
      </c>
      <c r="C136" s="26" t="str">
        <f t="shared" si="2"/>
        <v>December</v>
      </c>
      <c r="D136" s="27" t="s">
        <v>258</v>
      </c>
      <c r="E136" s="28" t="s">
        <v>275</v>
      </c>
      <c r="F136" s="28" t="s">
        <v>276</v>
      </c>
      <c r="G136" s="29">
        <v>87.391304347826093</v>
      </c>
      <c r="H136" s="29">
        <v>87.391304347826093</v>
      </c>
      <c r="I136" s="29">
        <v>0</v>
      </c>
      <c r="J136" s="29">
        <v>0</v>
      </c>
      <c r="K136" s="29">
        <v>0</v>
      </c>
      <c r="L136" s="29"/>
      <c r="M136" s="29">
        <v>44.217391304347828</v>
      </c>
      <c r="N136" s="29">
        <v>44.217391304347828</v>
      </c>
      <c r="O136" s="29">
        <v>0</v>
      </c>
      <c r="P136" s="29">
        <v>0</v>
      </c>
      <c r="Q136" s="29">
        <v>0</v>
      </c>
      <c r="R136" s="28"/>
      <c r="S136" s="30">
        <v>0.50597014925373129</v>
      </c>
      <c r="T136" s="30">
        <v>0.50597014925373129</v>
      </c>
      <c r="U136" s="30" t="s">
        <v>505</v>
      </c>
      <c r="V136" s="30" t="s">
        <v>505</v>
      </c>
      <c r="W136" s="30" t="s">
        <v>505</v>
      </c>
    </row>
    <row r="137" spans="2:23" x14ac:dyDescent="0.2">
      <c r="B137" s="25" t="str">
        <f t="shared" si="3"/>
        <v>2022-23</v>
      </c>
      <c r="C137" s="26" t="str">
        <f t="shared" si="2"/>
        <v>December</v>
      </c>
      <c r="D137" s="27" t="s">
        <v>258</v>
      </c>
      <c r="E137" s="28" t="s">
        <v>277</v>
      </c>
      <c r="F137" s="28" t="s">
        <v>278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/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8"/>
      <c r="S137" s="30" t="s">
        <v>505</v>
      </c>
      <c r="T137" s="30" t="s">
        <v>505</v>
      </c>
      <c r="U137" s="30" t="s">
        <v>505</v>
      </c>
      <c r="V137" s="30" t="s">
        <v>505</v>
      </c>
      <c r="W137" s="30" t="s">
        <v>505</v>
      </c>
    </row>
    <row r="138" spans="2:23" x14ac:dyDescent="0.2">
      <c r="B138" s="25" t="str">
        <f t="shared" si="3"/>
        <v>2022-23</v>
      </c>
      <c r="C138" s="26" t="str">
        <f t="shared" si="2"/>
        <v>December</v>
      </c>
      <c r="D138" s="27" t="s">
        <v>258</v>
      </c>
      <c r="E138" s="28" t="s">
        <v>279</v>
      </c>
      <c r="F138" s="28" t="s">
        <v>280</v>
      </c>
      <c r="G138" s="29">
        <v>183.95652173913044</v>
      </c>
      <c r="H138" s="29">
        <v>183.95652173913044</v>
      </c>
      <c r="I138" s="29">
        <v>0</v>
      </c>
      <c r="J138" s="29">
        <v>0</v>
      </c>
      <c r="K138" s="29">
        <v>0</v>
      </c>
      <c r="L138" s="29"/>
      <c r="M138" s="29">
        <v>137.43478260869566</v>
      </c>
      <c r="N138" s="29">
        <v>137.43478260869566</v>
      </c>
      <c r="O138" s="29">
        <v>0</v>
      </c>
      <c r="P138" s="29">
        <v>0</v>
      </c>
      <c r="Q138" s="29">
        <v>0</v>
      </c>
      <c r="R138" s="28"/>
      <c r="S138" s="30">
        <v>0.7471047033798156</v>
      </c>
      <c r="T138" s="30">
        <v>0.7471047033798156</v>
      </c>
      <c r="U138" s="30" t="s">
        <v>505</v>
      </c>
      <c r="V138" s="30" t="s">
        <v>505</v>
      </c>
      <c r="W138" s="30" t="s">
        <v>505</v>
      </c>
    </row>
    <row r="139" spans="2:23" x14ac:dyDescent="0.2">
      <c r="B139" s="25" t="str">
        <f t="shared" si="3"/>
        <v>2022-23</v>
      </c>
      <c r="C139" s="26" t="str">
        <f t="shared" si="2"/>
        <v>December</v>
      </c>
      <c r="D139" s="27" t="s">
        <v>258</v>
      </c>
      <c r="E139" s="28" t="s">
        <v>281</v>
      </c>
      <c r="F139" s="28" t="s">
        <v>282</v>
      </c>
      <c r="G139" s="29">
        <v>145.88043478260869</v>
      </c>
      <c r="H139" s="29">
        <v>145.88043478260869</v>
      </c>
      <c r="I139" s="29">
        <v>0</v>
      </c>
      <c r="J139" s="29">
        <v>0</v>
      </c>
      <c r="K139" s="29">
        <v>0</v>
      </c>
      <c r="L139" s="29"/>
      <c r="M139" s="29">
        <v>145.88043478260869</v>
      </c>
      <c r="N139" s="29">
        <v>145.88043478260869</v>
      </c>
      <c r="O139" s="29">
        <v>0</v>
      </c>
      <c r="P139" s="29">
        <v>0</v>
      </c>
      <c r="Q139" s="29">
        <v>0</v>
      </c>
      <c r="R139" s="28"/>
      <c r="S139" s="30">
        <v>1</v>
      </c>
      <c r="T139" s="30">
        <v>1</v>
      </c>
      <c r="U139" s="30" t="s">
        <v>505</v>
      </c>
      <c r="V139" s="30" t="s">
        <v>505</v>
      </c>
      <c r="W139" s="30" t="s">
        <v>505</v>
      </c>
    </row>
    <row r="140" spans="2:23" x14ac:dyDescent="0.2">
      <c r="B140" s="25" t="str">
        <f t="shared" si="3"/>
        <v>2022-23</v>
      </c>
      <c r="C140" s="26" t="str">
        <f t="shared" si="2"/>
        <v>December</v>
      </c>
      <c r="D140" s="27" t="s">
        <v>258</v>
      </c>
      <c r="E140" s="28" t="s">
        <v>283</v>
      </c>
      <c r="F140" s="28" t="s">
        <v>284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/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8"/>
      <c r="S140" s="30" t="s">
        <v>505</v>
      </c>
      <c r="T140" s="30" t="s">
        <v>505</v>
      </c>
      <c r="U140" s="30" t="s">
        <v>505</v>
      </c>
      <c r="V140" s="30" t="s">
        <v>505</v>
      </c>
      <c r="W140" s="30" t="s">
        <v>505</v>
      </c>
    </row>
    <row r="141" spans="2:23" x14ac:dyDescent="0.2">
      <c r="B141" s="25" t="str">
        <f t="shared" si="3"/>
        <v>2022-23</v>
      </c>
      <c r="C141" s="26" t="str">
        <f t="shared" si="2"/>
        <v>December</v>
      </c>
      <c r="D141" s="27" t="s">
        <v>258</v>
      </c>
      <c r="E141" s="28" t="s">
        <v>285</v>
      </c>
      <c r="F141" s="28" t="s">
        <v>286</v>
      </c>
      <c r="G141" s="29">
        <v>103</v>
      </c>
      <c r="H141" s="29">
        <v>98</v>
      </c>
      <c r="I141" s="29">
        <v>0</v>
      </c>
      <c r="J141" s="29">
        <v>5</v>
      </c>
      <c r="K141" s="29">
        <v>0</v>
      </c>
      <c r="L141" s="29"/>
      <c r="M141" s="29">
        <v>57.641304347826086</v>
      </c>
      <c r="N141" s="29">
        <v>52.641304347826086</v>
      </c>
      <c r="O141" s="29">
        <v>0</v>
      </c>
      <c r="P141" s="29">
        <v>5</v>
      </c>
      <c r="Q141" s="29">
        <v>0</v>
      </c>
      <c r="R141" s="28"/>
      <c r="S141" s="30">
        <v>0.55962431405656399</v>
      </c>
      <c r="T141" s="30">
        <v>0.53715616681455192</v>
      </c>
      <c r="U141" s="30" t="s">
        <v>505</v>
      </c>
      <c r="V141" s="30">
        <v>1</v>
      </c>
      <c r="W141" s="30" t="s">
        <v>505</v>
      </c>
    </row>
    <row r="142" spans="2:23" x14ac:dyDescent="0.2">
      <c r="B142" s="25" t="str">
        <f t="shared" si="3"/>
        <v>2022-23</v>
      </c>
      <c r="C142" s="26" t="str">
        <f t="shared" si="2"/>
        <v>December</v>
      </c>
      <c r="D142" s="27" t="s">
        <v>258</v>
      </c>
      <c r="E142" s="28" t="s">
        <v>287</v>
      </c>
      <c r="F142" s="28" t="s">
        <v>288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/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8"/>
      <c r="S142" s="30" t="s">
        <v>505</v>
      </c>
      <c r="T142" s="30" t="s">
        <v>505</v>
      </c>
      <c r="U142" s="30" t="s">
        <v>505</v>
      </c>
      <c r="V142" s="30" t="s">
        <v>505</v>
      </c>
      <c r="W142" s="30" t="s">
        <v>505</v>
      </c>
    </row>
    <row r="143" spans="2:23" x14ac:dyDescent="0.2">
      <c r="B143" s="25" t="str">
        <f t="shared" si="3"/>
        <v>2022-23</v>
      </c>
      <c r="C143" s="26" t="str">
        <f t="shared" si="2"/>
        <v>December</v>
      </c>
      <c r="D143" s="27" t="s">
        <v>258</v>
      </c>
      <c r="E143" s="28" t="s">
        <v>289</v>
      </c>
      <c r="F143" s="28" t="s">
        <v>290</v>
      </c>
      <c r="G143" s="29">
        <v>90</v>
      </c>
      <c r="H143" s="29">
        <v>90</v>
      </c>
      <c r="I143" s="29">
        <v>0</v>
      </c>
      <c r="J143" s="29">
        <v>0</v>
      </c>
      <c r="K143" s="29">
        <v>0</v>
      </c>
      <c r="L143" s="29"/>
      <c r="M143" s="29">
        <v>64.271739130434781</v>
      </c>
      <c r="N143" s="29">
        <v>64.271739130434781</v>
      </c>
      <c r="O143" s="29">
        <v>0</v>
      </c>
      <c r="P143" s="29">
        <v>0</v>
      </c>
      <c r="Q143" s="29">
        <v>0</v>
      </c>
      <c r="R143" s="28"/>
      <c r="S143" s="30">
        <v>0.71413043478260874</v>
      </c>
      <c r="T143" s="30">
        <v>0.71413043478260874</v>
      </c>
      <c r="U143" s="30" t="s">
        <v>505</v>
      </c>
      <c r="V143" s="30" t="s">
        <v>505</v>
      </c>
      <c r="W143" s="30" t="s">
        <v>505</v>
      </c>
    </row>
    <row r="144" spans="2:23" x14ac:dyDescent="0.2">
      <c r="B144" s="25" t="str">
        <f t="shared" si="3"/>
        <v>2022-23</v>
      </c>
      <c r="C144" s="26" t="str">
        <f t="shared" si="2"/>
        <v>December</v>
      </c>
      <c r="D144" s="27" t="s">
        <v>258</v>
      </c>
      <c r="E144" s="28" t="s">
        <v>291</v>
      </c>
      <c r="F144" s="28" t="s">
        <v>292</v>
      </c>
      <c r="G144" s="29">
        <v>168</v>
      </c>
      <c r="H144" s="29">
        <v>168</v>
      </c>
      <c r="I144" s="29">
        <v>0</v>
      </c>
      <c r="J144" s="29">
        <v>0</v>
      </c>
      <c r="K144" s="29">
        <v>0</v>
      </c>
      <c r="L144" s="29"/>
      <c r="M144" s="29">
        <v>134.2391304347826</v>
      </c>
      <c r="N144" s="29">
        <v>134.2391304347826</v>
      </c>
      <c r="O144" s="29">
        <v>0</v>
      </c>
      <c r="P144" s="29">
        <v>0</v>
      </c>
      <c r="Q144" s="29">
        <v>0</v>
      </c>
      <c r="R144" s="28"/>
      <c r="S144" s="30">
        <v>0.79904244306418215</v>
      </c>
      <c r="T144" s="30">
        <v>0.79904244306418215</v>
      </c>
      <c r="U144" s="30" t="s">
        <v>505</v>
      </c>
      <c r="V144" s="30" t="s">
        <v>505</v>
      </c>
      <c r="W144" s="30" t="s">
        <v>505</v>
      </c>
    </row>
    <row r="145" spans="2:23" x14ac:dyDescent="0.2">
      <c r="B145" s="25" t="str">
        <f t="shared" si="3"/>
        <v>2022-23</v>
      </c>
      <c r="C145" s="26" t="str">
        <f t="shared" si="2"/>
        <v>December</v>
      </c>
      <c r="D145" s="27" t="s">
        <v>258</v>
      </c>
      <c r="E145" s="28" t="s">
        <v>293</v>
      </c>
      <c r="F145" s="28" t="s">
        <v>294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/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8"/>
      <c r="S145" s="30" t="s">
        <v>505</v>
      </c>
      <c r="T145" s="30" t="s">
        <v>505</v>
      </c>
      <c r="U145" s="30" t="s">
        <v>505</v>
      </c>
      <c r="V145" s="30" t="s">
        <v>505</v>
      </c>
      <c r="W145" s="30" t="s">
        <v>505</v>
      </c>
    </row>
    <row r="146" spans="2:23" x14ac:dyDescent="0.2">
      <c r="B146" s="25" t="str">
        <f t="shared" si="3"/>
        <v>2022-23</v>
      </c>
      <c r="C146" s="26" t="str">
        <f t="shared" si="2"/>
        <v>December</v>
      </c>
      <c r="D146" s="27" t="s">
        <v>258</v>
      </c>
      <c r="E146" s="28" t="s">
        <v>295</v>
      </c>
      <c r="F146" s="28" t="s">
        <v>296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/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8"/>
      <c r="S146" s="30" t="s">
        <v>505</v>
      </c>
      <c r="T146" s="30" t="s">
        <v>505</v>
      </c>
      <c r="U146" s="30" t="s">
        <v>505</v>
      </c>
      <c r="V146" s="30" t="s">
        <v>505</v>
      </c>
      <c r="W146" s="30" t="s">
        <v>505</v>
      </c>
    </row>
    <row r="147" spans="2:23" x14ac:dyDescent="0.2">
      <c r="B147" s="25" t="str">
        <f t="shared" si="3"/>
        <v>2022-23</v>
      </c>
      <c r="C147" s="26" t="str">
        <f t="shared" ref="C147:C206" si="4">$C$16</f>
        <v>December</v>
      </c>
      <c r="D147" s="27" t="s">
        <v>297</v>
      </c>
      <c r="E147" s="28" t="s">
        <v>298</v>
      </c>
      <c r="F147" s="28" t="s">
        <v>299</v>
      </c>
      <c r="G147" s="29">
        <v>200.55434782608697</v>
      </c>
      <c r="H147" s="29">
        <v>200.55434782608697</v>
      </c>
      <c r="I147" s="29">
        <v>0</v>
      </c>
      <c r="J147" s="29">
        <v>0</v>
      </c>
      <c r="K147" s="29">
        <v>0</v>
      </c>
      <c r="L147" s="29"/>
      <c r="M147" s="29">
        <v>160.29347826086956</v>
      </c>
      <c r="N147" s="29">
        <v>160.29347826086956</v>
      </c>
      <c r="O147" s="29">
        <v>0</v>
      </c>
      <c r="P147" s="29">
        <v>0</v>
      </c>
      <c r="Q147" s="29">
        <v>0</v>
      </c>
      <c r="R147" s="28"/>
      <c r="S147" s="30">
        <v>0.79925207305837076</v>
      </c>
      <c r="T147" s="30">
        <v>0.79925207305837076</v>
      </c>
      <c r="U147" s="30" t="s">
        <v>505</v>
      </c>
      <c r="V147" s="30" t="s">
        <v>505</v>
      </c>
      <c r="W147" s="30" t="s">
        <v>505</v>
      </c>
    </row>
    <row r="148" spans="2:23" x14ac:dyDescent="0.2">
      <c r="B148" s="25" t="str">
        <f t="shared" si="3"/>
        <v>2022-23</v>
      </c>
      <c r="C148" s="26" t="str">
        <f t="shared" si="4"/>
        <v>December</v>
      </c>
      <c r="D148" s="27" t="s">
        <v>297</v>
      </c>
      <c r="E148" s="28" t="s">
        <v>300</v>
      </c>
      <c r="F148" s="28" t="s">
        <v>301</v>
      </c>
      <c r="G148" s="29">
        <v>33.206521739130437</v>
      </c>
      <c r="H148" s="29">
        <v>33.206521739130437</v>
      </c>
      <c r="I148" s="29">
        <v>0</v>
      </c>
      <c r="J148" s="29">
        <v>0</v>
      </c>
      <c r="K148" s="29">
        <v>0</v>
      </c>
      <c r="L148" s="29"/>
      <c r="M148" s="29">
        <v>25.445652173913043</v>
      </c>
      <c r="N148" s="29">
        <v>25.445652173913043</v>
      </c>
      <c r="O148" s="29">
        <v>0</v>
      </c>
      <c r="P148" s="29">
        <v>0</v>
      </c>
      <c r="Q148" s="29">
        <v>0</v>
      </c>
      <c r="R148" s="28"/>
      <c r="S148" s="30">
        <v>0.76628477905073644</v>
      </c>
      <c r="T148" s="30">
        <v>0.76628477905073644</v>
      </c>
      <c r="U148" s="30" t="s">
        <v>505</v>
      </c>
      <c r="V148" s="30" t="s">
        <v>505</v>
      </c>
      <c r="W148" s="30" t="s">
        <v>505</v>
      </c>
    </row>
    <row r="149" spans="2:23" x14ac:dyDescent="0.2">
      <c r="B149" s="25" t="str">
        <f t="shared" ref="B149:B206" si="5">$B$16</f>
        <v>2022-23</v>
      </c>
      <c r="C149" s="26" t="str">
        <f t="shared" si="4"/>
        <v>December</v>
      </c>
      <c r="D149" s="27" t="s">
        <v>297</v>
      </c>
      <c r="E149" s="28" t="s">
        <v>302</v>
      </c>
      <c r="F149" s="28" t="s">
        <v>303</v>
      </c>
      <c r="G149" s="29">
        <v>67.695652173913047</v>
      </c>
      <c r="H149" s="29">
        <v>67.695652173913047</v>
      </c>
      <c r="I149" s="29">
        <v>0</v>
      </c>
      <c r="J149" s="29">
        <v>0</v>
      </c>
      <c r="K149" s="29">
        <v>0</v>
      </c>
      <c r="L149" s="29"/>
      <c r="M149" s="29">
        <v>66.478260869565219</v>
      </c>
      <c r="N149" s="29">
        <v>66.478260869565219</v>
      </c>
      <c r="O149" s="29">
        <v>0</v>
      </c>
      <c r="P149" s="29">
        <v>0</v>
      </c>
      <c r="Q149" s="29">
        <v>0</v>
      </c>
      <c r="R149" s="28"/>
      <c r="S149" s="30">
        <v>0.98201669877970454</v>
      </c>
      <c r="T149" s="30">
        <v>0.98201669877970454</v>
      </c>
      <c r="U149" s="30" t="s">
        <v>505</v>
      </c>
      <c r="V149" s="30" t="s">
        <v>505</v>
      </c>
      <c r="W149" s="30" t="s">
        <v>505</v>
      </c>
    </row>
    <row r="150" spans="2:23" x14ac:dyDescent="0.2">
      <c r="B150" s="25" t="str">
        <f t="shared" si="5"/>
        <v>2022-23</v>
      </c>
      <c r="C150" s="26" t="str">
        <f t="shared" si="4"/>
        <v>December</v>
      </c>
      <c r="D150" s="27" t="s">
        <v>297</v>
      </c>
      <c r="E150" s="28" t="s">
        <v>304</v>
      </c>
      <c r="F150" s="28" t="s">
        <v>305</v>
      </c>
      <c r="G150" s="29">
        <v>17.391304347826086</v>
      </c>
      <c r="H150" s="29">
        <v>17.391304347826086</v>
      </c>
      <c r="I150" s="29">
        <v>0</v>
      </c>
      <c r="J150" s="29">
        <v>0</v>
      </c>
      <c r="K150" s="29">
        <v>0</v>
      </c>
      <c r="L150" s="29"/>
      <c r="M150" s="29">
        <v>12.576086956521738</v>
      </c>
      <c r="N150" s="29">
        <v>12.576086956521738</v>
      </c>
      <c r="O150" s="29">
        <v>0</v>
      </c>
      <c r="P150" s="29">
        <v>0</v>
      </c>
      <c r="Q150" s="29">
        <v>0</v>
      </c>
      <c r="R150" s="28"/>
      <c r="S150" s="30">
        <v>0.72312500000000002</v>
      </c>
      <c r="T150" s="30">
        <v>0.72312500000000002</v>
      </c>
      <c r="U150" s="30" t="s">
        <v>505</v>
      </c>
      <c r="V150" s="30" t="s">
        <v>505</v>
      </c>
      <c r="W150" s="30" t="s">
        <v>505</v>
      </c>
    </row>
    <row r="151" spans="2:23" x14ac:dyDescent="0.2">
      <c r="B151" s="25" t="str">
        <f t="shared" si="5"/>
        <v>2022-23</v>
      </c>
      <c r="C151" s="26" t="str">
        <f t="shared" si="4"/>
        <v>December</v>
      </c>
      <c r="D151" s="27" t="s">
        <v>297</v>
      </c>
      <c r="E151" s="28" t="s">
        <v>306</v>
      </c>
      <c r="F151" s="28" t="s">
        <v>307</v>
      </c>
      <c r="G151" s="29">
        <v>30.130434782608695</v>
      </c>
      <c r="H151" s="29">
        <v>30.130434782608695</v>
      </c>
      <c r="I151" s="29">
        <v>0</v>
      </c>
      <c r="J151" s="29">
        <v>0</v>
      </c>
      <c r="K151" s="29">
        <v>0</v>
      </c>
      <c r="L151" s="29"/>
      <c r="M151" s="29">
        <v>21.347826086956523</v>
      </c>
      <c r="N151" s="29">
        <v>21.347826086956523</v>
      </c>
      <c r="O151" s="29">
        <v>0</v>
      </c>
      <c r="P151" s="29">
        <v>0</v>
      </c>
      <c r="Q151" s="29">
        <v>0</v>
      </c>
      <c r="R151" s="28"/>
      <c r="S151" s="30">
        <v>0.70851370851370854</v>
      </c>
      <c r="T151" s="30">
        <v>0.70851370851370854</v>
      </c>
      <c r="U151" s="30" t="s">
        <v>505</v>
      </c>
      <c r="V151" s="30" t="s">
        <v>505</v>
      </c>
      <c r="W151" s="30" t="s">
        <v>505</v>
      </c>
    </row>
    <row r="152" spans="2:23" x14ac:dyDescent="0.2">
      <c r="B152" s="25" t="str">
        <f t="shared" si="5"/>
        <v>2022-23</v>
      </c>
      <c r="C152" s="26" t="str">
        <f t="shared" si="4"/>
        <v>December</v>
      </c>
      <c r="D152" s="27" t="s">
        <v>297</v>
      </c>
      <c r="E152" s="28" t="s">
        <v>308</v>
      </c>
      <c r="F152" s="28" t="s">
        <v>309</v>
      </c>
      <c r="G152" s="29">
        <v>25.108695652173914</v>
      </c>
      <c r="H152" s="29">
        <v>25.108695652173914</v>
      </c>
      <c r="I152" s="29">
        <v>0</v>
      </c>
      <c r="J152" s="29">
        <v>0</v>
      </c>
      <c r="K152" s="29">
        <v>0</v>
      </c>
      <c r="L152" s="29"/>
      <c r="M152" s="29">
        <v>23.695652173913043</v>
      </c>
      <c r="N152" s="29">
        <v>23.695652173913043</v>
      </c>
      <c r="O152" s="29">
        <v>0</v>
      </c>
      <c r="P152" s="29">
        <v>0</v>
      </c>
      <c r="Q152" s="29">
        <v>0</v>
      </c>
      <c r="R152" s="28"/>
      <c r="S152" s="30">
        <v>0.94372294372294363</v>
      </c>
      <c r="T152" s="30">
        <v>0.94372294372294363</v>
      </c>
      <c r="U152" s="30" t="s">
        <v>505</v>
      </c>
      <c r="V152" s="30" t="s">
        <v>505</v>
      </c>
      <c r="W152" s="30" t="s">
        <v>505</v>
      </c>
    </row>
    <row r="153" spans="2:23" x14ac:dyDescent="0.2">
      <c r="B153" s="25" t="str">
        <f t="shared" si="5"/>
        <v>2022-23</v>
      </c>
      <c r="C153" s="26" t="str">
        <f t="shared" si="4"/>
        <v>December</v>
      </c>
      <c r="D153" s="27" t="s">
        <v>297</v>
      </c>
      <c r="E153" s="28" t="s">
        <v>310</v>
      </c>
      <c r="F153" s="28" t="s">
        <v>311</v>
      </c>
      <c r="G153" s="29">
        <v>31.5</v>
      </c>
      <c r="H153" s="29">
        <v>31.5</v>
      </c>
      <c r="I153" s="29">
        <v>0</v>
      </c>
      <c r="J153" s="29">
        <v>0</v>
      </c>
      <c r="K153" s="29">
        <v>0</v>
      </c>
      <c r="L153" s="29"/>
      <c r="M153" s="29">
        <v>29.282608695652176</v>
      </c>
      <c r="N153" s="29">
        <v>29.282608695652176</v>
      </c>
      <c r="O153" s="29">
        <v>0</v>
      </c>
      <c r="P153" s="29">
        <v>0</v>
      </c>
      <c r="Q153" s="29">
        <v>0</v>
      </c>
      <c r="R153" s="28"/>
      <c r="S153" s="30">
        <v>0.92960662525879922</v>
      </c>
      <c r="T153" s="30">
        <v>0.92960662525879922</v>
      </c>
      <c r="U153" s="30" t="s">
        <v>505</v>
      </c>
      <c r="V153" s="30" t="s">
        <v>505</v>
      </c>
      <c r="W153" s="30" t="s">
        <v>505</v>
      </c>
    </row>
    <row r="154" spans="2:23" x14ac:dyDescent="0.2">
      <c r="B154" s="25" t="str">
        <f t="shared" si="5"/>
        <v>2022-23</v>
      </c>
      <c r="C154" s="26" t="str">
        <f t="shared" si="4"/>
        <v>December</v>
      </c>
      <c r="D154" s="27" t="s">
        <v>297</v>
      </c>
      <c r="E154" s="28" t="s">
        <v>312</v>
      </c>
      <c r="F154" s="28" t="s">
        <v>313</v>
      </c>
      <c r="G154" s="29">
        <v>189.83695652173913</v>
      </c>
      <c r="H154" s="29">
        <v>189.83695652173913</v>
      </c>
      <c r="I154" s="29">
        <v>0</v>
      </c>
      <c r="J154" s="29">
        <v>0</v>
      </c>
      <c r="K154" s="29">
        <v>0</v>
      </c>
      <c r="L154" s="29"/>
      <c r="M154" s="29">
        <v>189.83695652173913</v>
      </c>
      <c r="N154" s="29">
        <v>189.83695652173913</v>
      </c>
      <c r="O154" s="29">
        <v>0</v>
      </c>
      <c r="P154" s="29">
        <v>0</v>
      </c>
      <c r="Q154" s="29">
        <v>0</v>
      </c>
      <c r="R154" s="28"/>
      <c r="S154" s="30">
        <v>1</v>
      </c>
      <c r="T154" s="30">
        <v>1</v>
      </c>
      <c r="U154" s="30" t="s">
        <v>505</v>
      </c>
      <c r="V154" s="30" t="s">
        <v>505</v>
      </c>
      <c r="W154" s="30" t="s">
        <v>505</v>
      </c>
    </row>
    <row r="155" spans="2:23" x14ac:dyDescent="0.2">
      <c r="B155" s="25" t="str">
        <f t="shared" si="5"/>
        <v>2022-23</v>
      </c>
      <c r="C155" s="26" t="str">
        <f t="shared" si="4"/>
        <v>December</v>
      </c>
      <c r="D155" s="27" t="s">
        <v>297</v>
      </c>
      <c r="E155" s="28" t="s">
        <v>314</v>
      </c>
      <c r="F155" s="28" t="s">
        <v>315</v>
      </c>
      <c r="G155" s="29">
        <v>10.597826086956522</v>
      </c>
      <c r="H155" s="29">
        <v>10.597826086956522</v>
      </c>
      <c r="I155" s="29">
        <v>0</v>
      </c>
      <c r="J155" s="29">
        <v>0</v>
      </c>
      <c r="K155" s="29">
        <v>0</v>
      </c>
      <c r="L155" s="29"/>
      <c r="M155" s="29">
        <v>9.8804347826086953</v>
      </c>
      <c r="N155" s="29">
        <v>9.8804347826086953</v>
      </c>
      <c r="O155" s="29">
        <v>0</v>
      </c>
      <c r="P155" s="29">
        <v>0</v>
      </c>
      <c r="Q155" s="29">
        <v>0</v>
      </c>
      <c r="R155" s="28"/>
      <c r="S155" s="30">
        <v>0.93230769230769228</v>
      </c>
      <c r="T155" s="30">
        <v>0.93230769230769228</v>
      </c>
      <c r="U155" s="30" t="s">
        <v>505</v>
      </c>
      <c r="V155" s="30" t="s">
        <v>505</v>
      </c>
      <c r="W155" s="30" t="s">
        <v>505</v>
      </c>
    </row>
    <row r="156" spans="2:23" x14ac:dyDescent="0.2">
      <c r="B156" s="25" t="str">
        <f t="shared" si="5"/>
        <v>2022-23</v>
      </c>
      <c r="C156" s="26" t="str">
        <f t="shared" si="4"/>
        <v>December</v>
      </c>
      <c r="D156" s="27" t="s">
        <v>297</v>
      </c>
      <c r="E156" s="28" t="s">
        <v>316</v>
      </c>
      <c r="F156" s="28" t="s">
        <v>317</v>
      </c>
      <c r="G156" s="29">
        <v>12.782608695652174</v>
      </c>
      <c r="H156" s="29">
        <v>12.782608695652174</v>
      </c>
      <c r="I156" s="29">
        <v>0</v>
      </c>
      <c r="J156" s="29">
        <v>0</v>
      </c>
      <c r="K156" s="29">
        <v>0</v>
      </c>
      <c r="L156" s="29"/>
      <c r="M156" s="29">
        <v>7.2391304347826084</v>
      </c>
      <c r="N156" s="29">
        <v>7.2391304347826084</v>
      </c>
      <c r="O156" s="29">
        <v>0</v>
      </c>
      <c r="P156" s="29">
        <v>0</v>
      </c>
      <c r="Q156" s="29">
        <v>0</v>
      </c>
      <c r="R156" s="28"/>
      <c r="S156" s="30">
        <v>0.56632653061224492</v>
      </c>
      <c r="T156" s="30">
        <v>0.56632653061224492</v>
      </c>
      <c r="U156" s="30" t="s">
        <v>505</v>
      </c>
      <c r="V156" s="30" t="s">
        <v>505</v>
      </c>
      <c r="W156" s="30" t="s">
        <v>505</v>
      </c>
    </row>
    <row r="157" spans="2:23" x14ac:dyDescent="0.2">
      <c r="B157" s="25" t="str">
        <f t="shared" si="5"/>
        <v>2022-23</v>
      </c>
      <c r="C157" s="26" t="str">
        <f t="shared" si="4"/>
        <v>December</v>
      </c>
      <c r="D157" s="27" t="s">
        <v>297</v>
      </c>
      <c r="E157" s="28" t="s">
        <v>318</v>
      </c>
      <c r="F157" s="28" t="s">
        <v>319</v>
      </c>
      <c r="G157" s="29">
        <v>5.4782608695652177</v>
      </c>
      <c r="H157" s="29">
        <v>5.4782608695652177</v>
      </c>
      <c r="I157" s="29">
        <v>0</v>
      </c>
      <c r="J157" s="29">
        <v>0</v>
      </c>
      <c r="K157" s="29">
        <v>0</v>
      </c>
      <c r="L157" s="29"/>
      <c r="M157" s="29">
        <v>3.2608695652173911</v>
      </c>
      <c r="N157" s="29">
        <v>3.2608695652173911</v>
      </c>
      <c r="O157" s="29">
        <v>0</v>
      </c>
      <c r="P157" s="29">
        <v>0</v>
      </c>
      <c r="Q157" s="29">
        <v>0</v>
      </c>
      <c r="R157" s="28"/>
      <c r="S157" s="30">
        <v>0.59523809523809512</v>
      </c>
      <c r="T157" s="30">
        <v>0.59523809523809512</v>
      </c>
      <c r="U157" s="30" t="s">
        <v>505</v>
      </c>
      <c r="V157" s="30" t="s">
        <v>505</v>
      </c>
      <c r="W157" s="30" t="s">
        <v>505</v>
      </c>
    </row>
    <row r="158" spans="2:23" x14ac:dyDescent="0.2">
      <c r="B158" s="25" t="str">
        <f t="shared" si="5"/>
        <v>2022-23</v>
      </c>
      <c r="C158" s="26" t="str">
        <f t="shared" si="4"/>
        <v>December</v>
      </c>
      <c r="D158" s="27" t="s">
        <v>297</v>
      </c>
      <c r="E158" s="28" t="s">
        <v>320</v>
      </c>
      <c r="F158" s="28" t="s">
        <v>321</v>
      </c>
      <c r="G158" s="29">
        <v>28.880434782608695</v>
      </c>
      <c r="H158" s="29">
        <v>28.880434782608695</v>
      </c>
      <c r="I158" s="29">
        <v>0</v>
      </c>
      <c r="J158" s="29">
        <v>0</v>
      </c>
      <c r="K158" s="29">
        <v>0</v>
      </c>
      <c r="L158" s="29"/>
      <c r="M158" s="29">
        <v>28.880434782608695</v>
      </c>
      <c r="N158" s="29">
        <v>28.880434782608695</v>
      </c>
      <c r="O158" s="29">
        <v>0</v>
      </c>
      <c r="P158" s="29">
        <v>0</v>
      </c>
      <c r="Q158" s="29">
        <v>0</v>
      </c>
      <c r="R158" s="28"/>
      <c r="S158" s="30">
        <v>1</v>
      </c>
      <c r="T158" s="30">
        <v>1</v>
      </c>
      <c r="U158" s="30" t="s">
        <v>505</v>
      </c>
      <c r="V158" s="30" t="s">
        <v>505</v>
      </c>
      <c r="W158" s="30" t="s">
        <v>505</v>
      </c>
    </row>
    <row r="159" spans="2:23" x14ac:dyDescent="0.2">
      <c r="B159" s="25" t="str">
        <f t="shared" si="5"/>
        <v>2022-23</v>
      </c>
      <c r="C159" s="26" t="str">
        <f t="shared" si="4"/>
        <v>December</v>
      </c>
      <c r="D159" s="27" t="s">
        <v>297</v>
      </c>
      <c r="E159" s="28" t="s">
        <v>322</v>
      </c>
      <c r="F159" s="28" t="s">
        <v>323</v>
      </c>
      <c r="G159" s="29">
        <v>8.8586956521739122</v>
      </c>
      <c r="H159" s="29">
        <v>8.8586956521739122</v>
      </c>
      <c r="I159" s="29">
        <v>0</v>
      </c>
      <c r="J159" s="29">
        <v>0</v>
      </c>
      <c r="K159" s="29">
        <v>0</v>
      </c>
      <c r="L159" s="29"/>
      <c r="M159" s="29">
        <v>8.8586956521739122</v>
      </c>
      <c r="N159" s="29">
        <v>8.8586956521739122</v>
      </c>
      <c r="O159" s="29">
        <v>0</v>
      </c>
      <c r="P159" s="29">
        <v>0</v>
      </c>
      <c r="Q159" s="29">
        <v>0</v>
      </c>
      <c r="R159" s="28"/>
      <c r="S159" s="30">
        <v>1</v>
      </c>
      <c r="T159" s="30">
        <v>1</v>
      </c>
      <c r="U159" s="30" t="s">
        <v>505</v>
      </c>
      <c r="V159" s="30" t="s">
        <v>505</v>
      </c>
      <c r="W159" s="30" t="s">
        <v>505</v>
      </c>
    </row>
    <row r="160" spans="2:23" x14ac:dyDescent="0.2">
      <c r="B160" s="25" t="str">
        <f t="shared" si="5"/>
        <v>2022-23</v>
      </c>
      <c r="C160" s="26" t="str">
        <f t="shared" si="4"/>
        <v>December</v>
      </c>
      <c r="D160" s="27" t="s">
        <v>297</v>
      </c>
      <c r="E160" s="28" t="s">
        <v>324</v>
      </c>
      <c r="F160" s="28" t="s">
        <v>325</v>
      </c>
      <c r="G160" s="29">
        <v>142.09782608695653</v>
      </c>
      <c r="H160" s="29">
        <v>142.09782608695653</v>
      </c>
      <c r="I160" s="29">
        <v>0</v>
      </c>
      <c r="J160" s="29">
        <v>0</v>
      </c>
      <c r="K160" s="29">
        <v>0</v>
      </c>
      <c r="L160" s="29"/>
      <c r="M160" s="29">
        <v>116.75</v>
      </c>
      <c r="N160" s="29">
        <v>116.75</v>
      </c>
      <c r="O160" s="29">
        <v>0</v>
      </c>
      <c r="P160" s="29">
        <v>0</v>
      </c>
      <c r="Q160" s="29">
        <v>0</v>
      </c>
      <c r="R160" s="28"/>
      <c r="S160" s="30">
        <v>0.82161707335730128</v>
      </c>
      <c r="T160" s="30">
        <v>0.82161707335730128</v>
      </c>
      <c r="U160" s="30" t="s">
        <v>505</v>
      </c>
      <c r="V160" s="30" t="s">
        <v>505</v>
      </c>
      <c r="W160" s="30" t="s">
        <v>505</v>
      </c>
    </row>
    <row r="161" spans="2:23" x14ac:dyDescent="0.2">
      <c r="B161" s="25" t="str">
        <f t="shared" si="5"/>
        <v>2022-23</v>
      </c>
      <c r="C161" s="26" t="str">
        <f t="shared" si="4"/>
        <v>December</v>
      </c>
      <c r="D161" s="27" t="s">
        <v>297</v>
      </c>
      <c r="E161" s="28" t="s">
        <v>326</v>
      </c>
      <c r="F161" s="28" t="s">
        <v>327</v>
      </c>
      <c r="G161" s="29">
        <v>44.413043478260867</v>
      </c>
      <c r="H161" s="29">
        <v>44.413043478260867</v>
      </c>
      <c r="I161" s="29">
        <v>0</v>
      </c>
      <c r="J161" s="29">
        <v>0</v>
      </c>
      <c r="K161" s="29">
        <v>0</v>
      </c>
      <c r="L161" s="29"/>
      <c r="M161" s="29">
        <v>32.347826086956523</v>
      </c>
      <c r="N161" s="29">
        <v>32.347826086956523</v>
      </c>
      <c r="O161" s="29">
        <v>0</v>
      </c>
      <c r="P161" s="29">
        <v>0</v>
      </c>
      <c r="Q161" s="29">
        <v>0</v>
      </c>
      <c r="R161" s="28"/>
      <c r="S161" s="30">
        <v>0.72834067547723946</v>
      </c>
      <c r="T161" s="30">
        <v>0.72834067547723946</v>
      </c>
      <c r="U161" s="30" t="s">
        <v>505</v>
      </c>
      <c r="V161" s="30" t="s">
        <v>505</v>
      </c>
      <c r="W161" s="30" t="s">
        <v>505</v>
      </c>
    </row>
    <row r="162" spans="2:23" x14ac:dyDescent="0.2">
      <c r="B162" s="25" t="str">
        <f t="shared" si="5"/>
        <v>2022-23</v>
      </c>
      <c r="C162" s="26" t="str">
        <f t="shared" si="4"/>
        <v>December</v>
      </c>
      <c r="D162" s="27" t="s">
        <v>297</v>
      </c>
      <c r="E162" s="28" t="s">
        <v>328</v>
      </c>
      <c r="F162" s="28" t="s">
        <v>329</v>
      </c>
      <c r="G162" s="29">
        <v>41.847826086956523</v>
      </c>
      <c r="H162" s="29">
        <v>41.847826086956523</v>
      </c>
      <c r="I162" s="29">
        <v>0</v>
      </c>
      <c r="J162" s="29">
        <v>0</v>
      </c>
      <c r="K162" s="29">
        <v>0</v>
      </c>
      <c r="L162" s="29"/>
      <c r="M162" s="29">
        <v>38.239130434782609</v>
      </c>
      <c r="N162" s="29">
        <v>38.239130434782609</v>
      </c>
      <c r="O162" s="29">
        <v>0</v>
      </c>
      <c r="P162" s="29">
        <v>0</v>
      </c>
      <c r="Q162" s="29">
        <v>0</v>
      </c>
      <c r="R162" s="28"/>
      <c r="S162" s="30">
        <v>0.91376623376623378</v>
      </c>
      <c r="T162" s="30">
        <v>0.91376623376623378</v>
      </c>
      <c r="U162" s="30" t="s">
        <v>505</v>
      </c>
      <c r="V162" s="30" t="s">
        <v>505</v>
      </c>
      <c r="W162" s="30" t="s">
        <v>505</v>
      </c>
    </row>
    <row r="163" spans="2:23" x14ac:dyDescent="0.2">
      <c r="B163" s="25" t="str">
        <f t="shared" si="5"/>
        <v>2022-23</v>
      </c>
      <c r="C163" s="26" t="str">
        <f t="shared" si="4"/>
        <v>December</v>
      </c>
      <c r="D163" s="27" t="s">
        <v>297</v>
      </c>
      <c r="E163" s="28" t="s">
        <v>330</v>
      </c>
      <c r="F163" s="28" t="s">
        <v>331</v>
      </c>
      <c r="G163" s="29">
        <v>173.18478260869566</v>
      </c>
      <c r="H163" s="29">
        <v>173.18478260869566</v>
      </c>
      <c r="I163" s="29">
        <v>0</v>
      </c>
      <c r="J163" s="29">
        <v>0</v>
      </c>
      <c r="K163" s="29">
        <v>0</v>
      </c>
      <c r="L163" s="29"/>
      <c r="M163" s="29">
        <v>98.380434782608702</v>
      </c>
      <c r="N163" s="29">
        <v>98.380434782608702</v>
      </c>
      <c r="O163" s="29">
        <v>0</v>
      </c>
      <c r="P163" s="29">
        <v>0</v>
      </c>
      <c r="Q163" s="29">
        <v>0</v>
      </c>
      <c r="R163" s="28"/>
      <c r="S163" s="30">
        <v>0.56806627753718697</v>
      </c>
      <c r="T163" s="30">
        <v>0.56806627753718697</v>
      </c>
      <c r="U163" s="30" t="s">
        <v>505</v>
      </c>
      <c r="V163" s="30" t="s">
        <v>505</v>
      </c>
      <c r="W163" s="30" t="s">
        <v>505</v>
      </c>
    </row>
    <row r="164" spans="2:23" x14ac:dyDescent="0.2">
      <c r="B164" s="25" t="str">
        <f t="shared" si="5"/>
        <v>2022-23</v>
      </c>
      <c r="C164" s="26" t="str">
        <f t="shared" si="4"/>
        <v>December</v>
      </c>
      <c r="D164" s="27" t="s">
        <v>297</v>
      </c>
      <c r="E164" s="28" t="s">
        <v>332</v>
      </c>
      <c r="F164" s="28" t="s">
        <v>333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/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8"/>
      <c r="S164" s="30" t="s">
        <v>505</v>
      </c>
      <c r="T164" s="30" t="s">
        <v>505</v>
      </c>
      <c r="U164" s="30" t="s">
        <v>505</v>
      </c>
      <c r="V164" s="30" t="s">
        <v>505</v>
      </c>
      <c r="W164" s="30" t="s">
        <v>505</v>
      </c>
    </row>
    <row r="165" spans="2:23" x14ac:dyDescent="0.2">
      <c r="B165" s="25" t="str">
        <f t="shared" si="5"/>
        <v>2022-23</v>
      </c>
      <c r="C165" s="26" t="str">
        <f t="shared" si="4"/>
        <v>December</v>
      </c>
      <c r="D165" s="27" t="s">
        <v>297</v>
      </c>
      <c r="E165" s="28" t="s">
        <v>334</v>
      </c>
      <c r="F165" s="28" t="s">
        <v>335</v>
      </c>
      <c r="G165" s="29">
        <v>121.82608695652173</v>
      </c>
      <c r="H165" s="29">
        <v>121.82608695652173</v>
      </c>
      <c r="I165" s="29">
        <v>0</v>
      </c>
      <c r="J165" s="29">
        <v>0</v>
      </c>
      <c r="K165" s="29">
        <v>0</v>
      </c>
      <c r="L165" s="29"/>
      <c r="M165" s="29">
        <v>121.82608695652173</v>
      </c>
      <c r="N165" s="29">
        <v>121.82608695652173</v>
      </c>
      <c r="O165" s="29">
        <v>0</v>
      </c>
      <c r="P165" s="29">
        <v>0</v>
      </c>
      <c r="Q165" s="29">
        <v>0</v>
      </c>
      <c r="R165" s="28"/>
      <c r="S165" s="30">
        <v>1</v>
      </c>
      <c r="T165" s="30">
        <v>1</v>
      </c>
      <c r="U165" s="30" t="s">
        <v>505</v>
      </c>
      <c r="V165" s="30" t="s">
        <v>505</v>
      </c>
      <c r="W165" s="30" t="s">
        <v>505</v>
      </c>
    </row>
    <row r="166" spans="2:23" x14ac:dyDescent="0.2">
      <c r="B166" s="25" t="str">
        <f t="shared" si="5"/>
        <v>2022-23</v>
      </c>
      <c r="C166" s="26" t="str">
        <f t="shared" si="4"/>
        <v>December</v>
      </c>
      <c r="D166" s="27" t="s">
        <v>297</v>
      </c>
      <c r="E166" s="28" t="s">
        <v>336</v>
      </c>
      <c r="F166" s="28" t="s">
        <v>337</v>
      </c>
      <c r="G166" s="29">
        <v>33.554347826086953</v>
      </c>
      <c r="H166" s="29">
        <v>33.554347826086953</v>
      </c>
      <c r="I166" s="29">
        <v>0</v>
      </c>
      <c r="J166" s="29">
        <v>0</v>
      </c>
      <c r="K166" s="29">
        <v>0</v>
      </c>
      <c r="L166" s="29"/>
      <c r="M166" s="29">
        <v>17.434782608695652</v>
      </c>
      <c r="N166" s="29">
        <v>17.434782608695652</v>
      </c>
      <c r="O166" s="29">
        <v>0</v>
      </c>
      <c r="P166" s="29">
        <v>0</v>
      </c>
      <c r="Q166" s="29">
        <v>0</v>
      </c>
      <c r="R166" s="28"/>
      <c r="S166" s="30">
        <v>0.5195983155166829</v>
      </c>
      <c r="T166" s="30">
        <v>0.5195983155166829</v>
      </c>
      <c r="U166" s="30" t="s">
        <v>505</v>
      </c>
      <c r="V166" s="30" t="s">
        <v>505</v>
      </c>
      <c r="W166" s="30" t="s">
        <v>505</v>
      </c>
    </row>
    <row r="167" spans="2:23" x14ac:dyDescent="0.2">
      <c r="B167" s="25" t="str">
        <f t="shared" si="5"/>
        <v>2022-23</v>
      </c>
      <c r="C167" s="26" t="str">
        <f t="shared" si="4"/>
        <v>December</v>
      </c>
      <c r="D167" s="27" t="s">
        <v>297</v>
      </c>
      <c r="E167" s="28" t="s">
        <v>338</v>
      </c>
      <c r="F167" s="28" t="s">
        <v>339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/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8"/>
      <c r="S167" s="30" t="s">
        <v>505</v>
      </c>
      <c r="T167" s="30" t="s">
        <v>505</v>
      </c>
      <c r="U167" s="30" t="s">
        <v>505</v>
      </c>
      <c r="V167" s="30" t="s">
        <v>505</v>
      </c>
      <c r="W167" s="30" t="s">
        <v>505</v>
      </c>
    </row>
    <row r="168" spans="2:23" x14ac:dyDescent="0.2">
      <c r="B168" s="25" t="str">
        <f t="shared" si="5"/>
        <v>2022-23</v>
      </c>
      <c r="C168" s="26" t="str">
        <f t="shared" si="4"/>
        <v>December</v>
      </c>
      <c r="D168" s="27" t="s">
        <v>297</v>
      </c>
      <c r="E168" s="28" t="s">
        <v>340</v>
      </c>
      <c r="F168" s="28" t="s">
        <v>341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/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8"/>
      <c r="S168" s="30" t="s">
        <v>505</v>
      </c>
      <c r="T168" s="30" t="s">
        <v>505</v>
      </c>
      <c r="U168" s="30" t="s">
        <v>505</v>
      </c>
      <c r="V168" s="30" t="s">
        <v>505</v>
      </c>
      <c r="W168" s="30" t="s">
        <v>505</v>
      </c>
    </row>
    <row r="169" spans="2:23" x14ac:dyDescent="0.2">
      <c r="B169" s="25" t="str">
        <f t="shared" si="5"/>
        <v>2022-23</v>
      </c>
      <c r="C169" s="26" t="str">
        <f t="shared" si="4"/>
        <v>December</v>
      </c>
      <c r="D169" s="27" t="s">
        <v>297</v>
      </c>
      <c r="E169" s="28" t="s">
        <v>342</v>
      </c>
      <c r="F169" s="28" t="s">
        <v>343</v>
      </c>
      <c r="G169" s="29">
        <v>31</v>
      </c>
      <c r="H169" s="29">
        <v>31</v>
      </c>
      <c r="I169" s="29">
        <v>0</v>
      </c>
      <c r="J169" s="29">
        <v>0</v>
      </c>
      <c r="K169" s="29">
        <v>0</v>
      </c>
      <c r="L169" s="29"/>
      <c r="M169" s="29">
        <v>31</v>
      </c>
      <c r="N169" s="29">
        <v>31</v>
      </c>
      <c r="O169" s="29">
        <v>0</v>
      </c>
      <c r="P169" s="29">
        <v>0</v>
      </c>
      <c r="Q169" s="29">
        <v>0</v>
      </c>
      <c r="R169" s="28"/>
      <c r="S169" s="30">
        <v>1</v>
      </c>
      <c r="T169" s="30">
        <v>1</v>
      </c>
      <c r="U169" s="30" t="s">
        <v>505</v>
      </c>
      <c r="V169" s="30" t="s">
        <v>505</v>
      </c>
      <c r="W169" s="30" t="s">
        <v>505</v>
      </c>
    </row>
    <row r="170" spans="2:23" x14ac:dyDescent="0.2">
      <c r="B170" s="25" t="str">
        <f t="shared" si="5"/>
        <v>2022-23</v>
      </c>
      <c r="C170" s="26" t="str">
        <f t="shared" si="4"/>
        <v>December</v>
      </c>
      <c r="D170" s="27" t="s">
        <v>297</v>
      </c>
      <c r="E170" s="28" t="s">
        <v>344</v>
      </c>
      <c r="F170" s="28" t="s">
        <v>345</v>
      </c>
      <c r="G170" s="29">
        <v>72.586956521739125</v>
      </c>
      <c r="H170" s="29">
        <v>72.586956521739125</v>
      </c>
      <c r="I170" s="29">
        <v>0</v>
      </c>
      <c r="J170" s="29">
        <v>0</v>
      </c>
      <c r="K170" s="29">
        <v>0</v>
      </c>
      <c r="L170" s="29"/>
      <c r="M170" s="29">
        <v>72.586956521739125</v>
      </c>
      <c r="N170" s="29">
        <v>72.586956521739125</v>
      </c>
      <c r="O170" s="29">
        <v>0</v>
      </c>
      <c r="P170" s="29">
        <v>0</v>
      </c>
      <c r="Q170" s="29">
        <v>0</v>
      </c>
      <c r="R170" s="28"/>
      <c r="S170" s="30">
        <v>1</v>
      </c>
      <c r="T170" s="30">
        <v>1</v>
      </c>
      <c r="U170" s="30" t="s">
        <v>505</v>
      </c>
      <c r="V170" s="30" t="s">
        <v>505</v>
      </c>
      <c r="W170" s="30" t="s">
        <v>505</v>
      </c>
    </row>
    <row r="171" spans="2:23" x14ac:dyDescent="0.2">
      <c r="B171" s="25" t="str">
        <f t="shared" si="5"/>
        <v>2022-23</v>
      </c>
      <c r="C171" s="26" t="str">
        <f t="shared" si="4"/>
        <v>December</v>
      </c>
      <c r="D171" s="27" t="s">
        <v>297</v>
      </c>
      <c r="E171" s="28" t="s">
        <v>346</v>
      </c>
      <c r="F171" s="28" t="s">
        <v>347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/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8"/>
      <c r="S171" s="30" t="s">
        <v>505</v>
      </c>
      <c r="T171" s="30" t="s">
        <v>505</v>
      </c>
      <c r="U171" s="30" t="s">
        <v>505</v>
      </c>
      <c r="V171" s="30" t="s">
        <v>505</v>
      </c>
      <c r="W171" s="30" t="s">
        <v>505</v>
      </c>
    </row>
    <row r="172" spans="2:23" x14ac:dyDescent="0.2">
      <c r="B172" s="25" t="str">
        <f t="shared" si="5"/>
        <v>2022-23</v>
      </c>
      <c r="C172" s="26" t="str">
        <f t="shared" si="4"/>
        <v>December</v>
      </c>
      <c r="D172" s="27" t="s">
        <v>297</v>
      </c>
      <c r="E172" s="28" t="s">
        <v>348</v>
      </c>
      <c r="F172" s="28" t="s">
        <v>349</v>
      </c>
      <c r="G172" s="29">
        <v>66.978260869565219</v>
      </c>
      <c r="H172" s="29">
        <v>66.978260869565219</v>
      </c>
      <c r="I172" s="29">
        <v>0</v>
      </c>
      <c r="J172" s="29">
        <v>0</v>
      </c>
      <c r="K172" s="29">
        <v>0</v>
      </c>
      <c r="L172" s="29"/>
      <c r="M172" s="29">
        <v>65.717391304347828</v>
      </c>
      <c r="N172" s="29">
        <v>65.717391304347828</v>
      </c>
      <c r="O172" s="29">
        <v>0</v>
      </c>
      <c r="P172" s="29">
        <v>0</v>
      </c>
      <c r="Q172" s="29">
        <v>0</v>
      </c>
      <c r="R172" s="28"/>
      <c r="S172" s="30">
        <v>0.98117494320025966</v>
      </c>
      <c r="T172" s="30">
        <v>0.98117494320025966</v>
      </c>
      <c r="U172" s="30" t="s">
        <v>505</v>
      </c>
      <c r="V172" s="30" t="s">
        <v>505</v>
      </c>
      <c r="W172" s="30" t="s">
        <v>505</v>
      </c>
    </row>
    <row r="173" spans="2:23" x14ac:dyDescent="0.2">
      <c r="B173" s="25" t="str">
        <f t="shared" si="5"/>
        <v>2022-23</v>
      </c>
      <c r="C173" s="26" t="str">
        <f t="shared" si="4"/>
        <v>December</v>
      </c>
      <c r="D173" s="27" t="s">
        <v>297</v>
      </c>
      <c r="E173" s="28" t="s">
        <v>350</v>
      </c>
      <c r="F173" s="28" t="s">
        <v>351</v>
      </c>
      <c r="G173" s="29">
        <v>37.815217391304351</v>
      </c>
      <c r="H173" s="29">
        <v>37.815217391304351</v>
      </c>
      <c r="I173" s="29">
        <v>0</v>
      </c>
      <c r="J173" s="29">
        <v>0</v>
      </c>
      <c r="K173" s="29">
        <v>0</v>
      </c>
      <c r="L173" s="29"/>
      <c r="M173" s="29">
        <v>34.608695652173914</v>
      </c>
      <c r="N173" s="29">
        <v>34.608695652173914</v>
      </c>
      <c r="O173" s="29">
        <v>0</v>
      </c>
      <c r="P173" s="29">
        <v>0</v>
      </c>
      <c r="Q173" s="29">
        <v>0</v>
      </c>
      <c r="R173" s="28"/>
      <c r="S173" s="30">
        <v>0.9152055188272491</v>
      </c>
      <c r="T173" s="30">
        <v>0.9152055188272491</v>
      </c>
      <c r="U173" s="30" t="s">
        <v>505</v>
      </c>
      <c r="V173" s="30" t="s">
        <v>505</v>
      </c>
      <c r="W173" s="30" t="s">
        <v>505</v>
      </c>
    </row>
    <row r="174" spans="2:23" x14ac:dyDescent="0.2">
      <c r="B174" s="25" t="str">
        <f t="shared" si="5"/>
        <v>2022-23</v>
      </c>
      <c r="C174" s="26" t="str">
        <f t="shared" si="4"/>
        <v>December</v>
      </c>
      <c r="D174" s="27" t="s">
        <v>297</v>
      </c>
      <c r="E174" s="28" t="s">
        <v>352</v>
      </c>
      <c r="F174" s="28" t="s">
        <v>353</v>
      </c>
      <c r="G174" s="29">
        <v>141.92391304347825</v>
      </c>
      <c r="H174" s="29">
        <v>141.92391304347825</v>
      </c>
      <c r="I174" s="29">
        <v>0</v>
      </c>
      <c r="J174" s="29">
        <v>0</v>
      </c>
      <c r="K174" s="29">
        <v>0</v>
      </c>
      <c r="L174" s="29"/>
      <c r="M174" s="29">
        <v>131.46739130434781</v>
      </c>
      <c r="N174" s="29">
        <v>131.46739130434781</v>
      </c>
      <c r="O174" s="29">
        <v>0</v>
      </c>
      <c r="P174" s="29">
        <v>0</v>
      </c>
      <c r="Q174" s="29">
        <v>0</v>
      </c>
      <c r="R174" s="28"/>
      <c r="S174" s="30">
        <v>0.92632304510990271</v>
      </c>
      <c r="T174" s="30">
        <v>0.92632304510990271</v>
      </c>
      <c r="U174" s="30" t="s">
        <v>505</v>
      </c>
      <c r="V174" s="30" t="s">
        <v>505</v>
      </c>
      <c r="W174" s="30" t="s">
        <v>505</v>
      </c>
    </row>
    <row r="175" spans="2:23" x14ac:dyDescent="0.2">
      <c r="B175" s="25" t="str">
        <f t="shared" si="5"/>
        <v>2022-23</v>
      </c>
      <c r="C175" s="26" t="str">
        <f t="shared" si="4"/>
        <v>December</v>
      </c>
      <c r="D175" s="27" t="s">
        <v>297</v>
      </c>
      <c r="E175" s="28" t="s">
        <v>354</v>
      </c>
      <c r="F175" s="28" t="s">
        <v>355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/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8"/>
      <c r="S175" s="30" t="s">
        <v>505</v>
      </c>
      <c r="T175" s="30" t="s">
        <v>505</v>
      </c>
      <c r="U175" s="30" t="s">
        <v>505</v>
      </c>
      <c r="V175" s="30" t="s">
        <v>505</v>
      </c>
      <c r="W175" s="30" t="s">
        <v>505</v>
      </c>
    </row>
    <row r="176" spans="2:23" x14ac:dyDescent="0.2">
      <c r="B176" s="25" t="str">
        <f t="shared" si="5"/>
        <v>2022-23</v>
      </c>
      <c r="C176" s="26" t="str">
        <f t="shared" si="4"/>
        <v>December</v>
      </c>
      <c r="D176" s="27" t="s">
        <v>356</v>
      </c>
      <c r="E176" s="28" t="s">
        <v>357</v>
      </c>
      <c r="F176" s="28" t="s">
        <v>358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/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8"/>
      <c r="S176" s="30" t="s">
        <v>505</v>
      </c>
      <c r="T176" s="30" t="s">
        <v>505</v>
      </c>
      <c r="U176" s="30" t="s">
        <v>505</v>
      </c>
      <c r="V176" s="30" t="s">
        <v>505</v>
      </c>
      <c r="W176" s="30" t="s">
        <v>505</v>
      </c>
    </row>
    <row r="177" spans="2:23" x14ac:dyDescent="0.2">
      <c r="B177" s="25" t="str">
        <f t="shared" si="5"/>
        <v>2022-23</v>
      </c>
      <c r="C177" s="26" t="str">
        <f t="shared" si="4"/>
        <v>December</v>
      </c>
      <c r="D177" s="27" t="s">
        <v>356</v>
      </c>
      <c r="E177" s="28" t="s">
        <v>359</v>
      </c>
      <c r="F177" s="28" t="s">
        <v>360</v>
      </c>
      <c r="G177" s="29">
        <v>108.09782608695652</v>
      </c>
      <c r="H177" s="29">
        <v>108.09782608695652</v>
      </c>
      <c r="I177" s="29">
        <v>0</v>
      </c>
      <c r="J177" s="29">
        <v>0</v>
      </c>
      <c r="K177" s="29">
        <v>0</v>
      </c>
      <c r="L177" s="29"/>
      <c r="M177" s="29">
        <v>76.576086956521735</v>
      </c>
      <c r="N177" s="29">
        <v>76.576086956521735</v>
      </c>
      <c r="O177" s="29">
        <v>0</v>
      </c>
      <c r="P177" s="29">
        <v>0</v>
      </c>
      <c r="Q177" s="29">
        <v>0</v>
      </c>
      <c r="R177" s="28"/>
      <c r="S177" s="30">
        <v>0.70839617898441432</v>
      </c>
      <c r="T177" s="30">
        <v>0.70839617898441432</v>
      </c>
      <c r="U177" s="30" t="s">
        <v>505</v>
      </c>
      <c r="V177" s="30" t="s">
        <v>505</v>
      </c>
      <c r="W177" s="30" t="s">
        <v>505</v>
      </c>
    </row>
    <row r="178" spans="2:23" x14ac:dyDescent="0.2">
      <c r="B178" s="25" t="str">
        <f t="shared" si="5"/>
        <v>2022-23</v>
      </c>
      <c r="C178" s="26" t="str">
        <f t="shared" si="4"/>
        <v>December</v>
      </c>
      <c r="D178" s="27" t="s">
        <v>356</v>
      </c>
      <c r="E178" s="28" t="s">
        <v>361</v>
      </c>
      <c r="F178" s="28" t="s">
        <v>362</v>
      </c>
      <c r="G178" s="29">
        <v>211.07608695652175</v>
      </c>
      <c r="H178" s="29">
        <v>211.07608695652175</v>
      </c>
      <c r="I178" s="29">
        <v>0</v>
      </c>
      <c r="J178" s="29">
        <v>0</v>
      </c>
      <c r="K178" s="29">
        <v>0</v>
      </c>
      <c r="L178" s="29"/>
      <c r="M178" s="29">
        <v>122.64130434782609</v>
      </c>
      <c r="N178" s="29">
        <v>122.64130434782609</v>
      </c>
      <c r="O178" s="29">
        <v>0</v>
      </c>
      <c r="P178" s="29">
        <v>0</v>
      </c>
      <c r="Q178" s="29">
        <v>0</v>
      </c>
      <c r="R178" s="28"/>
      <c r="S178" s="30">
        <v>0.58102888923219531</v>
      </c>
      <c r="T178" s="30">
        <v>0.58102888923219531</v>
      </c>
      <c r="U178" s="30" t="s">
        <v>505</v>
      </c>
      <c r="V178" s="30" t="s">
        <v>505</v>
      </c>
      <c r="W178" s="30" t="s">
        <v>505</v>
      </c>
    </row>
    <row r="179" spans="2:23" x14ac:dyDescent="0.2">
      <c r="B179" s="25" t="str">
        <f t="shared" si="5"/>
        <v>2022-23</v>
      </c>
      <c r="C179" s="26" t="str">
        <f t="shared" si="4"/>
        <v>December</v>
      </c>
      <c r="D179" s="27" t="s">
        <v>356</v>
      </c>
      <c r="E179" s="28" t="s">
        <v>363</v>
      </c>
      <c r="F179" s="28" t="s">
        <v>364</v>
      </c>
      <c r="G179" s="29">
        <v>25</v>
      </c>
      <c r="H179" s="29">
        <v>25</v>
      </c>
      <c r="I179" s="29">
        <v>0</v>
      </c>
      <c r="J179" s="29">
        <v>0</v>
      </c>
      <c r="K179" s="29">
        <v>0</v>
      </c>
      <c r="L179" s="29"/>
      <c r="M179" s="29">
        <v>14.554347826086957</v>
      </c>
      <c r="N179" s="29">
        <v>14.554347826086957</v>
      </c>
      <c r="O179" s="29">
        <v>0</v>
      </c>
      <c r="P179" s="29">
        <v>0</v>
      </c>
      <c r="Q179" s="29">
        <v>0</v>
      </c>
      <c r="R179" s="28"/>
      <c r="S179" s="30">
        <v>0.58217391304347832</v>
      </c>
      <c r="T179" s="30">
        <v>0.58217391304347832</v>
      </c>
      <c r="U179" s="30" t="s">
        <v>505</v>
      </c>
      <c r="V179" s="30" t="s">
        <v>505</v>
      </c>
      <c r="W179" s="30" t="s">
        <v>505</v>
      </c>
    </row>
    <row r="180" spans="2:23" x14ac:dyDescent="0.2">
      <c r="B180" s="25" t="str">
        <f t="shared" si="5"/>
        <v>2022-23</v>
      </c>
      <c r="C180" s="26" t="str">
        <f t="shared" si="4"/>
        <v>December</v>
      </c>
      <c r="D180" s="27" t="s">
        <v>356</v>
      </c>
      <c r="E180" s="28" t="s">
        <v>365</v>
      </c>
      <c r="F180" s="28" t="s">
        <v>366</v>
      </c>
      <c r="G180" s="29">
        <v>47.467391304347828</v>
      </c>
      <c r="H180" s="29">
        <v>47.467391304347828</v>
      </c>
      <c r="I180" s="29">
        <v>0</v>
      </c>
      <c r="J180" s="29">
        <v>0</v>
      </c>
      <c r="K180" s="29">
        <v>0</v>
      </c>
      <c r="L180" s="29"/>
      <c r="M180" s="29">
        <v>41.902173913043477</v>
      </c>
      <c r="N180" s="29">
        <v>41.902173913043477</v>
      </c>
      <c r="O180" s="29">
        <v>0</v>
      </c>
      <c r="P180" s="29">
        <v>0</v>
      </c>
      <c r="Q180" s="29">
        <v>0</v>
      </c>
      <c r="R180" s="28"/>
      <c r="S180" s="30">
        <v>0.88275704144721767</v>
      </c>
      <c r="T180" s="30">
        <v>0.88275704144721767</v>
      </c>
      <c r="U180" s="30" t="s">
        <v>505</v>
      </c>
      <c r="V180" s="30" t="s">
        <v>505</v>
      </c>
      <c r="W180" s="30" t="s">
        <v>505</v>
      </c>
    </row>
    <row r="181" spans="2:23" x14ac:dyDescent="0.2">
      <c r="B181" s="25" t="str">
        <f t="shared" si="5"/>
        <v>2022-23</v>
      </c>
      <c r="C181" s="26" t="str">
        <f t="shared" si="4"/>
        <v>December</v>
      </c>
      <c r="D181" s="27" t="s">
        <v>356</v>
      </c>
      <c r="E181" s="28" t="s">
        <v>367</v>
      </c>
      <c r="F181" s="28" t="s">
        <v>368</v>
      </c>
      <c r="G181" s="29">
        <v>20.913043478260871</v>
      </c>
      <c r="H181" s="29">
        <v>20.913043478260871</v>
      </c>
      <c r="I181" s="29">
        <v>0</v>
      </c>
      <c r="J181" s="29">
        <v>0</v>
      </c>
      <c r="K181" s="29">
        <v>0</v>
      </c>
      <c r="L181" s="29"/>
      <c r="M181" s="29">
        <v>18.706521739130434</v>
      </c>
      <c r="N181" s="29">
        <v>18.706521739130434</v>
      </c>
      <c r="O181" s="29">
        <v>0</v>
      </c>
      <c r="P181" s="29">
        <v>0</v>
      </c>
      <c r="Q181" s="29">
        <v>0</v>
      </c>
      <c r="R181" s="28"/>
      <c r="S181" s="30">
        <v>0.89449064449064442</v>
      </c>
      <c r="T181" s="30">
        <v>0.89449064449064442</v>
      </c>
      <c r="U181" s="30" t="s">
        <v>505</v>
      </c>
      <c r="V181" s="30" t="s">
        <v>505</v>
      </c>
      <c r="W181" s="30" t="s">
        <v>505</v>
      </c>
    </row>
    <row r="182" spans="2:23" x14ac:dyDescent="0.2">
      <c r="B182" s="25" t="str">
        <f t="shared" si="5"/>
        <v>2022-23</v>
      </c>
      <c r="C182" s="26" t="str">
        <f t="shared" si="4"/>
        <v>December</v>
      </c>
      <c r="D182" s="27" t="s">
        <v>356</v>
      </c>
      <c r="E182" s="28" t="s">
        <v>369</v>
      </c>
      <c r="F182" s="28" t="s">
        <v>370</v>
      </c>
      <c r="G182" s="29">
        <v>71</v>
      </c>
      <c r="H182" s="29">
        <v>71</v>
      </c>
      <c r="I182" s="29">
        <v>0</v>
      </c>
      <c r="J182" s="29">
        <v>0</v>
      </c>
      <c r="K182" s="29">
        <v>0</v>
      </c>
      <c r="L182" s="29"/>
      <c r="M182" s="29">
        <v>67</v>
      </c>
      <c r="N182" s="29">
        <v>67</v>
      </c>
      <c r="O182" s="29">
        <v>0</v>
      </c>
      <c r="P182" s="29">
        <v>0</v>
      </c>
      <c r="Q182" s="29">
        <v>0</v>
      </c>
      <c r="R182" s="28"/>
      <c r="S182" s="30">
        <v>0.94366197183098588</v>
      </c>
      <c r="T182" s="30">
        <v>0.94366197183098588</v>
      </c>
      <c r="U182" s="30" t="s">
        <v>505</v>
      </c>
      <c r="V182" s="30" t="s">
        <v>505</v>
      </c>
      <c r="W182" s="30" t="s">
        <v>505</v>
      </c>
    </row>
    <row r="183" spans="2:23" x14ac:dyDescent="0.2">
      <c r="B183" s="25" t="str">
        <f t="shared" si="5"/>
        <v>2022-23</v>
      </c>
      <c r="C183" s="26" t="str">
        <f t="shared" si="4"/>
        <v>December</v>
      </c>
      <c r="D183" s="27" t="s">
        <v>356</v>
      </c>
      <c r="E183" s="28" t="s">
        <v>371</v>
      </c>
      <c r="F183" s="28" t="s">
        <v>372</v>
      </c>
      <c r="G183" s="29">
        <v>65.293478260869563</v>
      </c>
      <c r="H183" s="29">
        <v>65.282608695652172</v>
      </c>
      <c r="I183" s="29">
        <v>0</v>
      </c>
      <c r="J183" s="29">
        <v>1.0869565217391304E-2</v>
      </c>
      <c r="K183" s="29">
        <v>0</v>
      </c>
      <c r="L183" s="29"/>
      <c r="M183" s="29">
        <v>65.010869565217391</v>
      </c>
      <c r="N183" s="29">
        <v>65</v>
      </c>
      <c r="O183" s="29">
        <v>0</v>
      </c>
      <c r="P183" s="29">
        <v>1.0869565217391304E-2</v>
      </c>
      <c r="Q183" s="29">
        <v>0</v>
      </c>
      <c r="R183" s="28"/>
      <c r="S183" s="30">
        <v>0.99567171633094731</v>
      </c>
      <c r="T183" s="30">
        <v>0.99567099567099571</v>
      </c>
      <c r="U183" s="30" t="s">
        <v>505</v>
      </c>
      <c r="V183" s="30">
        <v>1</v>
      </c>
      <c r="W183" s="30" t="s">
        <v>505</v>
      </c>
    </row>
    <row r="184" spans="2:23" x14ac:dyDescent="0.2">
      <c r="B184" s="25" t="str">
        <f t="shared" si="5"/>
        <v>2022-23</v>
      </c>
      <c r="C184" s="26" t="str">
        <f t="shared" si="4"/>
        <v>December</v>
      </c>
      <c r="D184" s="27" t="s">
        <v>356</v>
      </c>
      <c r="E184" s="28" t="s">
        <v>373</v>
      </c>
      <c r="F184" s="28" t="s">
        <v>374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/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8"/>
      <c r="S184" s="30" t="s">
        <v>505</v>
      </c>
      <c r="T184" s="30" t="s">
        <v>505</v>
      </c>
      <c r="U184" s="30" t="s">
        <v>505</v>
      </c>
      <c r="V184" s="30" t="s">
        <v>505</v>
      </c>
      <c r="W184" s="30" t="s">
        <v>505</v>
      </c>
    </row>
    <row r="185" spans="2:23" x14ac:dyDescent="0.2">
      <c r="B185" s="25" t="str">
        <f t="shared" si="5"/>
        <v>2022-23</v>
      </c>
      <c r="C185" s="26" t="str">
        <f t="shared" si="4"/>
        <v>December</v>
      </c>
      <c r="D185" s="27" t="s">
        <v>356</v>
      </c>
      <c r="E185" s="28" t="s">
        <v>375</v>
      </c>
      <c r="F185" s="28" t="s">
        <v>376</v>
      </c>
      <c r="G185" s="29">
        <v>181.30434782608697</v>
      </c>
      <c r="H185" s="29">
        <v>181.30434782608697</v>
      </c>
      <c r="I185" s="29">
        <v>0</v>
      </c>
      <c r="J185" s="29">
        <v>0</v>
      </c>
      <c r="K185" s="29">
        <v>0</v>
      </c>
      <c r="L185" s="29"/>
      <c r="M185" s="29">
        <v>128.55434782608697</v>
      </c>
      <c r="N185" s="29">
        <v>128.55434782608697</v>
      </c>
      <c r="O185" s="29">
        <v>0</v>
      </c>
      <c r="P185" s="29">
        <v>0</v>
      </c>
      <c r="Q185" s="29">
        <v>0</v>
      </c>
      <c r="R185" s="28"/>
      <c r="S185" s="30">
        <v>0.70905275779376498</v>
      </c>
      <c r="T185" s="30">
        <v>0.70905275779376498</v>
      </c>
      <c r="U185" s="30" t="s">
        <v>505</v>
      </c>
      <c r="V185" s="30" t="s">
        <v>505</v>
      </c>
      <c r="W185" s="30" t="s">
        <v>505</v>
      </c>
    </row>
    <row r="186" spans="2:23" x14ac:dyDescent="0.2">
      <c r="B186" s="25" t="str">
        <f t="shared" si="5"/>
        <v>2022-23</v>
      </c>
      <c r="C186" s="26" t="str">
        <f t="shared" si="4"/>
        <v>December</v>
      </c>
      <c r="D186" s="27" t="s">
        <v>356</v>
      </c>
      <c r="E186" s="28" t="s">
        <v>377</v>
      </c>
      <c r="F186" s="28" t="s">
        <v>378</v>
      </c>
      <c r="G186" s="29">
        <v>51</v>
      </c>
      <c r="H186" s="29">
        <v>51</v>
      </c>
      <c r="I186" s="29">
        <v>0</v>
      </c>
      <c r="J186" s="29">
        <v>0</v>
      </c>
      <c r="K186" s="29">
        <v>0</v>
      </c>
      <c r="L186" s="29"/>
      <c r="M186" s="29">
        <v>23.402173913043477</v>
      </c>
      <c r="N186" s="29">
        <v>23.402173913043477</v>
      </c>
      <c r="O186" s="29">
        <v>0</v>
      </c>
      <c r="P186" s="29">
        <v>0</v>
      </c>
      <c r="Q186" s="29">
        <v>0</v>
      </c>
      <c r="R186" s="28"/>
      <c r="S186" s="30">
        <v>0.45886615515771523</v>
      </c>
      <c r="T186" s="30">
        <v>0.45886615515771523</v>
      </c>
      <c r="U186" s="30" t="s">
        <v>505</v>
      </c>
      <c r="V186" s="30" t="s">
        <v>505</v>
      </c>
      <c r="W186" s="30" t="s">
        <v>505</v>
      </c>
    </row>
    <row r="187" spans="2:23" x14ac:dyDescent="0.2">
      <c r="B187" s="25" t="str">
        <f t="shared" si="5"/>
        <v>2022-23</v>
      </c>
      <c r="C187" s="26" t="str">
        <f t="shared" si="4"/>
        <v>December</v>
      </c>
      <c r="D187" s="27" t="s">
        <v>356</v>
      </c>
      <c r="E187" s="28" t="s">
        <v>379</v>
      </c>
      <c r="F187" s="28" t="s">
        <v>380</v>
      </c>
      <c r="G187" s="29">
        <v>72.543478260869563</v>
      </c>
      <c r="H187" s="29">
        <v>72.543478260869563</v>
      </c>
      <c r="I187" s="29">
        <v>0</v>
      </c>
      <c r="J187" s="29">
        <v>0</v>
      </c>
      <c r="K187" s="29">
        <v>0</v>
      </c>
      <c r="L187" s="29"/>
      <c r="M187" s="29">
        <v>72.543478260869563</v>
      </c>
      <c r="N187" s="29">
        <v>72.543478260869563</v>
      </c>
      <c r="O187" s="29">
        <v>0</v>
      </c>
      <c r="P187" s="29">
        <v>0</v>
      </c>
      <c r="Q187" s="29">
        <v>0</v>
      </c>
      <c r="R187" s="28"/>
      <c r="S187" s="30">
        <v>1</v>
      </c>
      <c r="T187" s="30">
        <v>1</v>
      </c>
      <c r="U187" s="30" t="s">
        <v>505</v>
      </c>
      <c r="V187" s="30" t="s">
        <v>505</v>
      </c>
      <c r="W187" s="30" t="s">
        <v>505</v>
      </c>
    </row>
    <row r="188" spans="2:23" x14ac:dyDescent="0.2">
      <c r="B188" s="25" t="str">
        <f t="shared" si="5"/>
        <v>2022-23</v>
      </c>
      <c r="C188" s="26" t="str">
        <f t="shared" si="4"/>
        <v>December</v>
      </c>
      <c r="D188" s="27" t="s">
        <v>356</v>
      </c>
      <c r="E188" s="28" t="s">
        <v>381</v>
      </c>
      <c r="F188" s="28" t="s">
        <v>382</v>
      </c>
      <c r="G188" s="29">
        <v>120.34782608695652</v>
      </c>
      <c r="H188" s="29">
        <v>120.34782608695652</v>
      </c>
      <c r="I188" s="29">
        <v>0</v>
      </c>
      <c r="J188" s="29">
        <v>0</v>
      </c>
      <c r="K188" s="29">
        <v>0</v>
      </c>
      <c r="L188" s="29"/>
      <c r="M188" s="29">
        <v>108.68478260869566</v>
      </c>
      <c r="N188" s="29">
        <v>108.68478260869566</v>
      </c>
      <c r="O188" s="29">
        <v>0</v>
      </c>
      <c r="P188" s="29">
        <v>0</v>
      </c>
      <c r="Q188" s="29">
        <v>0</v>
      </c>
      <c r="R188" s="28"/>
      <c r="S188" s="30">
        <v>0.90308887283237005</v>
      </c>
      <c r="T188" s="30">
        <v>0.90308887283237005</v>
      </c>
      <c r="U188" s="30" t="s">
        <v>505</v>
      </c>
      <c r="V188" s="30" t="s">
        <v>505</v>
      </c>
      <c r="W188" s="30" t="s">
        <v>505</v>
      </c>
    </row>
    <row r="189" spans="2:23" x14ac:dyDescent="0.2">
      <c r="B189" s="25" t="str">
        <f t="shared" si="5"/>
        <v>2022-23</v>
      </c>
      <c r="C189" s="26" t="str">
        <f t="shared" si="4"/>
        <v>December</v>
      </c>
      <c r="D189" s="27" t="s">
        <v>356</v>
      </c>
      <c r="E189" s="28" t="s">
        <v>383</v>
      </c>
      <c r="F189" s="28" t="s">
        <v>384</v>
      </c>
      <c r="G189" s="29">
        <v>114</v>
      </c>
      <c r="H189" s="29">
        <v>114</v>
      </c>
      <c r="I189" s="29">
        <v>0</v>
      </c>
      <c r="J189" s="29">
        <v>0</v>
      </c>
      <c r="K189" s="29">
        <v>0</v>
      </c>
      <c r="L189" s="29"/>
      <c r="M189" s="29">
        <v>73.869565217391298</v>
      </c>
      <c r="N189" s="29">
        <v>73.869565217391298</v>
      </c>
      <c r="O189" s="29">
        <v>0</v>
      </c>
      <c r="P189" s="29">
        <v>0</v>
      </c>
      <c r="Q189" s="29">
        <v>0</v>
      </c>
      <c r="R189" s="28"/>
      <c r="S189" s="30">
        <v>0.64797864225781843</v>
      </c>
      <c r="T189" s="30">
        <v>0.64797864225781843</v>
      </c>
      <c r="U189" s="30" t="s">
        <v>505</v>
      </c>
      <c r="V189" s="30" t="s">
        <v>505</v>
      </c>
      <c r="W189" s="30" t="s">
        <v>505</v>
      </c>
    </row>
    <row r="190" spans="2:23" x14ac:dyDescent="0.2">
      <c r="B190" s="25" t="str">
        <f t="shared" si="5"/>
        <v>2022-23</v>
      </c>
      <c r="C190" s="26" t="str">
        <f t="shared" si="4"/>
        <v>December</v>
      </c>
      <c r="D190" s="27" t="s">
        <v>356</v>
      </c>
      <c r="E190" s="28" t="s">
        <v>385</v>
      </c>
      <c r="F190" s="28" t="s">
        <v>386</v>
      </c>
      <c r="G190" s="29">
        <v>262.01086956521738</v>
      </c>
      <c r="H190" s="29">
        <v>262.01086956521738</v>
      </c>
      <c r="I190" s="29">
        <v>0</v>
      </c>
      <c r="J190" s="29">
        <v>0</v>
      </c>
      <c r="K190" s="29">
        <v>0</v>
      </c>
      <c r="L190" s="29"/>
      <c r="M190" s="29">
        <v>197.95652173913044</v>
      </c>
      <c r="N190" s="29">
        <v>197.95652173913044</v>
      </c>
      <c r="O190" s="29">
        <v>0</v>
      </c>
      <c r="P190" s="29">
        <v>0</v>
      </c>
      <c r="Q190" s="29">
        <v>0</v>
      </c>
      <c r="R190" s="28"/>
      <c r="S190" s="30">
        <v>0.75552789877618753</v>
      </c>
      <c r="T190" s="30">
        <v>0.75552789877618753</v>
      </c>
      <c r="U190" s="30" t="s">
        <v>505</v>
      </c>
      <c r="V190" s="30" t="s">
        <v>505</v>
      </c>
      <c r="W190" s="30" t="s">
        <v>505</v>
      </c>
    </row>
    <row r="191" spans="2:23" x14ac:dyDescent="0.2">
      <c r="B191" s="25" t="str">
        <f t="shared" si="5"/>
        <v>2022-23</v>
      </c>
      <c r="C191" s="26" t="str">
        <f t="shared" si="4"/>
        <v>December</v>
      </c>
      <c r="D191" s="27" t="s">
        <v>356</v>
      </c>
      <c r="E191" s="28" t="s">
        <v>387</v>
      </c>
      <c r="F191" s="28" t="s">
        <v>388</v>
      </c>
      <c r="G191" s="29">
        <v>238.30434782608697</v>
      </c>
      <c r="H191" s="29">
        <v>238.30434782608697</v>
      </c>
      <c r="I191" s="29">
        <v>0</v>
      </c>
      <c r="J191" s="29">
        <v>0</v>
      </c>
      <c r="K191" s="29">
        <v>0</v>
      </c>
      <c r="L191" s="29"/>
      <c r="M191" s="29">
        <v>136.31521739130434</v>
      </c>
      <c r="N191" s="29">
        <v>136.31521739130434</v>
      </c>
      <c r="O191" s="29">
        <v>0</v>
      </c>
      <c r="P191" s="29">
        <v>0</v>
      </c>
      <c r="Q191" s="29">
        <v>0</v>
      </c>
      <c r="R191" s="28"/>
      <c r="S191" s="30">
        <v>0.57202152891808056</v>
      </c>
      <c r="T191" s="30">
        <v>0.57202152891808056</v>
      </c>
      <c r="U191" s="30" t="s">
        <v>505</v>
      </c>
      <c r="V191" s="30" t="s">
        <v>505</v>
      </c>
      <c r="W191" s="30" t="s">
        <v>505</v>
      </c>
    </row>
    <row r="192" spans="2:23" x14ac:dyDescent="0.2">
      <c r="B192" s="25" t="str">
        <f t="shared" si="5"/>
        <v>2022-23</v>
      </c>
      <c r="C192" s="26" t="str">
        <f t="shared" si="4"/>
        <v>December</v>
      </c>
      <c r="D192" s="27" t="s">
        <v>356</v>
      </c>
      <c r="E192" s="28" t="s">
        <v>389</v>
      </c>
      <c r="F192" s="28" t="s">
        <v>390</v>
      </c>
      <c r="G192" s="29">
        <v>103.68478260869566</v>
      </c>
      <c r="H192" s="29">
        <v>103.68478260869566</v>
      </c>
      <c r="I192" s="29">
        <v>0</v>
      </c>
      <c r="J192" s="29">
        <v>0</v>
      </c>
      <c r="K192" s="29">
        <v>0</v>
      </c>
      <c r="L192" s="29"/>
      <c r="M192" s="29">
        <v>87.804347826086953</v>
      </c>
      <c r="N192" s="29">
        <v>87.804347826086953</v>
      </c>
      <c r="O192" s="29">
        <v>0</v>
      </c>
      <c r="P192" s="29">
        <v>0</v>
      </c>
      <c r="Q192" s="29">
        <v>0</v>
      </c>
      <c r="R192" s="28"/>
      <c r="S192" s="30">
        <v>0.84683929133032809</v>
      </c>
      <c r="T192" s="30">
        <v>0.84683929133032809</v>
      </c>
      <c r="U192" s="30" t="s">
        <v>505</v>
      </c>
      <c r="V192" s="30" t="s">
        <v>505</v>
      </c>
      <c r="W192" s="30" t="s">
        <v>505</v>
      </c>
    </row>
    <row r="193" spans="2:23" x14ac:dyDescent="0.2">
      <c r="B193" s="25" t="str">
        <f t="shared" si="5"/>
        <v>2022-23</v>
      </c>
      <c r="C193" s="26" t="str">
        <f t="shared" si="4"/>
        <v>December</v>
      </c>
      <c r="D193" s="27" t="s">
        <v>356</v>
      </c>
      <c r="E193" s="28" t="s">
        <v>391</v>
      </c>
      <c r="F193" s="28" t="s">
        <v>392</v>
      </c>
      <c r="G193" s="29">
        <v>89.684782608695656</v>
      </c>
      <c r="H193" s="29">
        <v>87.695652173913047</v>
      </c>
      <c r="I193" s="29">
        <v>0</v>
      </c>
      <c r="J193" s="29">
        <v>1.9891304347826086</v>
      </c>
      <c r="K193" s="29">
        <v>0</v>
      </c>
      <c r="L193" s="29"/>
      <c r="M193" s="29">
        <v>78.032608695652172</v>
      </c>
      <c r="N193" s="29">
        <v>76.043478260869563</v>
      </c>
      <c r="O193" s="29">
        <v>0</v>
      </c>
      <c r="P193" s="29">
        <v>1.9891304347826086</v>
      </c>
      <c r="Q193" s="29">
        <v>0</v>
      </c>
      <c r="R193" s="28"/>
      <c r="S193" s="30">
        <v>0.87007635438128705</v>
      </c>
      <c r="T193" s="30">
        <v>0.86712940009915707</v>
      </c>
      <c r="U193" s="30" t="s">
        <v>505</v>
      </c>
      <c r="V193" s="30">
        <v>1</v>
      </c>
      <c r="W193" s="30" t="s">
        <v>505</v>
      </c>
    </row>
    <row r="194" spans="2:23" x14ac:dyDescent="0.2">
      <c r="B194" s="25" t="str">
        <f t="shared" si="5"/>
        <v>2022-23</v>
      </c>
      <c r="C194" s="26" t="str">
        <f t="shared" si="4"/>
        <v>December</v>
      </c>
      <c r="D194" s="27" t="s">
        <v>356</v>
      </c>
      <c r="E194" s="28" t="s">
        <v>393</v>
      </c>
      <c r="F194" s="28" t="s">
        <v>394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/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8"/>
      <c r="S194" s="30" t="s">
        <v>505</v>
      </c>
      <c r="T194" s="30" t="s">
        <v>505</v>
      </c>
      <c r="U194" s="30" t="s">
        <v>505</v>
      </c>
      <c r="V194" s="30" t="s">
        <v>505</v>
      </c>
      <c r="W194" s="30" t="s">
        <v>505</v>
      </c>
    </row>
    <row r="195" spans="2:23" x14ac:dyDescent="0.2">
      <c r="B195" s="25" t="str">
        <f t="shared" si="5"/>
        <v>2022-23</v>
      </c>
      <c r="C195" s="26" t="str">
        <f t="shared" si="4"/>
        <v>December</v>
      </c>
      <c r="D195" s="27" t="s">
        <v>356</v>
      </c>
      <c r="E195" s="28" t="s">
        <v>395</v>
      </c>
      <c r="F195" s="28" t="s">
        <v>396</v>
      </c>
      <c r="G195" s="29">
        <v>73.282608695652172</v>
      </c>
      <c r="H195" s="29">
        <v>73.282608695652172</v>
      </c>
      <c r="I195" s="29">
        <v>0</v>
      </c>
      <c r="J195" s="29">
        <v>0</v>
      </c>
      <c r="K195" s="29">
        <v>0</v>
      </c>
      <c r="L195" s="29"/>
      <c r="M195" s="29">
        <v>73.282608695652172</v>
      </c>
      <c r="N195" s="29">
        <v>73.282608695652172</v>
      </c>
      <c r="O195" s="29">
        <v>0</v>
      </c>
      <c r="P195" s="29">
        <v>0</v>
      </c>
      <c r="Q195" s="29">
        <v>0</v>
      </c>
      <c r="R195" s="28"/>
      <c r="S195" s="30">
        <v>1</v>
      </c>
      <c r="T195" s="30">
        <v>1</v>
      </c>
      <c r="U195" s="30" t="s">
        <v>505</v>
      </c>
      <c r="V195" s="30" t="s">
        <v>505</v>
      </c>
      <c r="W195" s="30" t="s">
        <v>505</v>
      </c>
    </row>
    <row r="196" spans="2:23" x14ac:dyDescent="0.2">
      <c r="B196" s="25" t="str">
        <f t="shared" si="5"/>
        <v>2022-23</v>
      </c>
      <c r="C196" s="26" t="str">
        <f t="shared" si="4"/>
        <v>December</v>
      </c>
      <c r="D196" s="27" t="s">
        <v>356</v>
      </c>
      <c r="E196" s="28" t="s">
        <v>397</v>
      </c>
      <c r="F196" s="28" t="s">
        <v>398</v>
      </c>
      <c r="G196" s="29">
        <v>119.26086956521739</v>
      </c>
      <c r="H196" s="29">
        <v>119.26086956521739</v>
      </c>
      <c r="I196" s="29">
        <v>0</v>
      </c>
      <c r="J196" s="29">
        <v>0</v>
      </c>
      <c r="K196" s="29">
        <v>0</v>
      </c>
      <c r="L196" s="29"/>
      <c r="M196" s="29">
        <v>95.869565217391298</v>
      </c>
      <c r="N196" s="29">
        <v>95.869565217391298</v>
      </c>
      <c r="O196" s="29">
        <v>0</v>
      </c>
      <c r="P196" s="29">
        <v>0</v>
      </c>
      <c r="Q196" s="29">
        <v>0</v>
      </c>
      <c r="R196" s="28"/>
      <c r="S196" s="30">
        <v>0.80386438206343414</v>
      </c>
      <c r="T196" s="30">
        <v>0.80386438206343414</v>
      </c>
      <c r="U196" s="30" t="s">
        <v>505</v>
      </c>
      <c r="V196" s="30" t="s">
        <v>505</v>
      </c>
      <c r="W196" s="30" t="s">
        <v>505</v>
      </c>
    </row>
    <row r="197" spans="2:23" x14ac:dyDescent="0.2">
      <c r="B197" s="25" t="str">
        <f t="shared" si="5"/>
        <v>2022-23</v>
      </c>
      <c r="C197" s="26" t="str">
        <f t="shared" si="4"/>
        <v>December</v>
      </c>
      <c r="D197" s="27" t="s">
        <v>356</v>
      </c>
      <c r="E197" s="28" t="s">
        <v>399</v>
      </c>
      <c r="F197" s="28" t="s">
        <v>400</v>
      </c>
      <c r="G197" s="29">
        <v>59.195652173913047</v>
      </c>
      <c r="H197" s="29">
        <v>59.195652173913047</v>
      </c>
      <c r="I197" s="29">
        <v>0</v>
      </c>
      <c r="J197" s="29">
        <v>0</v>
      </c>
      <c r="K197" s="29">
        <v>0</v>
      </c>
      <c r="L197" s="29"/>
      <c r="M197" s="29">
        <v>56.663043478260867</v>
      </c>
      <c r="N197" s="29">
        <v>56.663043478260867</v>
      </c>
      <c r="O197" s="29">
        <v>0</v>
      </c>
      <c r="P197" s="29">
        <v>0</v>
      </c>
      <c r="Q197" s="29">
        <v>0</v>
      </c>
      <c r="R197" s="28"/>
      <c r="S197" s="30">
        <v>0.95721630554535431</v>
      </c>
      <c r="T197" s="30">
        <v>0.95721630554535431</v>
      </c>
      <c r="U197" s="30" t="s">
        <v>505</v>
      </c>
      <c r="V197" s="30" t="s">
        <v>505</v>
      </c>
      <c r="W197" s="30" t="s">
        <v>505</v>
      </c>
    </row>
    <row r="198" spans="2:23" x14ac:dyDescent="0.2">
      <c r="B198" s="25" t="str">
        <f t="shared" si="5"/>
        <v>2022-23</v>
      </c>
      <c r="C198" s="26" t="str">
        <f t="shared" si="4"/>
        <v>December</v>
      </c>
      <c r="D198" s="27" t="s">
        <v>356</v>
      </c>
      <c r="E198" s="28" t="s">
        <v>401</v>
      </c>
      <c r="F198" s="28" t="s">
        <v>402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/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8"/>
      <c r="S198" s="30" t="s">
        <v>505</v>
      </c>
      <c r="T198" s="30" t="s">
        <v>505</v>
      </c>
      <c r="U198" s="30" t="s">
        <v>505</v>
      </c>
      <c r="V198" s="30" t="s">
        <v>505</v>
      </c>
      <c r="W198" s="30" t="s">
        <v>505</v>
      </c>
    </row>
    <row r="199" spans="2:23" x14ac:dyDescent="0.2">
      <c r="B199" s="25" t="str">
        <f t="shared" si="5"/>
        <v>2022-23</v>
      </c>
      <c r="C199" s="26" t="str">
        <f t="shared" si="4"/>
        <v>December</v>
      </c>
      <c r="D199" s="27" t="s">
        <v>356</v>
      </c>
      <c r="E199" s="28" t="s">
        <v>403</v>
      </c>
      <c r="F199" s="28" t="s">
        <v>404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/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8"/>
      <c r="S199" s="30" t="s">
        <v>505</v>
      </c>
      <c r="T199" s="30" t="s">
        <v>505</v>
      </c>
      <c r="U199" s="30" t="s">
        <v>505</v>
      </c>
      <c r="V199" s="30" t="s">
        <v>505</v>
      </c>
      <c r="W199" s="30" t="s">
        <v>505</v>
      </c>
    </row>
    <row r="200" spans="2:23" x14ac:dyDescent="0.2">
      <c r="B200" s="25" t="str">
        <f t="shared" si="5"/>
        <v>2022-23</v>
      </c>
      <c r="C200" s="26" t="str">
        <f t="shared" si="4"/>
        <v>December</v>
      </c>
      <c r="D200" s="27" t="s">
        <v>356</v>
      </c>
      <c r="E200" s="28" t="s">
        <v>405</v>
      </c>
      <c r="F200" s="28" t="s">
        <v>406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/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8"/>
      <c r="S200" s="30" t="s">
        <v>505</v>
      </c>
      <c r="T200" s="30" t="s">
        <v>505</v>
      </c>
      <c r="U200" s="30" t="s">
        <v>505</v>
      </c>
      <c r="V200" s="30" t="s">
        <v>505</v>
      </c>
      <c r="W200" s="30" t="s">
        <v>505</v>
      </c>
    </row>
    <row r="201" spans="2:23" x14ac:dyDescent="0.2">
      <c r="B201" s="25" t="str">
        <f t="shared" si="5"/>
        <v>2022-23</v>
      </c>
      <c r="C201" s="26" t="str">
        <f t="shared" si="4"/>
        <v>December</v>
      </c>
      <c r="D201" s="27" t="s">
        <v>356</v>
      </c>
      <c r="E201" s="28" t="s">
        <v>407</v>
      </c>
      <c r="F201" s="28" t="s">
        <v>408</v>
      </c>
      <c r="G201" s="29">
        <v>255.21739130434781</v>
      </c>
      <c r="H201" s="29">
        <v>255.21739130434781</v>
      </c>
      <c r="I201" s="29">
        <v>0</v>
      </c>
      <c r="J201" s="29">
        <v>0</v>
      </c>
      <c r="K201" s="29">
        <v>0</v>
      </c>
      <c r="L201" s="29"/>
      <c r="M201" s="29">
        <v>105.58695652173913</v>
      </c>
      <c r="N201" s="29">
        <v>105.58695652173913</v>
      </c>
      <c r="O201" s="29">
        <v>0</v>
      </c>
      <c r="P201" s="29">
        <v>0</v>
      </c>
      <c r="Q201" s="29">
        <v>0</v>
      </c>
      <c r="R201" s="28"/>
      <c r="S201" s="30">
        <v>0.41371379897785349</v>
      </c>
      <c r="T201" s="30">
        <v>0.41371379897785349</v>
      </c>
      <c r="U201" s="30" t="s">
        <v>505</v>
      </c>
      <c r="V201" s="30" t="s">
        <v>505</v>
      </c>
      <c r="W201" s="30" t="s">
        <v>505</v>
      </c>
    </row>
    <row r="202" spans="2:23" x14ac:dyDescent="0.2">
      <c r="B202" s="25" t="str">
        <f t="shared" si="5"/>
        <v>2022-23</v>
      </c>
      <c r="C202" s="26" t="str">
        <f t="shared" si="4"/>
        <v>December</v>
      </c>
      <c r="D202" s="27" t="s">
        <v>356</v>
      </c>
      <c r="E202" s="28" t="s">
        <v>409</v>
      </c>
      <c r="F202" s="28" t="s">
        <v>410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/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8"/>
      <c r="S202" s="30" t="s">
        <v>505</v>
      </c>
      <c r="T202" s="30" t="s">
        <v>505</v>
      </c>
      <c r="U202" s="30" t="s">
        <v>505</v>
      </c>
      <c r="V202" s="30" t="s">
        <v>505</v>
      </c>
      <c r="W202" s="30" t="s">
        <v>505</v>
      </c>
    </row>
    <row r="203" spans="2:23" x14ac:dyDescent="0.2">
      <c r="B203" s="25" t="str">
        <f t="shared" si="5"/>
        <v>2022-23</v>
      </c>
      <c r="C203" s="26" t="str">
        <f t="shared" si="4"/>
        <v>December</v>
      </c>
      <c r="D203" s="27" t="s">
        <v>356</v>
      </c>
      <c r="E203" s="28" t="s">
        <v>411</v>
      </c>
      <c r="F203" s="28" t="s">
        <v>412</v>
      </c>
      <c r="G203" s="29">
        <v>70.195652173913047</v>
      </c>
      <c r="H203" s="29">
        <v>70.195652173913047</v>
      </c>
      <c r="I203" s="29">
        <v>0</v>
      </c>
      <c r="J203" s="29">
        <v>0</v>
      </c>
      <c r="K203" s="29">
        <v>0</v>
      </c>
      <c r="L203" s="29"/>
      <c r="M203" s="29">
        <v>70.195652173913047</v>
      </c>
      <c r="N203" s="29">
        <v>70.195652173913047</v>
      </c>
      <c r="O203" s="29">
        <v>0</v>
      </c>
      <c r="P203" s="29">
        <v>0</v>
      </c>
      <c r="Q203" s="29">
        <v>0</v>
      </c>
      <c r="R203" s="28"/>
      <c r="S203" s="30">
        <v>1</v>
      </c>
      <c r="T203" s="30">
        <v>1</v>
      </c>
      <c r="U203" s="30" t="s">
        <v>505</v>
      </c>
      <c r="V203" s="30" t="s">
        <v>505</v>
      </c>
      <c r="W203" s="30" t="s">
        <v>505</v>
      </c>
    </row>
    <row r="204" spans="2:23" x14ac:dyDescent="0.2">
      <c r="B204" s="25" t="str">
        <f t="shared" si="5"/>
        <v>2022-23</v>
      </c>
      <c r="C204" s="26" t="str">
        <f t="shared" si="4"/>
        <v>December</v>
      </c>
      <c r="D204" s="27" t="s">
        <v>356</v>
      </c>
      <c r="E204" s="28" t="s">
        <v>413</v>
      </c>
      <c r="F204" s="28" t="s">
        <v>414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/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8"/>
      <c r="S204" s="30" t="s">
        <v>505</v>
      </c>
      <c r="T204" s="30" t="s">
        <v>505</v>
      </c>
      <c r="U204" s="30" t="s">
        <v>505</v>
      </c>
      <c r="V204" s="30" t="s">
        <v>505</v>
      </c>
      <c r="W204" s="30" t="s">
        <v>505</v>
      </c>
    </row>
    <row r="205" spans="2:23" x14ac:dyDescent="0.2">
      <c r="B205" s="25" t="str">
        <f t="shared" si="5"/>
        <v>2022-23</v>
      </c>
      <c r="C205" s="26" t="str">
        <f t="shared" si="4"/>
        <v>December</v>
      </c>
      <c r="D205" s="27" t="s">
        <v>356</v>
      </c>
      <c r="E205" s="28" t="s">
        <v>415</v>
      </c>
      <c r="F205" s="28" t="s">
        <v>416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/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8"/>
      <c r="S205" s="30" t="s">
        <v>505</v>
      </c>
      <c r="T205" s="30" t="s">
        <v>505</v>
      </c>
      <c r="U205" s="30" t="s">
        <v>505</v>
      </c>
      <c r="V205" s="30" t="s">
        <v>505</v>
      </c>
      <c r="W205" s="30" t="s">
        <v>505</v>
      </c>
    </row>
    <row r="206" spans="2:23" x14ac:dyDescent="0.2">
      <c r="B206" s="31" t="str">
        <f t="shared" si="5"/>
        <v>2022-23</v>
      </c>
      <c r="C206" s="32" t="str">
        <f t="shared" si="4"/>
        <v>December</v>
      </c>
      <c r="D206" s="33" t="s">
        <v>356</v>
      </c>
      <c r="E206" s="34" t="s">
        <v>417</v>
      </c>
      <c r="F206" s="34" t="s">
        <v>418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/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4"/>
      <c r="S206" s="36" t="s">
        <v>505</v>
      </c>
      <c r="T206" s="36" t="s">
        <v>505</v>
      </c>
      <c r="U206" s="36" t="s">
        <v>505</v>
      </c>
      <c r="V206" s="36" t="s">
        <v>505</v>
      </c>
      <c r="W206" s="36" t="s">
        <v>505</v>
      </c>
    </row>
    <row r="207" spans="2:23" x14ac:dyDescent="0.2">
      <c r="E207" s="37"/>
      <c r="F207" s="37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7"/>
      <c r="S207" s="39"/>
      <c r="T207" s="39"/>
      <c r="U207" s="39"/>
      <c r="V207" s="39"/>
      <c r="W207" s="39"/>
    </row>
  </sheetData>
  <mergeCells count="9">
    <mergeCell ref="G14:K14"/>
    <mergeCell ref="M14:Q14"/>
    <mergeCell ref="S14:W14"/>
    <mergeCell ref="C3:F4"/>
    <mergeCell ref="C7:D7"/>
    <mergeCell ref="C8:D8"/>
    <mergeCell ref="C9:D9"/>
    <mergeCell ref="C10:D10"/>
    <mergeCell ref="B13:D13"/>
  </mergeCells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84C7-A453-4FCF-A256-02AEC87DFE40}">
  <sheetPr codeName="Sheet8">
    <pageSetUpPr fitToPage="1"/>
  </sheetPr>
  <dimension ref="B1:V24"/>
  <sheetViews>
    <sheetView showGridLines="0" zoomScale="80" workbookViewId="0"/>
  </sheetViews>
  <sheetFormatPr defaultColWidth="9.109375" defaultRowHeight="12.6" x14ac:dyDescent="0.2"/>
  <cols>
    <col min="1" max="1" width="2" style="5" customWidth="1"/>
    <col min="2" max="2" width="12" style="5" bestFit="1" customWidth="1"/>
    <col min="3" max="3" width="12.109375" style="5" customWidth="1"/>
    <col min="4" max="4" width="10.33203125" style="5" customWidth="1"/>
    <col min="5" max="5" width="93.44140625" style="5" bestFit="1" customWidth="1"/>
    <col min="6" max="10" width="13.88671875" style="5" customWidth="1"/>
    <col min="11" max="11" width="1.6640625" style="5" customWidth="1"/>
    <col min="12" max="16" width="13.88671875" style="5" customWidth="1"/>
    <col min="17" max="17" width="1.6640625" style="5" customWidth="1"/>
    <col min="18" max="22" width="13.88671875" style="5" customWidth="1"/>
    <col min="23" max="16384" width="9.109375" style="5"/>
  </cols>
  <sheetData>
    <row r="1" spans="2:22" s="1" customFormat="1" ht="10.5" customHeight="1" x14ac:dyDescent="0.3"/>
    <row r="2" spans="2:22" ht="19.5" customHeight="1" x14ac:dyDescent="0.3">
      <c r="B2" s="2" t="s">
        <v>0</v>
      </c>
      <c r="C2" s="3" t="s">
        <v>1</v>
      </c>
      <c r="D2" s="3"/>
      <c r="E2" s="4"/>
      <c r="G2" s="4"/>
    </row>
    <row r="3" spans="2:22" ht="12.75" customHeight="1" x14ac:dyDescent="0.2">
      <c r="B3" s="2" t="s">
        <v>2</v>
      </c>
      <c r="C3" s="71" t="s">
        <v>3</v>
      </c>
      <c r="D3" s="71"/>
      <c r="E3" s="71"/>
      <c r="F3" s="71"/>
      <c r="G3" s="40"/>
    </row>
    <row r="4" spans="2:22" x14ac:dyDescent="0.2">
      <c r="B4" s="2"/>
      <c r="C4" s="71"/>
      <c r="D4" s="71"/>
      <c r="E4" s="71"/>
      <c r="F4" s="71"/>
    </row>
    <row r="5" spans="2:22" ht="19.5" customHeight="1" x14ac:dyDescent="0.3">
      <c r="B5" s="2" t="s">
        <v>4</v>
      </c>
      <c r="C5" s="7" t="str">
        <f>'NHS Trust by Sector'!C5</f>
        <v>October to December 2022</v>
      </c>
      <c r="D5" s="7"/>
      <c r="F5" s="41"/>
    </row>
    <row r="6" spans="2:22" x14ac:dyDescent="0.2">
      <c r="B6" s="2" t="s">
        <v>6</v>
      </c>
      <c r="C6" s="5" t="str">
        <f>'NHS Trust by Sector'!C6</f>
        <v>NHS England: SDCS data collection - KH03</v>
      </c>
      <c r="F6" s="41"/>
    </row>
    <row r="7" spans="2:22" x14ac:dyDescent="0.2">
      <c r="B7" s="2" t="s">
        <v>8</v>
      </c>
      <c r="C7" s="72" t="str">
        <f>'NHS Trust by Sector'!C7:D7</f>
        <v>Provider</v>
      </c>
      <c r="D7" s="72"/>
      <c r="F7" s="41"/>
    </row>
    <row r="8" spans="2:22" x14ac:dyDescent="0.2">
      <c r="B8" s="2" t="s">
        <v>10</v>
      </c>
      <c r="C8" s="5" t="str">
        <f>PublicationDate</f>
        <v>23rd February 2023</v>
      </c>
      <c r="F8" s="41"/>
    </row>
    <row r="9" spans="2:22" x14ac:dyDescent="0.2">
      <c r="B9" s="2" t="s">
        <v>12</v>
      </c>
      <c r="C9" s="72"/>
      <c r="D9" s="72"/>
      <c r="F9" s="41"/>
    </row>
    <row r="10" spans="2:22" x14ac:dyDescent="0.2">
      <c r="B10" s="2" t="s">
        <v>13</v>
      </c>
      <c r="C10" s="72" t="str">
        <f>'NHS Trust by Sector'!C10:D10</f>
        <v>Public</v>
      </c>
      <c r="D10" s="72"/>
      <c r="F10" s="41"/>
    </row>
    <row r="11" spans="2:22" x14ac:dyDescent="0.2">
      <c r="B11" s="2" t="s">
        <v>15</v>
      </c>
      <c r="C11" s="5" t="str">
        <f>'NHS Trust by Sector'!C11</f>
        <v>Michael Moloney - england.nhsdata@nhs.net</v>
      </c>
      <c r="F11" s="41"/>
    </row>
    <row r="12" spans="2:22" x14ac:dyDescent="0.2">
      <c r="F12" s="42"/>
    </row>
    <row r="13" spans="2:22" ht="16.2" x14ac:dyDescent="0.3">
      <c r="B13" s="73" t="s">
        <v>419</v>
      </c>
      <c r="C13" s="73"/>
      <c r="D13" s="73"/>
    </row>
    <row r="14" spans="2:22" ht="12.75" customHeight="1" x14ac:dyDescent="0.2">
      <c r="B14" s="43"/>
      <c r="C14" s="43"/>
      <c r="D14" s="43"/>
      <c r="E14" s="44"/>
      <c r="F14" s="68" t="s">
        <v>18</v>
      </c>
      <c r="G14" s="69"/>
      <c r="H14" s="69"/>
      <c r="I14" s="69"/>
      <c r="J14" s="70"/>
      <c r="K14" s="12"/>
      <c r="L14" s="68" t="s">
        <v>19</v>
      </c>
      <c r="M14" s="69"/>
      <c r="N14" s="69"/>
      <c r="O14" s="69"/>
      <c r="P14" s="70"/>
      <c r="Q14" s="12"/>
      <c r="R14" s="68" t="s">
        <v>20</v>
      </c>
      <c r="S14" s="69"/>
      <c r="T14" s="69"/>
      <c r="U14" s="69"/>
      <c r="V14" s="70"/>
    </row>
    <row r="15" spans="2:22" ht="25.2" x14ac:dyDescent="0.2">
      <c r="B15" s="12" t="s">
        <v>21</v>
      </c>
      <c r="C15" s="12" t="s">
        <v>22</v>
      </c>
      <c r="D15" s="12" t="s">
        <v>23</v>
      </c>
      <c r="E15" s="12" t="s">
        <v>420</v>
      </c>
      <c r="F15" s="12" t="s">
        <v>26</v>
      </c>
      <c r="G15" s="12" t="s">
        <v>27</v>
      </c>
      <c r="H15" s="12" t="s">
        <v>28</v>
      </c>
      <c r="I15" s="12" t="s">
        <v>29</v>
      </c>
      <c r="J15" s="12" t="s">
        <v>30</v>
      </c>
      <c r="K15" s="12"/>
      <c r="L15" s="12" t="s">
        <v>26</v>
      </c>
      <c r="M15" s="12" t="s">
        <v>27</v>
      </c>
      <c r="N15" s="12" t="s">
        <v>28</v>
      </c>
      <c r="O15" s="12" t="s">
        <v>29</v>
      </c>
      <c r="P15" s="12" t="s">
        <v>30</v>
      </c>
      <c r="Q15" s="12"/>
      <c r="R15" s="12" t="s">
        <v>26</v>
      </c>
      <c r="S15" s="12" t="s">
        <v>27</v>
      </c>
      <c r="T15" s="12" t="s">
        <v>28</v>
      </c>
      <c r="U15" s="12" t="s">
        <v>29</v>
      </c>
      <c r="V15" s="12" t="s">
        <v>30</v>
      </c>
    </row>
    <row r="16" spans="2:22" x14ac:dyDescent="0.2">
      <c r="B16" s="45" t="str">
        <f>'NHS Trust by Sector'!B16</f>
        <v>2022-23</v>
      </c>
      <c r="C16" s="46" t="str">
        <f>'NHS Trust by Sector'!C16</f>
        <v>December</v>
      </c>
      <c r="D16" s="47"/>
      <c r="E16" s="48" t="s">
        <v>33</v>
      </c>
      <c r="F16" s="49">
        <v>12070.065217391304</v>
      </c>
      <c r="G16" s="49">
        <v>12000.565217391304</v>
      </c>
      <c r="H16" s="49">
        <v>0</v>
      </c>
      <c r="I16" s="49">
        <v>63.793478260869563</v>
      </c>
      <c r="J16" s="49">
        <v>5.7065217391304355</v>
      </c>
      <c r="K16" s="49">
        <v>0</v>
      </c>
      <c r="L16" s="49">
        <v>9884.3586956521722</v>
      </c>
      <c r="M16" s="49">
        <v>9825.6304347826081</v>
      </c>
      <c r="N16" s="49">
        <v>0</v>
      </c>
      <c r="O16" s="49">
        <v>57.130434782608688</v>
      </c>
      <c r="P16" s="49">
        <v>1.5978260869565217</v>
      </c>
      <c r="Q16" s="49"/>
      <c r="R16" s="50">
        <v>0.81891510258040445</v>
      </c>
      <c r="S16" s="50">
        <v>0.81876397126222311</v>
      </c>
      <c r="T16" s="51" t="s">
        <v>505</v>
      </c>
      <c r="U16" s="50">
        <v>0.89555290509456453</v>
      </c>
      <c r="V16" s="50">
        <v>0.27999999999999997</v>
      </c>
    </row>
    <row r="17" spans="2:22" ht="6.75" customHeight="1" x14ac:dyDescent="0.2"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  <c r="S17" s="54"/>
      <c r="T17" s="54"/>
      <c r="U17" s="54"/>
      <c r="V17" s="54"/>
    </row>
    <row r="18" spans="2:22" x14ac:dyDescent="0.2">
      <c r="B18" s="19" t="str">
        <f>$B$16</f>
        <v>2022-23</v>
      </c>
      <c r="C18" s="19" t="str">
        <f>$C$16</f>
        <v>December</v>
      </c>
      <c r="D18" s="21" t="s">
        <v>34</v>
      </c>
      <c r="E18" s="74" t="s">
        <v>506</v>
      </c>
      <c r="F18" s="55">
        <v>2456.413043478261</v>
      </c>
      <c r="G18" s="55">
        <v>2409.2500000000005</v>
      </c>
      <c r="H18" s="55">
        <v>0</v>
      </c>
      <c r="I18" s="55">
        <v>44.163043478260867</v>
      </c>
      <c r="J18" s="55">
        <v>3</v>
      </c>
      <c r="K18" s="55"/>
      <c r="L18" s="55">
        <v>2109.0434782608695</v>
      </c>
      <c r="M18" s="55">
        <v>2066.228260869565</v>
      </c>
      <c r="N18" s="55">
        <v>0</v>
      </c>
      <c r="O18" s="55">
        <v>42.815217391304344</v>
      </c>
      <c r="P18" s="55">
        <v>0</v>
      </c>
      <c r="Q18" s="55"/>
      <c r="R18" s="56">
        <v>0.85858666312668697</v>
      </c>
      <c r="S18" s="56">
        <v>0.85762301997283996</v>
      </c>
      <c r="T18" s="56" t="s">
        <v>505</v>
      </c>
      <c r="U18" s="56">
        <v>0.96948067930100912</v>
      </c>
      <c r="V18" s="56">
        <v>0</v>
      </c>
    </row>
    <row r="19" spans="2:22" x14ac:dyDescent="0.2">
      <c r="B19" s="25" t="str">
        <f>$B$16</f>
        <v>2022-23</v>
      </c>
      <c r="C19" s="25" t="str">
        <f t="shared" ref="C19:C24" si="0">$C$16</f>
        <v>December</v>
      </c>
      <c r="D19" s="27" t="s">
        <v>97</v>
      </c>
      <c r="E19" s="75" t="s">
        <v>507</v>
      </c>
      <c r="F19" s="57">
        <v>1198</v>
      </c>
      <c r="G19" s="57">
        <v>1191.2717391304348</v>
      </c>
      <c r="H19" s="57">
        <v>0</v>
      </c>
      <c r="I19" s="57">
        <v>4.0217391304347823</v>
      </c>
      <c r="J19" s="57">
        <v>2.706521739130435</v>
      </c>
      <c r="K19" s="57"/>
      <c r="L19" s="57">
        <v>1008.9347826086957</v>
      </c>
      <c r="M19" s="57">
        <v>1006.7934782608696</v>
      </c>
      <c r="N19" s="57">
        <v>0</v>
      </c>
      <c r="O19" s="57">
        <v>0.54347826086956519</v>
      </c>
      <c r="P19" s="57">
        <v>1.5978260869565217</v>
      </c>
      <c r="Q19" s="57"/>
      <c r="R19" s="58">
        <v>0.84218262321260073</v>
      </c>
      <c r="S19" s="58">
        <v>0.84514174658065466</v>
      </c>
      <c r="T19" s="58" t="s">
        <v>505</v>
      </c>
      <c r="U19" s="58">
        <v>0.13513513513513514</v>
      </c>
      <c r="V19" s="58">
        <v>0.59036144578313243</v>
      </c>
    </row>
    <row r="20" spans="2:22" x14ac:dyDescent="0.2">
      <c r="B20" s="25" t="str">
        <f>$B$16</f>
        <v>2022-23</v>
      </c>
      <c r="C20" s="25" t="str">
        <f t="shared" si="0"/>
        <v>December</v>
      </c>
      <c r="D20" s="27" t="s">
        <v>136</v>
      </c>
      <c r="E20" s="75" t="s">
        <v>508</v>
      </c>
      <c r="F20" s="57">
        <v>1138.4565217391305</v>
      </c>
      <c r="G20" s="57">
        <v>1138.4565217391305</v>
      </c>
      <c r="H20" s="57">
        <v>0</v>
      </c>
      <c r="I20" s="57">
        <v>0</v>
      </c>
      <c r="J20" s="57">
        <v>0</v>
      </c>
      <c r="K20" s="57"/>
      <c r="L20" s="57">
        <v>997.90217391304338</v>
      </c>
      <c r="M20" s="57">
        <v>997.90217391304338</v>
      </c>
      <c r="N20" s="57">
        <v>0</v>
      </c>
      <c r="O20" s="57">
        <v>0</v>
      </c>
      <c r="P20" s="57">
        <v>0</v>
      </c>
      <c r="Q20" s="57"/>
      <c r="R20" s="58">
        <v>0.87653955584410614</v>
      </c>
      <c r="S20" s="58">
        <v>0.87653955584410614</v>
      </c>
      <c r="T20" s="58" t="s">
        <v>505</v>
      </c>
      <c r="U20" s="58" t="s">
        <v>505</v>
      </c>
      <c r="V20" s="58" t="s">
        <v>505</v>
      </c>
    </row>
    <row r="21" spans="2:22" x14ac:dyDescent="0.2">
      <c r="B21" s="25" t="str">
        <f>$B$16</f>
        <v>2022-23</v>
      </c>
      <c r="C21" s="25" t="str">
        <f t="shared" si="0"/>
        <v>December</v>
      </c>
      <c r="D21" s="59" t="s">
        <v>187</v>
      </c>
      <c r="E21" s="75" t="s">
        <v>509</v>
      </c>
      <c r="F21" s="57">
        <v>1939.9999999999998</v>
      </c>
      <c r="G21" s="57">
        <v>1931.391304347826</v>
      </c>
      <c r="H21" s="57">
        <v>0</v>
      </c>
      <c r="I21" s="57">
        <v>8.608695652173914</v>
      </c>
      <c r="J21" s="57">
        <v>0</v>
      </c>
      <c r="K21" s="60"/>
      <c r="L21" s="57">
        <v>1643.478260869565</v>
      </c>
      <c r="M21" s="57">
        <v>1636.70652173913</v>
      </c>
      <c r="N21" s="57">
        <v>0</v>
      </c>
      <c r="O21" s="57">
        <v>6.7717391304347831</v>
      </c>
      <c r="P21" s="57">
        <v>0</v>
      </c>
      <c r="Q21" s="60"/>
      <c r="R21" s="58">
        <v>0.84715374271627075</v>
      </c>
      <c r="S21" s="58">
        <v>0.84742357390482181</v>
      </c>
      <c r="T21" s="58" t="s">
        <v>505</v>
      </c>
      <c r="U21" s="58">
        <v>0.78661616161616155</v>
      </c>
      <c r="V21" s="58" t="s">
        <v>505</v>
      </c>
    </row>
    <row r="22" spans="2:22" x14ac:dyDescent="0.2">
      <c r="B22" s="25" t="str">
        <f t="shared" ref="B22:B24" si="1">$B$16</f>
        <v>2022-23</v>
      </c>
      <c r="C22" s="25" t="str">
        <f t="shared" si="0"/>
        <v>December</v>
      </c>
      <c r="D22" s="59" t="s">
        <v>258</v>
      </c>
      <c r="E22" s="75" t="s">
        <v>510</v>
      </c>
      <c r="F22" s="57">
        <v>1409.0652173913045</v>
      </c>
      <c r="G22" s="57">
        <v>1404.0652173913045</v>
      </c>
      <c r="H22" s="57">
        <v>0</v>
      </c>
      <c r="I22" s="57">
        <v>5</v>
      </c>
      <c r="J22" s="57">
        <v>0</v>
      </c>
      <c r="K22" s="60"/>
      <c r="L22" s="57">
        <v>1062.4130434782608</v>
      </c>
      <c r="M22" s="57">
        <v>1057.4130434782608</v>
      </c>
      <c r="N22" s="57">
        <v>0</v>
      </c>
      <c r="O22" s="57">
        <v>5</v>
      </c>
      <c r="P22" s="57">
        <v>0</v>
      </c>
      <c r="Q22" s="60"/>
      <c r="R22" s="58">
        <v>0.75398429424379387</v>
      </c>
      <c r="S22" s="58">
        <v>0.75310821063062205</v>
      </c>
      <c r="T22" s="58" t="s">
        <v>505</v>
      </c>
      <c r="U22" s="58">
        <v>1</v>
      </c>
      <c r="V22" s="58" t="s">
        <v>505</v>
      </c>
    </row>
    <row r="23" spans="2:22" x14ac:dyDescent="0.2">
      <c r="B23" s="25" t="str">
        <f t="shared" si="1"/>
        <v>2022-23</v>
      </c>
      <c r="C23" s="25" t="str">
        <f t="shared" si="0"/>
        <v>December</v>
      </c>
      <c r="D23" s="59" t="s">
        <v>297</v>
      </c>
      <c r="E23" s="75" t="s">
        <v>511</v>
      </c>
      <c r="F23" s="57">
        <v>1569.2499999999998</v>
      </c>
      <c r="G23" s="57">
        <v>1569.2499999999998</v>
      </c>
      <c r="H23" s="57">
        <v>0</v>
      </c>
      <c r="I23" s="57">
        <v>0</v>
      </c>
      <c r="J23" s="57">
        <v>0</v>
      </c>
      <c r="K23" s="60"/>
      <c r="L23" s="57">
        <v>1347.4347826086955</v>
      </c>
      <c r="M23" s="57">
        <v>1347.4347826086955</v>
      </c>
      <c r="N23" s="57">
        <v>0</v>
      </c>
      <c r="O23" s="57">
        <v>0</v>
      </c>
      <c r="P23" s="57">
        <v>0</v>
      </c>
      <c r="Q23" s="60"/>
      <c r="R23" s="58">
        <v>0.85864889763179586</v>
      </c>
      <c r="S23" s="58">
        <v>0.85864889763179586</v>
      </c>
      <c r="T23" s="58" t="s">
        <v>505</v>
      </c>
      <c r="U23" s="58" t="s">
        <v>505</v>
      </c>
      <c r="V23" s="58" t="s">
        <v>505</v>
      </c>
    </row>
    <row r="24" spans="2:22" x14ac:dyDescent="0.2">
      <c r="B24" s="31" t="str">
        <f t="shared" si="1"/>
        <v>2022-23</v>
      </c>
      <c r="C24" s="31" t="str">
        <f t="shared" si="0"/>
        <v>December</v>
      </c>
      <c r="D24" s="33" t="s">
        <v>356</v>
      </c>
      <c r="E24" s="76" t="s">
        <v>512</v>
      </c>
      <c r="F24" s="61">
        <v>2358.880434782609</v>
      </c>
      <c r="G24" s="61">
        <v>2356.880434782609</v>
      </c>
      <c r="H24" s="61">
        <v>0</v>
      </c>
      <c r="I24" s="61">
        <v>2</v>
      </c>
      <c r="J24" s="61">
        <v>0</v>
      </c>
      <c r="K24" s="61"/>
      <c r="L24" s="61">
        <v>1715.152173913043</v>
      </c>
      <c r="M24" s="61">
        <v>1713.152173913043</v>
      </c>
      <c r="N24" s="61">
        <v>0</v>
      </c>
      <c r="O24" s="61">
        <v>2</v>
      </c>
      <c r="P24" s="61">
        <v>0</v>
      </c>
      <c r="Q24" s="61"/>
      <c r="R24" s="62">
        <v>0.72710432823235016</v>
      </c>
      <c r="S24" s="62">
        <v>0.72687275460838496</v>
      </c>
      <c r="T24" s="62" t="s">
        <v>505</v>
      </c>
      <c r="U24" s="62">
        <v>1</v>
      </c>
      <c r="V24" s="62" t="s">
        <v>505</v>
      </c>
    </row>
  </sheetData>
  <mergeCells count="8">
    <mergeCell ref="L14:P14"/>
    <mergeCell ref="R14:V14"/>
    <mergeCell ref="C3:F4"/>
    <mergeCell ref="C7:D7"/>
    <mergeCell ref="C9:D9"/>
    <mergeCell ref="C10:D10"/>
    <mergeCell ref="B13:D13"/>
    <mergeCell ref="F14:J14"/>
  </mergeCells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ADD5-1ED2-415F-BD17-33BDD288C08E}">
  <sheetPr codeName="Sheet11">
    <pageSetUpPr fitToPage="1"/>
  </sheetPr>
  <dimension ref="B1:CJ207"/>
  <sheetViews>
    <sheetView showGridLines="0" zoomScale="80" workbookViewId="0"/>
  </sheetViews>
  <sheetFormatPr defaultColWidth="9.109375" defaultRowHeight="12.6" x14ac:dyDescent="0.2"/>
  <cols>
    <col min="1" max="1" width="2" style="5" customWidth="1"/>
    <col min="2" max="2" width="12.5546875" style="5" customWidth="1"/>
    <col min="3" max="3" width="12.88671875" style="5" customWidth="1"/>
    <col min="4" max="4" width="10.88671875" style="5" bestFit="1" customWidth="1"/>
    <col min="5" max="5" width="10.6640625" style="5" customWidth="1"/>
    <col min="6" max="6" width="88.44140625" style="5" bestFit="1" customWidth="1"/>
    <col min="7" max="83" width="12.6640625" style="5" customWidth="1"/>
    <col min="84" max="16384" width="9.109375" style="5"/>
  </cols>
  <sheetData>
    <row r="1" spans="2:88" s="1" customFormat="1" ht="10.199999999999999" customHeight="1" x14ac:dyDescent="0.3"/>
    <row r="2" spans="2:88" ht="19.5" customHeight="1" x14ac:dyDescent="0.3">
      <c r="B2" s="2" t="s">
        <v>0</v>
      </c>
      <c r="C2" s="3" t="s">
        <v>1</v>
      </c>
      <c r="D2" s="3"/>
      <c r="E2" s="4"/>
    </row>
    <row r="3" spans="2:88" ht="12.75" customHeight="1" x14ac:dyDescent="0.2">
      <c r="B3" s="2" t="s">
        <v>2</v>
      </c>
      <c r="C3" s="71" t="str">
        <f>'NHS Trust by Sector'!C3:F4</f>
        <v>KH03 is the collection of data to monitor available and occupied beds open day only that are consultant led.</v>
      </c>
      <c r="D3" s="71"/>
      <c r="E3" s="71"/>
      <c r="F3" s="71"/>
    </row>
    <row r="4" spans="2:88" x14ac:dyDescent="0.2">
      <c r="B4" s="2"/>
      <c r="C4" s="71"/>
      <c r="D4" s="71"/>
      <c r="E4" s="71"/>
      <c r="F4" s="71"/>
    </row>
    <row r="5" spans="2:88" ht="19.5" customHeight="1" x14ac:dyDescent="0.3">
      <c r="B5" s="2" t="s">
        <v>4</v>
      </c>
      <c r="C5" s="7" t="str">
        <f>'NHS Trust by Sector'!C5</f>
        <v>October to December 2022</v>
      </c>
      <c r="D5" s="7"/>
    </row>
    <row r="6" spans="2:88" x14ac:dyDescent="0.2">
      <c r="B6" s="2" t="s">
        <v>6</v>
      </c>
      <c r="C6" s="5" t="str">
        <f>'NHS Trust by Sector'!C6</f>
        <v>NHS England: SDCS data collection - KH03</v>
      </c>
    </row>
    <row r="7" spans="2:88" x14ac:dyDescent="0.2">
      <c r="B7" s="2" t="s">
        <v>8</v>
      </c>
      <c r="C7" s="72" t="str">
        <f>'NHS Trust by Sector'!C7:D7</f>
        <v>Provider</v>
      </c>
      <c r="D7" s="72"/>
    </row>
    <row r="8" spans="2:88" x14ac:dyDescent="0.2">
      <c r="B8" s="2" t="s">
        <v>10</v>
      </c>
      <c r="C8" s="72" t="str">
        <f>PublicationDate</f>
        <v>23rd February 2023</v>
      </c>
      <c r="D8" s="72"/>
    </row>
    <row r="9" spans="2:88" x14ac:dyDescent="0.2">
      <c r="B9" s="2" t="s">
        <v>12</v>
      </c>
      <c r="C9" s="72"/>
      <c r="D9" s="72"/>
    </row>
    <row r="10" spans="2:88" x14ac:dyDescent="0.2">
      <c r="B10" s="2" t="s">
        <v>13</v>
      </c>
      <c r="C10" s="72" t="str">
        <f>'NHS Trust by Sector'!C10:D10</f>
        <v>Public</v>
      </c>
      <c r="D10" s="72"/>
      <c r="G10" s="53"/>
    </row>
    <row r="11" spans="2:88" x14ac:dyDescent="0.2">
      <c r="B11" s="2" t="s">
        <v>15</v>
      </c>
      <c r="C11" s="5" t="str">
        <f>'NHS Trust by Sector'!C11</f>
        <v>Michael Moloney - england.nhsdata@nhs.net</v>
      </c>
    </row>
    <row r="12" spans="2:88" x14ac:dyDescent="0.2">
      <c r="B12" s="2"/>
    </row>
    <row r="13" spans="2:88" ht="16.2" x14ac:dyDescent="0.3">
      <c r="B13" s="73" t="s">
        <v>17</v>
      </c>
      <c r="C13" s="73"/>
      <c r="D13" s="7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</row>
    <row r="14" spans="2:88" ht="16.2" x14ac:dyDescent="0.3">
      <c r="B14" s="3"/>
      <c r="C14" s="3"/>
      <c r="D14" s="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</row>
    <row r="15" spans="2:88" ht="75.599999999999994" x14ac:dyDescent="0.2">
      <c r="B15" s="12" t="s">
        <v>21</v>
      </c>
      <c r="C15" s="12" t="s">
        <v>22</v>
      </c>
      <c r="D15" s="12" t="s">
        <v>23</v>
      </c>
      <c r="E15" s="12" t="s">
        <v>24</v>
      </c>
      <c r="F15" s="12" t="s">
        <v>25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425</v>
      </c>
      <c r="L15" s="12" t="s">
        <v>426</v>
      </c>
      <c r="M15" s="12" t="s">
        <v>427</v>
      </c>
      <c r="N15" s="12" t="s">
        <v>428</v>
      </c>
      <c r="O15" s="12" t="s">
        <v>429</v>
      </c>
      <c r="P15" s="12" t="s">
        <v>430</v>
      </c>
      <c r="Q15" s="12" t="s">
        <v>431</v>
      </c>
      <c r="R15" s="12" t="s">
        <v>432</v>
      </c>
      <c r="S15" s="12" t="s">
        <v>433</v>
      </c>
      <c r="T15" s="12" t="s">
        <v>434</v>
      </c>
      <c r="U15" s="12" t="s">
        <v>435</v>
      </c>
      <c r="V15" s="12" t="s">
        <v>436</v>
      </c>
      <c r="W15" s="12" t="s">
        <v>437</v>
      </c>
      <c r="X15" s="12" t="s">
        <v>438</v>
      </c>
      <c r="Y15" s="12" t="s">
        <v>439</v>
      </c>
      <c r="Z15" s="12" t="s">
        <v>440</v>
      </c>
      <c r="AA15" s="12" t="s">
        <v>441</v>
      </c>
      <c r="AB15" s="12" t="s">
        <v>442</v>
      </c>
      <c r="AC15" s="12" t="s">
        <v>443</v>
      </c>
      <c r="AD15" s="12" t="s">
        <v>444</v>
      </c>
      <c r="AE15" s="12" t="s">
        <v>445</v>
      </c>
      <c r="AF15" s="12" t="s">
        <v>446</v>
      </c>
      <c r="AG15" s="12" t="s">
        <v>447</v>
      </c>
      <c r="AH15" s="12" t="s">
        <v>448</v>
      </c>
      <c r="AI15" s="12" t="s">
        <v>449</v>
      </c>
      <c r="AJ15" s="12" t="s">
        <v>450</v>
      </c>
      <c r="AK15" s="12" t="s">
        <v>451</v>
      </c>
      <c r="AL15" s="12" t="s">
        <v>452</v>
      </c>
      <c r="AM15" s="12" t="s">
        <v>453</v>
      </c>
      <c r="AN15" s="12" t="s">
        <v>454</v>
      </c>
      <c r="AO15" s="12" t="s">
        <v>455</v>
      </c>
      <c r="AP15" s="12" t="s">
        <v>456</v>
      </c>
      <c r="AQ15" s="12" t="s">
        <v>457</v>
      </c>
      <c r="AR15" s="12" t="s">
        <v>458</v>
      </c>
      <c r="AS15" s="12" t="s">
        <v>459</v>
      </c>
      <c r="AT15" s="12" t="s">
        <v>460</v>
      </c>
      <c r="AU15" s="12" t="s">
        <v>461</v>
      </c>
      <c r="AV15" s="12" t="s">
        <v>462</v>
      </c>
      <c r="AW15" s="12" t="s">
        <v>463</v>
      </c>
      <c r="AX15" s="12" t="s">
        <v>464</v>
      </c>
      <c r="AY15" s="12" t="s">
        <v>465</v>
      </c>
      <c r="AZ15" s="12" t="s">
        <v>466</v>
      </c>
      <c r="BA15" s="12" t="s">
        <v>467</v>
      </c>
      <c r="BB15" s="12" t="s">
        <v>468</v>
      </c>
      <c r="BC15" s="12" t="s">
        <v>469</v>
      </c>
      <c r="BD15" s="12" t="s">
        <v>470</v>
      </c>
      <c r="BE15" s="12" t="s">
        <v>471</v>
      </c>
      <c r="BF15" s="12" t="s">
        <v>472</v>
      </c>
      <c r="BG15" s="12" t="s">
        <v>473</v>
      </c>
      <c r="BH15" s="12" t="s">
        <v>474</v>
      </c>
      <c r="BI15" s="12" t="s">
        <v>475</v>
      </c>
      <c r="BJ15" s="12" t="s">
        <v>476</v>
      </c>
      <c r="BK15" s="12" t="s">
        <v>477</v>
      </c>
      <c r="BL15" s="12" t="s">
        <v>478</v>
      </c>
      <c r="BM15" s="12" t="s">
        <v>479</v>
      </c>
      <c r="BN15" s="12" t="s">
        <v>480</v>
      </c>
      <c r="BO15" s="12" t="s">
        <v>481</v>
      </c>
      <c r="BP15" s="12" t="s">
        <v>482</v>
      </c>
      <c r="BQ15" s="12" t="s">
        <v>483</v>
      </c>
      <c r="BR15" s="12" t="s">
        <v>484</v>
      </c>
      <c r="BS15" s="12" t="s">
        <v>485</v>
      </c>
      <c r="BT15" s="12" t="s">
        <v>486</v>
      </c>
      <c r="BU15" s="12" t="s">
        <v>487</v>
      </c>
      <c r="BV15" s="12" t="s">
        <v>488</v>
      </c>
      <c r="BW15" s="12" t="s">
        <v>489</v>
      </c>
      <c r="BX15" s="12" t="s">
        <v>490</v>
      </c>
      <c r="BY15" s="12" t="s">
        <v>491</v>
      </c>
      <c r="BZ15" s="12" t="s">
        <v>492</v>
      </c>
      <c r="CA15" s="12" t="s">
        <v>493</v>
      </c>
      <c r="CB15" s="12" t="s">
        <v>494</v>
      </c>
      <c r="CC15" s="12" t="s">
        <v>495</v>
      </c>
      <c r="CD15" s="12" t="s">
        <v>496</v>
      </c>
      <c r="CE15" s="12" t="s">
        <v>497</v>
      </c>
    </row>
    <row r="16" spans="2:88" x14ac:dyDescent="0.2">
      <c r="B16" s="13" t="s">
        <v>31</v>
      </c>
      <c r="C16" s="13" t="s">
        <v>32</v>
      </c>
      <c r="D16" s="14"/>
      <c r="E16" s="15"/>
      <c r="F16" s="14" t="s">
        <v>33</v>
      </c>
      <c r="G16" s="64">
        <v>1370.8478260869572</v>
      </c>
      <c r="H16" s="64">
        <v>505.5978260869565</v>
      </c>
      <c r="I16" s="64">
        <v>24.739130434782609</v>
      </c>
      <c r="J16" s="64">
        <v>506.64130434782624</v>
      </c>
      <c r="K16" s="64">
        <v>259.66304347826076</v>
      </c>
      <c r="L16" s="64">
        <v>687.79347826086951</v>
      </c>
      <c r="M16" s="64">
        <v>154.70652173913044</v>
      </c>
      <c r="N16" s="64">
        <v>11.184782608695651</v>
      </c>
      <c r="O16" s="64">
        <v>34.141304347826079</v>
      </c>
      <c r="P16" s="64">
        <v>0.76086956521739135</v>
      </c>
      <c r="Q16" s="64">
        <v>79.923913043478265</v>
      </c>
      <c r="R16" s="64">
        <v>1.0869565217391304E-2</v>
      </c>
      <c r="S16" s="64">
        <v>0</v>
      </c>
      <c r="T16" s="64">
        <v>0</v>
      </c>
      <c r="U16" s="64">
        <v>0</v>
      </c>
      <c r="V16" s="64">
        <v>26.967391304347824</v>
      </c>
      <c r="W16" s="64">
        <v>239.26086956521738</v>
      </c>
      <c r="X16" s="64">
        <v>16.728260869565219</v>
      </c>
      <c r="Y16" s="64">
        <v>39.989130434782595</v>
      </c>
      <c r="Z16" s="64">
        <v>26.521739130434774</v>
      </c>
      <c r="AA16" s="64">
        <v>134.0869565217391</v>
      </c>
      <c r="AB16" s="64">
        <v>3.1739130434782608</v>
      </c>
      <c r="AC16" s="64">
        <v>439.64130434782595</v>
      </c>
      <c r="AD16" s="64">
        <v>1376.4347826086955</v>
      </c>
      <c r="AE16" s="64">
        <v>64.065217391304344</v>
      </c>
      <c r="AF16" s="64">
        <v>718.03260869565179</v>
      </c>
      <c r="AG16" s="64">
        <v>1.0869565217391304E-2</v>
      </c>
      <c r="AH16" s="64">
        <v>1.1413043478260871</v>
      </c>
      <c r="AI16" s="64">
        <v>0.41304347826086957</v>
      </c>
      <c r="AJ16" s="64">
        <v>0.28260869565217389</v>
      </c>
      <c r="AK16" s="64">
        <v>33.5</v>
      </c>
      <c r="AL16" s="64">
        <v>16.304347826086953</v>
      </c>
      <c r="AM16" s="64">
        <v>0.17391304347826084</v>
      </c>
      <c r="AN16" s="64">
        <v>1.0869565217391304E-2</v>
      </c>
      <c r="AO16" s="64">
        <v>365.42391304347825</v>
      </c>
      <c r="AP16" s="64">
        <v>4.4673913043478262</v>
      </c>
      <c r="AQ16" s="64">
        <v>0</v>
      </c>
      <c r="AR16" s="64">
        <v>112.28260869565214</v>
      </c>
      <c r="AS16" s="64">
        <v>128.64130434782604</v>
      </c>
      <c r="AT16" s="64">
        <v>116.42391304347824</v>
      </c>
      <c r="AU16" s="64">
        <v>14.532608695652176</v>
      </c>
      <c r="AV16" s="64">
        <v>0</v>
      </c>
      <c r="AW16" s="64">
        <v>0.20652173913043478</v>
      </c>
      <c r="AX16" s="64">
        <v>161.55434782608691</v>
      </c>
      <c r="AY16" s="64">
        <v>509.80434782608688</v>
      </c>
      <c r="AZ16" s="64">
        <v>3.1195652173913042</v>
      </c>
      <c r="BA16" s="64">
        <v>164.07608695652172</v>
      </c>
      <c r="BB16" s="64">
        <v>1.5108695652173918</v>
      </c>
      <c r="BC16" s="64">
        <v>162.65217391304344</v>
      </c>
      <c r="BD16" s="64">
        <v>352.5217391304347</v>
      </c>
      <c r="BE16" s="64">
        <v>10.336956521739133</v>
      </c>
      <c r="BF16" s="64">
        <v>26.478260869565215</v>
      </c>
      <c r="BG16" s="64">
        <v>2.5217391304347827</v>
      </c>
      <c r="BH16" s="64">
        <v>0.22826086956521741</v>
      </c>
      <c r="BI16" s="64">
        <v>0.61956521739130432</v>
      </c>
      <c r="BJ16" s="64">
        <v>57.130434782608688</v>
      </c>
      <c r="BK16" s="64">
        <v>295.98913043478245</v>
      </c>
      <c r="BL16" s="64">
        <v>0</v>
      </c>
      <c r="BM16" s="64">
        <v>0</v>
      </c>
      <c r="BN16" s="64">
        <v>1.4130434782608696</v>
      </c>
      <c r="BO16" s="64">
        <v>0</v>
      </c>
      <c r="BP16" s="64">
        <v>0</v>
      </c>
      <c r="BQ16" s="64">
        <v>0.17391304347826086</v>
      </c>
      <c r="BR16" s="64">
        <v>1.0869565217391304E-2</v>
      </c>
      <c r="BS16" s="64">
        <v>457.83695652173924</v>
      </c>
      <c r="BT16" s="64">
        <v>73.565217391304358</v>
      </c>
      <c r="BU16" s="64">
        <v>0</v>
      </c>
      <c r="BV16" s="64">
        <v>6.5217391304347824E-2</v>
      </c>
      <c r="BW16" s="64">
        <v>7.2065217391304346</v>
      </c>
      <c r="BX16" s="64">
        <v>73.369565217391298</v>
      </c>
      <c r="BY16" s="64">
        <v>0.25</v>
      </c>
      <c r="BZ16" s="64">
        <v>6.8478260869565215</v>
      </c>
      <c r="CA16" s="64">
        <v>0.19565217391304349</v>
      </c>
      <c r="CB16" s="64">
        <v>0</v>
      </c>
      <c r="CC16" s="64">
        <v>0</v>
      </c>
      <c r="CD16" s="64">
        <v>0.14130434782608695</v>
      </c>
      <c r="CE16" s="64">
        <v>1.0869565217391304E-2</v>
      </c>
    </row>
    <row r="17" spans="2:83" ht="6.75" customHeight="1" x14ac:dyDescent="0.2"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</row>
    <row r="18" spans="2:83" x14ac:dyDescent="0.2">
      <c r="B18" s="19" t="s">
        <v>31</v>
      </c>
      <c r="C18" s="19" t="s">
        <v>32</v>
      </c>
      <c r="D18" s="21" t="s">
        <v>34</v>
      </c>
      <c r="E18" s="22" t="s">
        <v>35</v>
      </c>
      <c r="F18" s="22" t="s">
        <v>36</v>
      </c>
      <c r="G18" s="23">
        <v>9.0760869565217384</v>
      </c>
      <c r="H18" s="23">
        <v>6.7934782608695654</v>
      </c>
      <c r="I18" s="23">
        <v>0</v>
      </c>
      <c r="J18" s="23">
        <v>6.9021739130434785</v>
      </c>
      <c r="K18" s="23">
        <v>5.5978260869565215</v>
      </c>
      <c r="L18" s="23">
        <v>10.021739130434783</v>
      </c>
      <c r="M18" s="23">
        <v>1.1195652173913044</v>
      </c>
      <c r="N18" s="23">
        <v>1.6413043478260869</v>
      </c>
      <c r="O18" s="23">
        <v>4.7065217391304346</v>
      </c>
      <c r="P18" s="23">
        <v>0</v>
      </c>
      <c r="Q18" s="23">
        <v>1.8152173913043479</v>
      </c>
      <c r="R18" s="23">
        <v>0</v>
      </c>
      <c r="S18" s="23">
        <v>0</v>
      </c>
      <c r="T18" s="23">
        <v>0</v>
      </c>
      <c r="U18" s="23">
        <v>0</v>
      </c>
      <c r="V18" s="23">
        <v>0.64130434782608692</v>
      </c>
      <c r="W18" s="23">
        <v>5.9130434782608692</v>
      </c>
      <c r="X18" s="23">
        <v>0.31521739130434784</v>
      </c>
      <c r="Y18" s="23">
        <v>2.0652173913043477</v>
      </c>
      <c r="Z18" s="23">
        <v>2.1739130434782608E-2</v>
      </c>
      <c r="AA18" s="23">
        <v>5.1847826086956523</v>
      </c>
      <c r="AB18" s="23">
        <v>0</v>
      </c>
      <c r="AC18" s="23">
        <v>1.0217391304347827</v>
      </c>
      <c r="AD18" s="23">
        <v>32.478260869565219</v>
      </c>
      <c r="AE18" s="23">
        <v>2.5434782608695654</v>
      </c>
      <c r="AF18" s="23">
        <v>4.4565217391304346</v>
      </c>
      <c r="AG18" s="23">
        <v>0</v>
      </c>
      <c r="AH18" s="23">
        <v>0</v>
      </c>
      <c r="AI18" s="23">
        <v>0</v>
      </c>
      <c r="AJ18" s="23">
        <v>0</v>
      </c>
      <c r="AK18" s="23">
        <v>5.434782608695652E-2</v>
      </c>
      <c r="AL18" s="23">
        <v>0</v>
      </c>
      <c r="AM18" s="23">
        <v>0</v>
      </c>
      <c r="AN18" s="23">
        <v>0</v>
      </c>
      <c r="AO18" s="23">
        <v>9.2826086956521738</v>
      </c>
      <c r="AP18" s="23">
        <v>0</v>
      </c>
      <c r="AQ18" s="23">
        <v>0</v>
      </c>
      <c r="AR18" s="23">
        <v>0</v>
      </c>
      <c r="AS18" s="23">
        <v>2.6630434782608696</v>
      </c>
      <c r="AT18" s="23">
        <v>5.6413043478260869</v>
      </c>
      <c r="AU18" s="23">
        <v>0</v>
      </c>
      <c r="AV18" s="23">
        <v>0</v>
      </c>
      <c r="AW18" s="23">
        <v>0</v>
      </c>
      <c r="AX18" s="23">
        <v>1.7173913043478262</v>
      </c>
      <c r="AY18" s="23">
        <v>0.68478260869565222</v>
      </c>
      <c r="AZ18" s="23">
        <v>0</v>
      </c>
      <c r="BA18" s="23">
        <v>11.869565217391305</v>
      </c>
      <c r="BB18" s="23">
        <v>0.13043478260869565</v>
      </c>
      <c r="BC18" s="23">
        <v>0</v>
      </c>
      <c r="BD18" s="23">
        <v>7.7826086956521738</v>
      </c>
      <c r="BE18" s="23">
        <v>0.19565217391304349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7.0543478260869561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0.16304347826086957</v>
      </c>
      <c r="BT18" s="23">
        <v>2.2173913043478262</v>
      </c>
      <c r="BU18" s="23">
        <v>0</v>
      </c>
      <c r="BV18" s="23">
        <v>0</v>
      </c>
      <c r="BW18" s="23">
        <v>0</v>
      </c>
      <c r="BX18" s="23">
        <v>2.1739130434782608E-2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</row>
    <row r="19" spans="2:83" x14ac:dyDescent="0.2">
      <c r="B19" s="25" t="s">
        <v>31</v>
      </c>
      <c r="C19" s="25" t="s">
        <v>32</v>
      </c>
      <c r="D19" s="27" t="s">
        <v>34</v>
      </c>
      <c r="E19" s="28" t="s">
        <v>37</v>
      </c>
      <c r="F19" s="28" t="s">
        <v>38</v>
      </c>
      <c r="G19" s="29">
        <v>23.021739130434781</v>
      </c>
      <c r="H19" s="29">
        <v>16.119565217391305</v>
      </c>
      <c r="I19" s="29">
        <v>0</v>
      </c>
      <c r="J19" s="29">
        <v>7.8695652173913047</v>
      </c>
      <c r="K19" s="29">
        <v>6.3804347826086953</v>
      </c>
      <c r="L19" s="29">
        <v>3.5760869565217392</v>
      </c>
      <c r="M19" s="29">
        <v>0</v>
      </c>
      <c r="N19" s="29">
        <v>0</v>
      </c>
      <c r="O19" s="29">
        <v>0</v>
      </c>
      <c r="P19" s="29">
        <v>0</v>
      </c>
      <c r="Q19" s="29">
        <v>9.2065217391304355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0.84782608695652173</v>
      </c>
      <c r="AA19" s="29">
        <v>0</v>
      </c>
      <c r="AB19" s="29">
        <v>0</v>
      </c>
      <c r="AC19" s="29">
        <v>3.402173913043478</v>
      </c>
      <c r="AD19" s="29">
        <v>52.641304347826086</v>
      </c>
      <c r="AE19" s="29">
        <v>2.2717391304347827</v>
      </c>
      <c r="AF19" s="29">
        <v>8.9021739130434785</v>
      </c>
      <c r="AG19" s="29">
        <v>0</v>
      </c>
      <c r="AH19" s="29">
        <v>0</v>
      </c>
      <c r="AI19" s="29">
        <v>0</v>
      </c>
      <c r="AJ19" s="29">
        <v>5.434782608695652E-2</v>
      </c>
      <c r="AK19" s="29">
        <v>0</v>
      </c>
      <c r="AL19" s="29">
        <v>0</v>
      </c>
      <c r="AM19" s="29">
        <v>0</v>
      </c>
      <c r="AN19" s="29">
        <v>0</v>
      </c>
      <c r="AO19" s="29">
        <v>4.4239130434782608</v>
      </c>
      <c r="AP19" s="29">
        <v>0</v>
      </c>
      <c r="AQ19" s="29">
        <v>0</v>
      </c>
      <c r="AR19" s="29">
        <v>62.510869565217391</v>
      </c>
      <c r="AS19" s="29">
        <v>0.39130434782608697</v>
      </c>
      <c r="AT19" s="29">
        <v>2.2717391304347827</v>
      </c>
      <c r="AU19" s="29">
        <v>11.967391304347826</v>
      </c>
      <c r="AV19" s="29">
        <v>0</v>
      </c>
      <c r="AW19" s="29">
        <v>1.0869565217391304E-2</v>
      </c>
      <c r="AX19" s="29">
        <v>1.0869565217391304E-2</v>
      </c>
      <c r="AY19" s="29">
        <v>10.945652173913043</v>
      </c>
      <c r="AZ19" s="29">
        <v>0</v>
      </c>
      <c r="BA19" s="29">
        <v>1.0869565217391304E-2</v>
      </c>
      <c r="BB19" s="29">
        <v>0</v>
      </c>
      <c r="BC19" s="29">
        <v>5.1630434782608692</v>
      </c>
      <c r="BD19" s="29">
        <v>9.8586956521739122</v>
      </c>
      <c r="BE19" s="29">
        <v>0</v>
      </c>
      <c r="BF19" s="29">
        <v>1.2282608695652173</v>
      </c>
      <c r="BG19" s="29">
        <v>0</v>
      </c>
      <c r="BH19" s="29">
        <v>0</v>
      </c>
      <c r="BI19" s="29">
        <v>0</v>
      </c>
      <c r="BJ19" s="29">
        <v>8.4673913043478262</v>
      </c>
      <c r="BK19" s="29">
        <v>5.4891304347826084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3.2608695652173912E-2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</row>
    <row r="20" spans="2:83" x14ac:dyDescent="0.2">
      <c r="B20" s="25" t="s">
        <v>31</v>
      </c>
      <c r="C20" s="25" t="s">
        <v>32</v>
      </c>
      <c r="D20" s="27" t="s">
        <v>34</v>
      </c>
      <c r="E20" s="28" t="s">
        <v>39</v>
      </c>
      <c r="F20" s="28" t="s">
        <v>40</v>
      </c>
      <c r="G20" s="29">
        <v>5.9021739130434785</v>
      </c>
      <c r="H20" s="29">
        <v>3.0543478260869565</v>
      </c>
      <c r="I20" s="29">
        <v>0</v>
      </c>
      <c r="J20" s="29">
        <v>8.6956521739130432E-2</v>
      </c>
      <c r="K20" s="29">
        <v>0.46739130434782611</v>
      </c>
      <c r="L20" s="29">
        <v>2.3152173913043477</v>
      </c>
      <c r="M20" s="29">
        <v>4.3478260869565216E-2</v>
      </c>
      <c r="N20" s="29">
        <v>0</v>
      </c>
      <c r="O20" s="29">
        <v>0</v>
      </c>
      <c r="P20" s="29">
        <v>0</v>
      </c>
      <c r="Q20" s="29">
        <v>2.1739130434782608E-2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5.1086956521739131</v>
      </c>
      <c r="X20" s="29">
        <v>0</v>
      </c>
      <c r="Y20" s="29">
        <v>0</v>
      </c>
      <c r="Z20" s="29">
        <v>0</v>
      </c>
      <c r="AA20" s="29">
        <v>4.3478260869565216E-2</v>
      </c>
      <c r="AB20" s="29">
        <v>0</v>
      </c>
      <c r="AC20" s="29">
        <v>3.0217391304347827</v>
      </c>
      <c r="AD20" s="29">
        <v>10.228260869565217</v>
      </c>
      <c r="AE20" s="29">
        <v>1.2608695652173914</v>
      </c>
      <c r="AF20" s="29">
        <v>0.14130434782608695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1.0869565217391304E-2</v>
      </c>
      <c r="AN20" s="29">
        <v>0</v>
      </c>
      <c r="AO20" s="29">
        <v>2.7391304347826089</v>
      </c>
      <c r="AP20" s="29">
        <v>0</v>
      </c>
      <c r="AQ20" s="29">
        <v>0</v>
      </c>
      <c r="AR20" s="29">
        <v>0</v>
      </c>
      <c r="AS20" s="29">
        <v>7.7608695652173916</v>
      </c>
      <c r="AT20" s="29">
        <v>0.76086956521739135</v>
      </c>
      <c r="AU20" s="29">
        <v>0.11956521739130435</v>
      </c>
      <c r="AV20" s="29">
        <v>0</v>
      </c>
      <c r="AW20" s="29">
        <v>0</v>
      </c>
      <c r="AX20" s="29">
        <v>1.4130434782608696</v>
      </c>
      <c r="AY20" s="29">
        <v>0.47826086956521741</v>
      </c>
      <c r="AZ20" s="29">
        <v>0</v>
      </c>
      <c r="BA20" s="29">
        <v>0.59782608695652173</v>
      </c>
      <c r="BB20" s="29">
        <v>0</v>
      </c>
      <c r="BC20" s="29">
        <v>0.96739130434782605</v>
      </c>
      <c r="BD20" s="29">
        <v>4.3478260869565216E-2</v>
      </c>
      <c r="BE20" s="29">
        <v>0</v>
      </c>
      <c r="BF20" s="29">
        <v>0.13043478260869565</v>
      </c>
      <c r="BG20" s="29">
        <v>0</v>
      </c>
      <c r="BH20" s="29">
        <v>0</v>
      </c>
      <c r="BI20" s="29">
        <v>0</v>
      </c>
      <c r="BJ20" s="29">
        <v>0.15217391304347827</v>
      </c>
      <c r="BK20" s="29">
        <v>0.18478260869565216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5.434782608695652E-2</v>
      </c>
      <c r="BT20" s="29">
        <v>8.6956521739130432E-2</v>
      </c>
      <c r="BU20" s="29">
        <v>0</v>
      </c>
      <c r="BV20" s="29">
        <v>0</v>
      </c>
      <c r="BW20" s="29">
        <v>0</v>
      </c>
      <c r="BX20" s="29">
        <v>2.9782608695652173</v>
      </c>
      <c r="BY20" s="29">
        <v>0.21739130434782608</v>
      </c>
      <c r="BZ20" s="29">
        <v>7.6086956521739135E-2</v>
      </c>
      <c r="CA20" s="29">
        <v>0.19565217391304349</v>
      </c>
      <c r="CB20" s="29">
        <v>0</v>
      </c>
      <c r="CC20" s="29">
        <v>0</v>
      </c>
      <c r="CD20" s="29">
        <v>0</v>
      </c>
      <c r="CE20" s="29">
        <v>0</v>
      </c>
    </row>
    <row r="21" spans="2:83" x14ac:dyDescent="0.2">
      <c r="B21" s="25" t="s">
        <v>31</v>
      </c>
      <c r="C21" s="25" t="s">
        <v>32</v>
      </c>
      <c r="D21" s="27" t="s">
        <v>34</v>
      </c>
      <c r="E21" s="28" t="s">
        <v>41</v>
      </c>
      <c r="F21" s="28" t="s">
        <v>42</v>
      </c>
      <c r="G21" s="29">
        <v>0</v>
      </c>
      <c r="H21" s="29">
        <v>1</v>
      </c>
      <c r="I21" s="29">
        <v>0</v>
      </c>
      <c r="J21" s="29">
        <v>5.3369565217391308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0.29347826086956524</v>
      </c>
      <c r="Z21" s="29">
        <v>0</v>
      </c>
      <c r="AA21" s="29">
        <v>0.36956521739130432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3.2608695652173912E-2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</row>
    <row r="22" spans="2:83" x14ac:dyDescent="0.2">
      <c r="B22" s="25" t="s">
        <v>31</v>
      </c>
      <c r="C22" s="25" t="s">
        <v>32</v>
      </c>
      <c r="D22" s="27" t="s">
        <v>34</v>
      </c>
      <c r="E22" s="28" t="s">
        <v>43</v>
      </c>
      <c r="F22" s="28" t="s">
        <v>44</v>
      </c>
      <c r="G22" s="29">
        <v>23.532608695652176</v>
      </c>
      <c r="H22" s="29">
        <v>0</v>
      </c>
      <c r="I22" s="29">
        <v>0</v>
      </c>
      <c r="J22" s="29">
        <v>0</v>
      </c>
      <c r="K22" s="29">
        <v>0</v>
      </c>
      <c r="L22" s="29">
        <v>6.0434782608695654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6.5434782608695654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3.8043478260869565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7.5978260869565215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20.934782608695652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</row>
    <row r="23" spans="2:83" x14ac:dyDescent="0.2">
      <c r="B23" s="25" t="s">
        <v>31</v>
      </c>
      <c r="C23" s="25" t="s">
        <v>32</v>
      </c>
      <c r="D23" s="27" t="s">
        <v>34</v>
      </c>
      <c r="E23" s="28" t="s">
        <v>45</v>
      </c>
      <c r="F23" s="28" t="s">
        <v>46</v>
      </c>
      <c r="G23" s="29">
        <v>3.8260869565217392</v>
      </c>
      <c r="H23" s="29">
        <v>3.2282608695652173</v>
      </c>
      <c r="I23" s="29">
        <v>0</v>
      </c>
      <c r="J23" s="29">
        <v>3.6086956521739131</v>
      </c>
      <c r="K23" s="29">
        <v>0</v>
      </c>
      <c r="L23" s="29">
        <v>5.2826086956521738</v>
      </c>
      <c r="M23" s="29">
        <v>0.63043478260869568</v>
      </c>
      <c r="N23" s="29">
        <v>0</v>
      </c>
      <c r="O23" s="29">
        <v>6.5217391304347824E-2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4.75</v>
      </c>
      <c r="AB23" s="29">
        <v>0</v>
      </c>
      <c r="AC23" s="29">
        <v>0</v>
      </c>
      <c r="AD23" s="29">
        <v>22.510869565217391</v>
      </c>
      <c r="AE23" s="29">
        <v>0.13043478260869565</v>
      </c>
      <c r="AF23" s="29">
        <v>9.0869565217391308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3.6195652173913042</v>
      </c>
      <c r="AT23" s="29">
        <v>0.20652173913043478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0.25</v>
      </c>
      <c r="BB23" s="29">
        <v>0</v>
      </c>
      <c r="BC23" s="29">
        <v>1.076086956521739</v>
      </c>
      <c r="BD23" s="29">
        <v>1.4456521739130435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3.4673913043478262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</row>
    <row r="24" spans="2:83" x14ac:dyDescent="0.2">
      <c r="B24" s="25" t="s">
        <v>31</v>
      </c>
      <c r="C24" s="25" t="s">
        <v>32</v>
      </c>
      <c r="D24" s="27" t="s">
        <v>34</v>
      </c>
      <c r="E24" s="28" t="s">
        <v>47</v>
      </c>
      <c r="F24" s="28" t="s">
        <v>48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</row>
    <row r="25" spans="2:83" x14ac:dyDescent="0.2">
      <c r="B25" s="25" t="s">
        <v>31</v>
      </c>
      <c r="C25" s="25" t="s">
        <v>32</v>
      </c>
      <c r="D25" s="27" t="s">
        <v>34</v>
      </c>
      <c r="E25" s="28" t="s">
        <v>49</v>
      </c>
      <c r="F25" s="28" t="s">
        <v>50</v>
      </c>
      <c r="G25" s="29">
        <v>3.6630434782608696</v>
      </c>
      <c r="H25" s="29">
        <v>2.3586956521739131</v>
      </c>
      <c r="I25" s="29">
        <v>7.6086956521739135E-2</v>
      </c>
      <c r="J25" s="29">
        <v>2.6956521739130435</v>
      </c>
      <c r="K25" s="29">
        <v>1.9130434782608696</v>
      </c>
      <c r="L25" s="29">
        <v>5.8478260869565215</v>
      </c>
      <c r="M25" s="29">
        <v>1.0978260869565217</v>
      </c>
      <c r="N25" s="29">
        <v>0.19565217391304349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0.94565217391304346</v>
      </c>
      <c r="X25" s="29">
        <v>0</v>
      </c>
      <c r="Y25" s="29">
        <v>0</v>
      </c>
      <c r="Z25" s="29">
        <v>5.4239130434782608</v>
      </c>
      <c r="AA25" s="29">
        <v>2.1630434782608696</v>
      </c>
      <c r="AB25" s="29">
        <v>0</v>
      </c>
      <c r="AC25" s="29">
        <v>8.6086956521739122</v>
      </c>
      <c r="AD25" s="29">
        <v>3.847826086956522</v>
      </c>
      <c r="AE25" s="29">
        <v>0</v>
      </c>
      <c r="AF25" s="29">
        <v>10.521739130434783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0.22826086956521738</v>
      </c>
      <c r="AP25" s="29">
        <v>0</v>
      </c>
      <c r="AQ25" s="29">
        <v>0</v>
      </c>
      <c r="AR25" s="29">
        <v>0</v>
      </c>
      <c r="AS25" s="29">
        <v>0</v>
      </c>
      <c r="AT25" s="29">
        <v>0.16304347826086957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0.71739130434782605</v>
      </c>
      <c r="BB25" s="29">
        <v>0</v>
      </c>
      <c r="BC25" s="29">
        <v>1.5543478260869565</v>
      </c>
      <c r="BD25" s="29">
        <v>4.7934782608695654</v>
      </c>
      <c r="BE25" s="29">
        <v>0</v>
      </c>
      <c r="BF25" s="29">
        <v>5.434782608695652E-2</v>
      </c>
      <c r="BG25" s="29">
        <v>0</v>
      </c>
      <c r="BH25" s="29">
        <v>0</v>
      </c>
      <c r="BI25" s="29">
        <v>0</v>
      </c>
      <c r="BJ25" s="29">
        <v>4.0217391304347823</v>
      </c>
      <c r="BK25" s="29">
        <v>3.1304347826086958</v>
      </c>
      <c r="BL25" s="29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</row>
    <row r="26" spans="2:83" x14ac:dyDescent="0.2">
      <c r="B26" s="25" t="s">
        <v>31</v>
      </c>
      <c r="C26" s="25" t="s">
        <v>32</v>
      </c>
      <c r="D26" s="27" t="s">
        <v>34</v>
      </c>
      <c r="E26" s="28" t="s">
        <v>51</v>
      </c>
      <c r="F26" s="28" t="s">
        <v>52</v>
      </c>
      <c r="G26" s="29">
        <v>7.0760869565217392</v>
      </c>
      <c r="H26" s="29">
        <v>6.5760869565217392</v>
      </c>
      <c r="I26" s="29">
        <v>0</v>
      </c>
      <c r="J26" s="29">
        <v>2.3152173913043477</v>
      </c>
      <c r="K26" s="29">
        <v>4.3043478260869561</v>
      </c>
      <c r="L26" s="29">
        <v>5.8913043478260869</v>
      </c>
      <c r="M26" s="29">
        <v>0</v>
      </c>
      <c r="N26" s="29">
        <v>0</v>
      </c>
      <c r="O26" s="29">
        <v>0</v>
      </c>
      <c r="P26" s="29">
        <v>0</v>
      </c>
      <c r="Q26" s="29">
        <v>2.5434782608695654</v>
      </c>
      <c r="R26" s="29">
        <v>0</v>
      </c>
      <c r="S26" s="29">
        <v>0</v>
      </c>
      <c r="T26" s="29">
        <v>0</v>
      </c>
      <c r="U26" s="29">
        <v>0</v>
      </c>
      <c r="V26" s="29">
        <v>1.5217391304347827</v>
      </c>
      <c r="W26" s="29">
        <v>0</v>
      </c>
      <c r="X26" s="29">
        <v>0</v>
      </c>
      <c r="Y26" s="29">
        <v>0</v>
      </c>
      <c r="Z26" s="29">
        <v>0</v>
      </c>
      <c r="AA26" s="29">
        <v>4.7608695652173916</v>
      </c>
      <c r="AB26" s="29">
        <v>0</v>
      </c>
      <c r="AC26" s="29">
        <v>1.0869565217391304E-2</v>
      </c>
      <c r="AD26" s="29">
        <v>6.5217391304347824E-2</v>
      </c>
      <c r="AE26" s="29">
        <v>1.0869565217391304E-2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0.61956521739130432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0.93478260869565222</v>
      </c>
      <c r="BE26" s="29">
        <v>0.11956521739130435</v>
      </c>
      <c r="BF26" s="29">
        <v>0</v>
      </c>
      <c r="BG26" s="29">
        <v>0</v>
      </c>
      <c r="BH26" s="29">
        <v>0</v>
      </c>
      <c r="BI26" s="29">
        <v>0</v>
      </c>
      <c r="BJ26" s="29">
        <v>1.3043478260869565</v>
      </c>
      <c r="BK26" s="29">
        <v>3.3586956521739131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</row>
    <row r="27" spans="2:83" x14ac:dyDescent="0.2">
      <c r="B27" s="25" t="s">
        <v>31</v>
      </c>
      <c r="C27" s="25" t="s">
        <v>32</v>
      </c>
      <c r="D27" s="27" t="s">
        <v>34</v>
      </c>
      <c r="E27" s="28" t="s">
        <v>53</v>
      </c>
      <c r="F27" s="28" t="s">
        <v>54</v>
      </c>
      <c r="G27" s="29">
        <v>4.8043478260869561</v>
      </c>
      <c r="H27" s="29">
        <v>7.2173913043478262</v>
      </c>
      <c r="I27" s="29">
        <v>0</v>
      </c>
      <c r="J27" s="29">
        <v>4.3152173913043477</v>
      </c>
      <c r="K27" s="29">
        <v>4.6739130434782608</v>
      </c>
      <c r="L27" s="29">
        <v>8.4130434782608692</v>
      </c>
      <c r="M27" s="29">
        <v>9.2608695652173907</v>
      </c>
      <c r="N27" s="29">
        <v>6.3695652173913047</v>
      </c>
      <c r="O27" s="29">
        <v>3.2826086956521738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8.4021739130434785</v>
      </c>
      <c r="X27" s="29">
        <v>7.8586956521739131</v>
      </c>
      <c r="Y27" s="29">
        <v>0.59782608695652173</v>
      </c>
      <c r="Z27" s="29">
        <v>6.5217391304347824E-2</v>
      </c>
      <c r="AA27" s="29">
        <v>8.0434782608695645</v>
      </c>
      <c r="AB27" s="29">
        <v>0</v>
      </c>
      <c r="AC27" s="29">
        <v>2.0108695652173911</v>
      </c>
      <c r="AD27" s="29">
        <v>12.228260869565217</v>
      </c>
      <c r="AE27" s="29">
        <v>2.6630434782608696</v>
      </c>
      <c r="AF27" s="29">
        <v>10.119565217391305</v>
      </c>
      <c r="AG27" s="29">
        <v>0</v>
      </c>
      <c r="AH27" s="29">
        <v>0</v>
      </c>
      <c r="AI27" s="29">
        <v>0</v>
      </c>
      <c r="AJ27" s="29">
        <v>1.0869565217391304E-2</v>
      </c>
      <c r="AK27" s="29">
        <v>0</v>
      </c>
      <c r="AL27" s="29">
        <v>0</v>
      </c>
      <c r="AM27" s="29">
        <v>1.0869565217391304E-2</v>
      </c>
      <c r="AN27" s="29">
        <v>0</v>
      </c>
      <c r="AO27" s="29">
        <v>11.043478260869565</v>
      </c>
      <c r="AP27" s="29">
        <v>2.8369565217391304</v>
      </c>
      <c r="AQ27" s="29">
        <v>0</v>
      </c>
      <c r="AR27" s="29">
        <v>0</v>
      </c>
      <c r="AS27" s="29">
        <v>0.59782608695652173</v>
      </c>
      <c r="AT27" s="29">
        <v>24.663043478260871</v>
      </c>
      <c r="AU27" s="29">
        <v>1.0869565217391304E-2</v>
      </c>
      <c r="AV27" s="29">
        <v>0</v>
      </c>
      <c r="AW27" s="29">
        <v>0</v>
      </c>
      <c r="AX27" s="29">
        <v>3.4130434782608696</v>
      </c>
      <c r="AY27" s="29">
        <v>3.4239130434782608</v>
      </c>
      <c r="AZ27" s="29">
        <v>0.22826086956521738</v>
      </c>
      <c r="BA27" s="29">
        <v>2.902173913043478</v>
      </c>
      <c r="BB27" s="29">
        <v>0</v>
      </c>
      <c r="BC27" s="29">
        <v>1.8586956521739131</v>
      </c>
      <c r="BD27" s="29">
        <v>11.739130434782609</v>
      </c>
      <c r="BE27" s="29">
        <v>5</v>
      </c>
      <c r="BF27" s="29">
        <v>4.3478260869565216E-2</v>
      </c>
      <c r="BG27" s="29">
        <v>0</v>
      </c>
      <c r="BH27" s="29">
        <v>0</v>
      </c>
      <c r="BI27" s="29">
        <v>0</v>
      </c>
      <c r="BJ27" s="29">
        <v>0</v>
      </c>
      <c r="BK27" s="29">
        <v>3.4456521739130435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0.67391304347826086</v>
      </c>
      <c r="BT27" s="29">
        <v>2.3260869565217392</v>
      </c>
      <c r="BU27" s="29">
        <v>0</v>
      </c>
      <c r="BV27" s="29">
        <v>0</v>
      </c>
      <c r="BW27" s="29">
        <v>0.30434782608695654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</row>
    <row r="28" spans="2:83" x14ac:dyDescent="0.2">
      <c r="B28" s="25" t="s">
        <v>31</v>
      </c>
      <c r="C28" s="25" t="s">
        <v>32</v>
      </c>
      <c r="D28" s="27" t="s">
        <v>34</v>
      </c>
      <c r="E28" s="28" t="s">
        <v>55</v>
      </c>
      <c r="F28" s="28" t="s">
        <v>56</v>
      </c>
      <c r="G28" s="29">
        <v>20.065217391304348</v>
      </c>
      <c r="H28" s="29">
        <v>0.58695652173913049</v>
      </c>
      <c r="I28" s="29">
        <v>0</v>
      </c>
      <c r="J28" s="29">
        <v>2.2934782608695654</v>
      </c>
      <c r="K28" s="29">
        <v>3.4239130434782608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1.2173913043478262</v>
      </c>
      <c r="Z28" s="29">
        <v>1.0869565217391304E-2</v>
      </c>
      <c r="AA28" s="29">
        <v>2.1739130434782608E-2</v>
      </c>
      <c r="AB28" s="29">
        <v>0</v>
      </c>
      <c r="AC28" s="29">
        <v>1.0869565217391304E-2</v>
      </c>
      <c r="AD28" s="29">
        <v>29.608695652173914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1.5434782608695652</v>
      </c>
      <c r="AP28" s="29">
        <v>0</v>
      </c>
      <c r="AQ28" s="29">
        <v>0</v>
      </c>
      <c r="AR28" s="29">
        <v>0</v>
      </c>
      <c r="AS28" s="29">
        <v>0</v>
      </c>
      <c r="AT28" s="29">
        <v>0.79347826086956519</v>
      </c>
      <c r="AU28" s="29">
        <v>0</v>
      </c>
      <c r="AV28" s="29">
        <v>0</v>
      </c>
      <c r="AW28" s="29">
        <v>0</v>
      </c>
      <c r="AX28" s="29">
        <v>0</v>
      </c>
      <c r="AY28" s="29">
        <v>2.7391304347826089</v>
      </c>
      <c r="AZ28" s="29">
        <v>0</v>
      </c>
      <c r="BA28" s="29">
        <v>0</v>
      </c>
      <c r="BB28" s="29">
        <v>0</v>
      </c>
      <c r="BC28" s="29">
        <v>1.0869565217391304E-2</v>
      </c>
      <c r="BD28" s="29">
        <v>1.1304347826086956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1.5434782608695652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2.152173913043478</v>
      </c>
      <c r="BT28" s="29">
        <v>0</v>
      </c>
      <c r="BU28" s="29">
        <v>0</v>
      </c>
      <c r="BV28" s="29">
        <v>0</v>
      </c>
      <c r="BW28" s="29">
        <v>0</v>
      </c>
      <c r="BX28" s="29">
        <v>5.0108695652173916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</row>
    <row r="29" spans="2:83" x14ac:dyDescent="0.2">
      <c r="B29" s="25" t="s">
        <v>31</v>
      </c>
      <c r="C29" s="25" t="s">
        <v>32</v>
      </c>
      <c r="D29" s="27" t="s">
        <v>34</v>
      </c>
      <c r="E29" s="28" t="s">
        <v>57</v>
      </c>
      <c r="F29" s="28" t="s">
        <v>58</v>
      </c>
      <c r="G29" s="29">
        <v>7.7934782608695654</v>
      </c>
      <c r="H29" s="29">
        <v>5.9565217391304346</v>
      </c>
      <c r="I29" s="29">
        <v>0.65217391304347827</v>
      </c>
      <c r="J29" s="29">
        <v>3.6413043478260869</v>
      </c>
      <c r="K29" s="29">
        <v>1.4891304347826086</v>
      </c>
      <c r="L29" s="29">
        <v>0.15217391304347827</v>
      </c>
      <c r="M29" s="29">
        <v>2.1739130434782608E-2</v>
      </c>
      <c r="N29" s="29">
        <v>0.17391304347826086</v>
      </c>
      <c r="O29" s="29">
        <v>0</v>
      </c>
      <c r="P29" s="29">
        <v>1.0869565217391304E-2</v>
      </c>
      <c r="Q29" s="29">
        <v>4.9673913043478262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0.15217391304347827</v>
      </c>
      <c r="X29" s="29">
        <v>0</v>
      </c>
      <c r="Y29" s="29">
        <v>9.7826086956521743E-2</v>
      </c>
      <c r="Z29" s="29">
        <v>3.2608695652173912E-2</v>
      </c>
      <c r="AA29" s="29">
        <v>0</v>
      </c>
      <c r="AB29" s="29">
        <v>0</v>
      </c>
      <c r="AC29" s="29">
        <v>0.19565217391304349</v>
      </c>
      <c r="AD29" s="29">
        <v>4.0760869565217392</v>
      </c>
      <c r="AE29" s="29">
        <v>3.2608695652173912E-2</v>
      </c>
      <c r="AF29" s="29">
        <v>3.8804347826086958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1.173913043478261</v>
      </c>
      <c r="AP29" s="29">
        <v>0</v>
      </c>
      <c r="AQ29" s="29">
        <v>0</v>
      </c>
      <c r="AR29" s="29">
        <v>0</v>
      </c>
      <c r="AS29" s="29">
        <v>0</v>
      </c>
      <c r="AT29" s="29">
        <v>0.2391304347826087</v>
      </c>
      <c r="AU29" s="29">
        <v>0</v>
      </c>
      <c r="AV29" s="29">
        <v>0</v>
      </c>
      <c r="AW29" s="29">
        <v>1.0869565217391304E-2</v>
      </c>
      <c r="AX29" s="29">
        <v>1.0869565217391304E-2</v>
      </c>
      <c r="AY29" s="29">
        <v>1.0869565217391304E-2</v>
      </c>
      <c r="AZ29" s="29">
        <v>0</v>
      </c>
      <c r="BA29" s="29">
        <v>0</v>
      </c>
      <c r="BB29" s="29">
        <v>0</v>
      </c>
      <c r="BC29" s="29">
        <v>1.5652173913043479</v>
      </c>
      <c r="BD29" s="29">
        <v>0.19565217391304349</v>
      </c>
      <c r="BE29" s="29">
        <v>0</v>
      </c>
      <c r="BF29" s="29">
        <v>9.7826086956521743E-2</v>
      </c>
      <c r="BG29" s="29">
        <v>0</v>
      </c>
      <c r="BH29" s="29">
        <v>0</v>
      </c>
      <c r="BI29" s="29">
        <v>0</v>
      </c>
      <c r="BJ29" s="29">
        <v>0</v>
      </c>
      <c r="BK29" s="29">
        <v>2.9347826086956523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</row>
    <row r="30" spans="2:83" x14ac:dyDescent="0.2">
      <c r="B30" s="25" t="s">
        <v>31</v>
      </c>
      <c r="C30" s="25" t="s">
        <v>32</v>
      </c>
      <c r="D30" s="27" t="s">
        <v>34</v>
      </c>
      <c r="E30" s="28" t="s">
        <v>59</v>
      </c>
      <c r="F30" s="28" t="s">
        <v>60</v>
      </c>
      <c r="G30" s="29">
        <v>0.67391304347826086</v>
      </c>
      <c r="H30" s="29">
        <v>1.0869565217391304</v>
      </c>
      <c r="I30" s="29">
        <v>0</v>
      </c>
      <c r="J30" s="29">
        <v>1.5652173913043479</v>
      </c>
      <c r="K30" s="29">
        <v>1.4782608695652173</v>
      </c>
      <c r="L30" s="29">
        <v>0</v>
      </c>
      <c r="M30" s="29">
        <v>0</v>
      </c>
      <c r="N30" s="29">
        <v>0</v>
      </c>
      <c r="O30" s="29">
        <v>1.5</v>
      </c>
      <c r="P30" s="29">
        <v>0.27173913043478259</v>
      </c>
      <c r="Q30" s="29">
        <v>0.40217391304347827</v>
      </c>
      <c r="R30" s="29">
        <v>0</v>
      </c>
      <c r="S30" s="29">
        <v>0</v>
      </c>
      <c r="T30" s="29">
        <v>0</v>
      </c>
      <c r="U30" s="29">
        <v>0</v>
      </c>
      <c r="V30" s="29">
        <v>9.7826086956521743E-2</v>
      </c>
      <c r="W30" s="29">
        <v>4.2934782608695654</v>
      </c>
      <c r="X30" s="29">
        <v>0.20652173913043478</v>
      </c>
      <c r="Y30" s="29">
        <v>3.7826086956521738</v>
      </c>
      <c r="Z30" s="29">
        <v>0</v>
      </c>
      <c r="AA30" s="29">
        <v>9.7826086956521743E-2</v>
      </c>
      <c r="AB30" s="29">
        <v>0</v>
      </c>
      <c r="AC30" s="29">
        <v>1.0869565217391304E-2</v>
      </c>
      <c r="AD30" s="29">
        <v>4.5760869565217392</v>
      </c>
      <c r="AE30" s="29">
        <v>0.95652173913043481</v>
      </c>
      <c r="AF30" s="29">
        <v>1.1630434782608696</v>
      </c>
      <c r="AG30" s="29">
        <v>0</v>
      </c>
      <c r="AH30" s="29">
        <v>0</v>
      </c>
      <c r="AI30" s="29">
        <v>2.1739130434782608E-2</v>
      </c>
      <c r="AJ30" s="29">
        <v>0</v>
      </c>
      <c r="AK30" s="29">
        <v>0</v>
      </c>
      <c r="AL30" s="29">
        <v>3.2608695652173912E-2</v>
      </c>
      <c r="AM30" s="29">
        <v>0</v>
      </c>
      <c r="AN30" s="29">
        <v>0</v>
      </c>
      <c r="AO30" s="29">
        <v>4.2282608695652177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13.967391304347826</v>
      </c>
      <c r="AY30" s="29">
        <v>0.13043478260869565</v>
      </c>
      <c r="AZ30" s="29">
        <v>0</v>
      </c>
      <c r="BA30" s="29">
        <v>2.6304347826086958</v>
      </c>
      <c r="BB30" s="29">
        <v>0</v>
      </c>
      <c r="BC30" s="29">
        <v>0</v>
      </c>
      <c r="BD30" s="29">
        <v>5.8043478260869561</v>
      </c>
      <c r="BE30" s="29">
        <v>4.3478260869565216E-2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2.1195652173913042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1.0869565217391304E-2</v>
      </c>
      <c r="BU30" s="29">
        <v>0</v>
      </c>
      <c r="BV30" s="29">
        <v>0</v>
      </c>
      <c r="BW30" s="29">
        <v>0</v>
      </c>
      <c r="BX30" s="29">
        <v>0.25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</row>
    <row r="31" spans="2:83" x14ac:dyDescent="0.2">
      <c r="B31" s="25" t="s">
        <v>31</v>
      </c>
      <c r="C31" s="25" t="s">
        <v>32</v>
      </c>
      <c r="D31" s="27" t="s">
        <v>34</v>
      </c>
      <c r="E31" s="28" t="s">
        <v>61</v>
      </c>
      <c r="F31" s="28" t="s">
        <v>62</v>
      </c>
      <c r="G31" s="29">
        <v>24.760869565217391</v>
      </c>
      <c r="H31" s="29">
        <v>11.543478260869565</v>
      </c>
      <c r="I31" s="29">
        <v>0</v>
      </c>
      <c r="J31" s="29">
        <v>2.5217391304347827</v>
      </c>
      <c r="K31" s="29">
        <v>3.0543478260869565</v>
      </c>
      <c r="L31" s="29">
        <v>14.967391304347826</v>
      </c>
      <c r="M31" s="29">
        <v>9.9021739130434785</v>
      </c>
      <c r="N31" s="29">
        <v>1.3913043478260869</v>
      </c>
      <c r="O31" s="29">
        <v>1.8804347826086956</v>
      </c>
      <c r="P31" s="29">
        <v>0</v>
      </c>
      <c r="Q31" s="29">
        <v>2.097826086956522</v>
      </c>
      <c r="R31" s="29">
        <v>0</v>
      </c>
      <c r="S31" s="29">
        <v>0</v>
      </c>
      <c r="T31" s="29">
        <v>0</v>
      </c>
      <c r="U31" s="29">
        <v>0</v>
      </c>
      <c r="V31" s="29">
        <v>2.9456521739130435</v>
      </c>
      <c r="W31" s="29">
        <v>0.65217391304347827</v>
      </c>
      <c r="X31" s="29">
        <v>0</v>
      </c>
      <c r="Y31" s="29">
        <v>1.5543478260869565</v>
      </c>
      <c r="Z31" s="29">
        <v>8.6956521739130432E-2</v>
      </c>
      <c r="AA31" s="29">
        <v>0.95652173913043481</v>
      </c>
      <c r="AB31" s="29">
        <v>0</v>
      </c>
      <c r="AC31" s="29">
        <v>4.3913043478260869</v>
      </c>
      <c r="AD31" s="29">
        <v>11.173913043478262</v>
      </c>
      <c r="AE31" s="29">
        <v>7.9673913043478262</v>
      </c>
      <c r="AF31" s="29">
        <v>15.771739130434783</v>
      </c>
      <c r="AG31" s="29">
        <v>0</v>
      </c>
      <c r="AH31" s="29">
        <v>0</v>
      </c>
      <c r="AI31" s="29">
        <v>0</v>
      </c>
      <c r="AJ31" s="29">
        <v>0</v>
      </c>
      <c r="AK31" s="29">
        <v>0.10869565217391304</v>
      </c>
      <c r="AL31" s="29">
        <v>0.13043478260869565</v>
      </c>
      <c r="AM31" s="29">
        <v>0</v>
      </c>
      <c r="AN31" s="29">
        <v>0</v>
      </c>
      <c r="AO31" s="29">
        <v>3.6413043478260869</v>
      </c>
      <c r="AP31" s="29">
        <v>0</v>
      </c>
      <c r="AQ31" s="29">
        <v>0</v>
      </c>
      <c r="AR31" s="29">
        <v>0.32608695652173914</v>
      </c>
      <c r="AS31" s="29">
        <v>3.4456521739130435</v>
      </c>
      <c r="AT31" s="29">
        <v>2.9456521739130435</v>
      </c>
      <c r="AU31" s="29">
        <v>0</v>
      </c>
      <c r="AV31" s="29">
        <v>0</v>
      </c>
      <c r="AW31" s="29">
        <v>3.2608695652173912E-2</v>
      </c>
      <c r="AX31" s="29">
        <v>1.7717391304347827</v>
      </c>
      <c r="AY31" s="29">
        <v>3.8152173913043477</v>
      </c>
      <c r="AZ31" s="29">
        <v>0.40217391304347827</v>
      </c>
      <c r="BA31" s="29">
        <v>5</v>
      </c>
      <c r="BB31" s="29">
        <v>0.2391304347826087</v>
      </c>
      <c r="BC31" s="29">
        <v>1.6847826086956521</v>
      </c>
      <c r="BD31" s="29">
        <v>12.739130434782609</v>
      </c>
      <c r="BE31" s="29">
        <v>0.15217391304347827</v>
      </c>
      <c r="BF31" s="29">
        <v>2.1739130434782608E-2</v>
      </c>
      <c r="BG31" s="29">
        <v>0</v>
      </c>
      <c r="BH31" s="29">
        <v>0</v>
      </c>
      <c r="BI31" s="29">
        <v>0</v>
      </c>
      <c r="BJ31" s="29">
        <v>0</v>
      </c>
      <c r="BK31" s="29">
        <v>15.826086956521738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0.11956521739130435</v>
      </c>
      <c r="BT31" s="29">
        <v>2.7826086956521738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</row>
    <row r="32" spans="2:83" x14ac:dyDescent="0.2">
      <c r="B32" s="25" t="s">
        <v>31</v>
      </c>
      <c r="C32" s="25" t="s">
        <v>32</v>
      </c>
      <c r="D32" s="27" t="s">
        <v>34</v>
      </c>
      <c r="E32" s="28" t="s">
        <v>63</v>
      </c>
      <c r="F32" s="28" t="s">
        <v>64</v>
      </c>
      <c r="G32" s="29">
        <v>3.3369565217391304</v>
      </c>
      <c r="H32" s="29">
        <v>2.9456521739130435</v>
      </c>
      <c r="I32" s="29">
        <v>5.434782608695652E-2</v>
      </c>
      <c r="J32" s="29">
        <v>4.4239130434782608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3.2608695652173912E-2</v>
      </c>
      <c r="AA32" s="29">
        <v>0.92391304347826086</v>
      </c>
      <c r="AB32" s="29">
        <v>0</v>
      </c>
      <c r="AC32" s="29">
        <v>0.16304347826086957</v>
      </c>
      <c r="AD32" s="29">
        <v>21.510869565217391</v>
      </c>
      <c r="AE32" s="29">
        <v>0</v>
      </c>
      <c r="AF32" s="29">
        <v>1.5326086956521738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9.7826086956521743E-2</v>
      </c>
      <c r="AP32" s="29">
        <v>0</v>
      </c>
      <c r="AQ32" s="29">
        <v>0</v>
      </c>
      <c r="AR32" s="29">
        <v>0</v>
      </c>
      <c r="AS32" s="29">
        <v>0</v>
      </c>
      <c r="AT32" s="29">
        <v>8.6956521739130432E-2</v>
      </c>
      <c r="AU32" s="29">
        <v>0</v>
      </c>
      <c r="AV32" s="29">
        <v>0</v>
      </c>
      <c r="AW32" s="29">
        <v>0</v>
      </c>
      <c r="AX32" s="29">
        <v>0</v>
      </c>
      <c r="AY32" s="29">
        <v>6.0217391304347823</v>
      </c>
      <c r="AZ32" s="29">
        <v>0</v>
      </c>
      <c r="BA32" s="29">
        <v>0</v>
      </c>
      <c r="BB32" s="29">
        <v>0</v>
      </c>
      <c r="BC32" s="29">
        <v>0</v>
      </c>
      <c r="BD32" s="29">
        <v>1.2282608695652173</v>
      </c>
      <c r="BE32" s="29">
        <v>0</v>
      </c>
      <c r="BF32" s="29">
        <v>5.434782608695652E-2</v>
      </c>
      <c r="BG32" s="29">
        <v>2.1739130434782608E-2</v>
      </c>
      <c r="BH32" s="29">
        <v>0</v>
      </c>
      <c r="BI32" s="29">
        <v>0</v>
      </c>
      <c r="BJ32" s="29">
        <v>0</v>
      </c>
      <c r="BK32" s="29">
        <v>2.9456521739130435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</row>
    <row r="33" spans="2:83" x14ac:dyDescent="0.2">
      <c r="B33" s="25" t="s">
        <v>31</v>
      </c>
      <c r="C33" s="25" t="s">
        <v>32</v>
      </c>
      <c r="D33" s="27" t="s">
        <v>34</v>
      </c>
      <c r="E33" s="28" t="s">
        <v>65</v>
      </c>
      <c r="F33" s="28" t="s">
        <v>66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</row>
    <row r="34" spans="2:83" x14ac:dyDescent="0.2">
      <c r="B34" s="25" t="s">
        <v>31</v>
      </c>
      <c r="C34" s="25" t="s">
        <v>32</v>
      </c>
      <c r="D34" s="27" t="s">
        <v>34</v>
      </c>
      <c r="E34" s="28" t="s">
        <v>67</v>
      </c>
      <c r="F34" s="28" t="s">
        <v>68</v>
      </c>
      <c r="G34" s="29">
        <v>0</v>
      </c>
      <c r="H34" s="29">
        <v>7.5543478260869561</v>
      </c>
      <c r="I34" s="29">
        <v>0</v>
      </c>
      <c r="J34" s="29">
        <v>1.0652173913043479</v>
      </c>
      <c r="K34" s="29">
        <v>3.6413043478260869</v>
      </c>
      <c r="L34" s="29">
        <v>2.1413043478260869</v>
      </c>
      <c r="M34" s="29">
        <v>0</v>
      </c>
      <c r="N34" s="29">
        <v>0</v>
      </c>
      <c r="O34" s="29">
        <v>0.2391304347826087</v>
      </c>
      <c r="P34" s="29">
        <v>0</v>
      </c>
      <c r="Q34" s="29">
        <v>0.83695652173913049</v>
      </c>
      <c r="R34" s="29">
        <v>0</v>
      </c>
      <c r="S34" s="29">
        <v>0</v>
      </c>
      <c r="T34" s="29">
        <v>0</v>
      </c>
      <c r="U34" s="29">
        <v>0</v>
      </c>
      <c r="V34" s="29">
        <v>1.7826086956521738</v>
      </c>
      <c r="W34" s="29">
        <v>3.6630434782608696</v>
      </c>
      <c r="X34" s="29">
        <v>0.20652173913043478</v>
      </c>
      <c r="Y34" s="29">
        <v>2.4891304347826089</v>
      </c>
      <c r="Z34" s="29">
        <v>0</v>
      </c>
      <c r="AA34" s="29">
        <v>7.6086956521739135E-2</v>
      </c>
      <c r="AB34" s="29">
        <v>0</v>
      </c>
      <c r="AC34" s="29">
        <v>0</v>
      </c>
      <c r="AD34" s="29">
        <v>2.5434782608695654</v>
      </c>
      <c r="AE34" s="29">
        <v>0.63043478260869568</v>
      </c>
      <c r="AF34" s="29">
        <v>4.5652173913043477</v>
      </c>
      <c r="AG34" s="29">
        <v>0</v>
      </c>
      <c r="AH34" s="29">
        <v>0</v>
      </c>
      <c r="AI34" s="29">
        <v>0.2391304347826087</v>
      </c>
      <c r="AJ34" s="29">
        <v>0</v>
      </c>
      <c r="AK34" s="29">
        <v>0.27173913043478259</v>
      </c>
      <c r="AL34" s="29">
        <v>0</v>
      </c>
      <c r="AM34" s="29">
        <v>0</v>
      </c>
      <c r="AN34" s="29">
        <v>0</v>
      </c>
      <c r="AO34" s="29">
        <v>4.3478260869565216E-2</v>
      </c>
      <c r="AP34" s="29">
        <v>1.0326086956521738</v>
      </c>
      <c r="AQ34" s="29">
        <v>0</v>
      </c>
      <c r="AR34" s="29">
        <v>0</v>
      </c>
      <c r="AS34" s="29">
        <v>3.2608695652173911</v>
      </c>
      <c r="AT34" s="29">
        <v>9.7826086956521743E-2</v>
      </c>
      <c r="AU34" s="29">
        <v>0.11956521739130435</v>
      </c>
      <c r="AV34" s="29">
        <v>0</v>
      </c>
      <c r="AW34" s="29">
        <v>0</v>
      </c>
      <c r="AX34" s="29">
        <v>4.0434782608695654</v>
      </c>
      <c r="AY34" s="29">
        <v>1.5217391304347827</v>
      </c>
      <c r="AZ34" s="29">
        <v>0</v>
      </c>
      <c r="BA34" s="29">
        <v>0.75</v>
      </c>
      <c r="BB34" s="29">
        <v>0</v>
      </c>
      <c r="BC34" s="29">
        <v>1.4565217391304348</v>
      </c>
      <c r="BD34" s="29">
        <v>1.9673913043478262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1.076086956521739</v>
      </c>
      <c r="BT34" s="29">
        <v>0.11956521739130435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</row>
    <row r="35" spans="2:83" x14ac:dyDescent="0.2">
      <c r="B35" s="25" t="s">
        <v>31</v>
      </c>
      <c r="C35" s="25" t="s">
        <v>32</v>
      </c>
      <c r="D35" s="27" t="s">
        <v>34</v>
      </c>
      <c r="E35" s="28" t="s">
        <v>69</v>
      </c>
      <c r="F35" s="28" t="s">
        <v>70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101.18478260869566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</row>
    <row r="36" spans="2:83" x14ac:dyDescent="0.2">
      <c r="B36" s="25" t="s">
        <v>31</v>
      </c>
      <c r="C36" s="25" t="s">
        <v>32</v>
      </c>
      <c r="D36" s="27" t="s">
        <v>34</v>
      </c>
      <c r="E36" s="28" t="s">
        <v>71</v>
      </c>
      <c r="F36" s="28" t="s">
        <v>72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</row>
    <row r="37" spans="2:83" x14ac:dyDescent="0.2">
      <c r="B37" s="25" t="s">
        <v>31</v>
      </c>
      <c r="C37" s="25" t="s">
        <v>32</v>
      </c>
      <c r="D37" s="27" t="s">
        <v>34</v>
      </c>
      <c r="E37" s="28" t="s">
        <v>73</v>
      </c>
      <c r="F37" s="28" t="s">
        <v>74</v>
      </c>
      <c r="G37" s="29">
        <v>2.0217391304347827</v>
      </c>
      <c r="H37" s="29">
        <v>9.7826086956521743E-2</v>
      </c>
      <c r="I37" s="29">
        <v>0</v>
      </c>
      <c r="J37" s="29">
        <v>0</v>
      </c>
      <c r="K37" s="29">
        <v>1.0869565217391304E-2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0.2391304347826087</v>
      </c>
      <c r="X37" s="29">
        <v>1.0869565217391304E-2</v>
      </c>
      <c r="Y37" s="29">
        <v>0</v>
      </c>
      <c r="Z37" s="29">
        <v>0</v>
      </c>
      <c r="AA37" s="29">
        <v>0.33695652173913043</v>
      </c>
      <c r="AB37" s="29">
        <v>0</v>
      </c>
      <c r="AC37" s="29">
        <v>0</v>
      </c>
      <c r="AD37" s="29">
        <v>0.10869565217391304</v>
      </c>
      <c r="AE37" s="29">
        <v>3.2608695652173912E-2</v>
      </c>
      <c r="AF37" s="29">
        <v>15.978260869565217</v>
      </c>
      <c r="AG37" s="29">
        <v>0</v>
      </c>
      <c r="AH37" s="29">
        <v>1.0978260869565217</v>
      </c>
      <c r="AI37" s="29">
        <v>0</v>
      </c>
      <c r="AJ37" s="29">
        <v>0.21739130434782608</v>
      </c>
      <c r="AK37" s="29">
        <v>0</v>
      </c>
      <c r="AL37" s="29">
        <v>0</v>
      </c>
      <c r="AM37" s="29">
        <v>1.0869565217391304E-2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0.11956521739130435</v>
      </c>
      <c r="AT37" s="29">
        <v>1.0869565217391304E-2</v>
      </c>
      <c r="AU37" s="29">
        <v>0</v>
      </c>
      <c r="AV37" s="29">
        <v>0</v>
      </c>
      <c r="AW37" s="29">
        <v>0</v>
      </c>
      <c r="AX37" s="29">
        <v>0</v>
      </c>
      <c r="AY37" s="29">
        <v>66.434782608695656</v>
      </c>
      <c r="AZ37" s="29">
        <v>0</v>
      </c>
      <c r="BA37" s="29">
        <v>0</v>
      </c>
      <c r="BB37" s="29">
        <v>0</v>
      </c>
      <c r="BC37" s="29">
        <v>0</v>
      </c>
      <c r="BD37" s="29">
        <v>8.9130434782608692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0.17391304347826086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13.021739130434783</v>
      </c>
      <c r="BT37" s="29">
        <v>1.0869565217391304E-2</v>
      </c>
      <c r="BU37" s="29">
        <v>0</v>
      </c>
      <c r="BV37" s="29">
        <v>0</v>
      </c>
      <c r="BW37" s="29">
        <v>0</v>
      </c>
      <c r="BX37" s="29">
        <v>0.69565217391304346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</row>
    <row r="38" spans="2:83" x14ac:dyDescent="0.2">
      <c r="B38" s="25" t="s">
        <v>31</v>
      </c>
      <c r="C38" s="25" t="s">
        <v>32</v>
      </c>
      <c r="D38" s="27" t="s">
        <v>34</v>
      </c>
      <c r="E38" s="28" t="s">
        <v>75</v>
      </c>
      <c r="F38" s="28" t="s">
        <v>76</v>
      </c>
      <c r="G38" s="29">
        <v>16.945652173913043</v>
      </c>
      <c r="H38" s="29">
        <v>14.717391304347826</v>
      </c>
      <c r="I38" s="29">
        <v>0</v>
      </c>
      <c r="J38" s="29">
        <v>3.0108695652173911</v>
      </c>
      <c r="K38" s="29">
        <v>2.3695652173913042</v>
      </c>
      <c r="L38" s="29">
        <v>2.8152173913043477</v>
      </c>
      <c r="M38" s="29">
        <v>0.31521739130434784</v>
      </c>
      <c r="N38" s="29">
        <v>0</v>
      </c>
      <c r="O38" s="29">
        <v>3.8260869565217392</v>
      </c>
      <c r="P38" s="29">
        <v>0</v>
      </c>
      <c r="Q38" s="29">
        <v>0.15217391304347827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3.2717391304347827</v>
      </c>
      <c r="X38" s="29">
        <v>0</v>
      </c>
      <c r="Y38" s="29">
        <v>2.0108695652173911</v>
      </c>
      <c r="Z38" s="29">
        <v>2.1739130434782608E-2</v>
      </c>
      <c r="AA38" s="29">
        <v>1.2717391304347827</v>
      </c>
      <c r="AB38" s="29">
        <v>0</v>
      </c>
      <c r="AC38" s="29">
        <v>38.804347826086953</v>
      </c>
      <c r="AD38" s="29">
        <v>34.663043478260867</v>
      </c>
      <c r="AE38" s="29">
        <v>0.42391304347826086</v>
      </c>
      <c r="AF38" s="29">
        <v>3.847826086956522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2.0108695652173911</v>
      </c>
      <c r="AP38" s="29">
        <v>0</v>
      </c>
      <c r="AQ38" s="29">
        <v>0</v>
      </c>
      <c r="AR38" s="29">
        <v>0</v>
      </c>
      <c r="AS38" s="29">
        <v>1.0543478260869565</v>
      </c>
      <c r="AT38" s="29">
        <v>0.63043478260869568</v>
      </c>
      <c r="AU38" s="29">
        <v>0</v>
      </c>
      <c r="AV38" s="29">
        <v>0</v>
      </c>
      <c r="AW38" s="29">
        <v>2.1739130434782608E-2</v>
      </c>
      <c r="AX38" s="29">
        <v>3.2608695652173912E-2</v>
      </c>
      <c r="AY38" s="29">
        <v>2.5108695652173911</v>
      </c>
      <c r="AZ38" s="29">
        <v>0</v>
      </c>
      <c r="BA38" s="29">
        <v>0.86956521739130432</v>
      </c>
      <c r="BB38" s="29">
        <v>0</v>
      </c>
      <c r="BC38" s="29">
        <v>0.32608695652173914</v>
      </c>
      <c r="BD38" s="29">
        <v>4.5543478260869561</v>
      </c>
      <c r="BE38" s="29">
        <v>1.0869565217391304E-2</v>
      </c>
      <c r="BF38" s="29">
        <v>7.6086956521739135E-2</v>
      </c>
      <c r="BG38" s="29">
        <v>0</v>
      </c>
      <c r="BH38" s="29">
        <v>0</v>
      </c>
      <c r="BI38" s="29">
        <v>0</v>
      </c>
      <c r="BJ38" s="29">
        <v>0.57608695652173914</v>
      </c>
      <c r="BK38" s="29">
        <v>5</v>
      </c>
      <c r="BL38" s="29">
        <v>0</v>
      </c>
      <c r="BM38" s="29">
        <v>0</v>
      </c>
      <c r="BN38" s="29">
        <v>0</v>
      </c>
      <c r="BO38" s="29">
        <v>0</v>
      </c>
      <c r="BP38" s="29">
        <v>0</v>
      </c>
      <c r="BQ38" s="29">
        <v>0</v>
      </c>
      <c r="BR38" s="29">
        <v>0</v>
      </c>
      <c r="BS38" s="29">
        <v>1.6086956521739131</v>
      </c>
      <c r="BT38" s="29">
        <v>0</v>
      </c>
      <c r="BU38" s="29">
        <v>0</v>
      </c>
      <c r="BV38" s="29">
        <v>0</v>
      </c>
      <c r="BW38" s="29">
        <v>0</v>
      </c>
      <c r="BX38" s="29">
        <v>0</v>
      </c>
      <c r="BY38" s="29">
        <v>0</v>
      </c>
      <c r="BZ38" s="29">
        <v>0</v>
      </c>
      <c r="CA38" s="29">
        <v>0</v>
      </c>
      <c r="CB38" s="29">
        <v>0</v>
      </c>
      <c r="CC38" s="29">
        <v>0</v>
      </c>
      <c r="CD38" s="29">
        <v>0</v>
      </c>
      <c r="CE38" s="29">
        <v>0</v>
      </c>
    </row>
    <row r="39" spans="2:83" x14ac:dyDescent="0.2">
      <c r="B39" s="25" t="s">
        <v>31</v>
      </c>
      <c r="C39" s="25" t="s">
        <v>32</v>
      </c>
      <c r="D39" s="27" t="s">
        <v>34</v>
      </c>
      <c r="E39" s="28" t="s">
        <v>77</v>
      </c>
      <c r="F39" s="28" t="s">
        <v>78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8.6956521739130432E-2</v>
      </c>
      <c r="AE39" s="29">
        <v>0</v>
      </c>
      <c r="AF39" s="29">
        <v>1.826086956521739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4.7826086956521738</v>
      </c>
      <c r="BK39" s="29">
        <v>1.0108695652173914</v>
      </c>
      <c r="BL39" s="29">
        <v>0</v>
      </c>
      <c r="BM39" s="29">
        <v>0</v>
      </c>
      <c r="BN39" s="29"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9">
        <v>0</v>
      </c>
      <c r="CB39" s="29">
        <v>0</v>
      </c>
      <c r="CC39" s="29">
        <v>0</v>
      </c>
      <c r="CD39" s="29">
        <v>0</v>
      </c>
      <c r="CE39" s="29">
        <v>0</v>
      </c>
    </row>
    <row r="40" spans="2:83" x14ac:dyDescent="0.2">
      <c r="B40" s="25" t="s">
        <v>31</v>
      </c>
      <c r="C40" s="25" t="s">
        <v>32</v>
      </c>
      <c r="D40" s="27" t="s">
        <v>34</v>
      </c>
      <c r="E40" s="28" t="s">
        <v>79</v>
      </c>
      <c r="F40" s="28" t="s">
        <v>80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0</v>
      </c>
      <c r="BQ40" s="29">
        <v>0</v>
      </c>
      <c r="BR40" s="29">
        <v>0</v>
      </c>
      <c r="BS40" s="29">
        <v>0</v>
      </c>
      <c r="BT40" s="29">
        <v>0</v>
      </c>
      <c r="BU40" s="29">
        <v>0</v>
      </c>
      <c r="BV40" s="29">
        <v>0</v>
      </c>
      <c r="BW40" s="29">
        <v>0</v>
      </c>
      <c r="BX40" s="29">
        <v>0</v>
      </c>
      <c r="BY40" s="29">
        <v>0</v>
      </c>
      <c r="BZ40" s="29">
        <v>0</v>
      </c>
      <c r="CA40" s="29">
        <v>0</v>
      </c>
      <c r="CB40" s="29">
        <v>0</v>
      </c>
      <c r="CC40" s="29">
        <v>0</v>
      </c>
      <c r="CD40" s="29">
        <v>0</v>
      </c>
      <c r="CE40" s="29">
        <v>0</v>
      </c>
    </row>
    <row r="41" spans="2:83" x14ac:dyDescent="0.2">
      <c r="B41" s="25" t="s">
        <v>31</v>
      </c>
      <c r="C41" s="25" t="s">
        <v>32</v>
      </c>
      <c r="D41" s="27" t="s">
        <v>34</v>
      </c>
      <c r="E41" s="28" t="s">
        <v>81</v>
      </c>
      <c r="F41" s="28" t="s">
        <v>82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</row>
    <row r="42" spans="2:83" x14ac:dyDescent="0.2">
      <c r="B42" s="25" t="s">
        <v>31</v>
      </c>
      <c r="C42" s="25" t="s">
        <v>32</v>
      </c>
      <c r="D42" s="27" t="s">
        <v>34</v>
      </c>
      <c r="E42" s="28" t="s">
        <v>83</v>
      </c>
      <c r="F42" s="28" t="s">
        <v>84</v>
      </c>
      <c r="G42" s="29">
        <v>0.80434782608695654</v>
      </c>
      <c r="H42" s="29">
        <v>7.6086956521739135E-2</v>
      </c>
      <c r="I42" s="29">
        <v>0</v>
      </c>
      <c r="J42" s="29">
        <v>0</v>
      </c>
      <c r="K42" s="29">
        <v>0.77173913043478259</v>
      </c>
      <c r="L42" s="29">
        <v>0</v>
      </c>
      <c r="M42" s="29">
        <v>3.2608695652173912E-2</v>
      </c>
      <c r="N42" s="29">
        <v>1.0869565217391304E-2</v>
      </c>
      <c r="O42" s="29">
        <v>0.40217391304347827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9.7826086956521743E-2</v>
      </c>
      <c r="W42" s="29">
        <v>0</v>
      </c>
      <c r="X42" s="29">
        <v>0</v>
      </c>
      <c r="Y42" s="29">
        <v>0.20652173913043478</v>
      </c>
      <c r="Z42" s="29">
        <v>1.0869565217391304E-2</v>
      </c>
      <c r="AA42" s="29">
        <v>6.3478260869565215</v>
      </c>
      <c r="AB42" s="29">
        <v>0</v>
      </c>
      <c r="AC42" s="29">
        <v>3.5869565217391304</v>
      </c>
      <c r="AD42" s="29">
        <v>29.521739130434781</v>
      </c>
      <c r="AE42" s="29">
        <v>1.6521739130434783</v>
      </c>
      <c r="AF42" s="29">
        <v>21.869565217391305</v>
      </c>
      <c r="AG42" s="29">
        <v>0</v>
      </c>
      <c r="AH42" s="29">
        <v>1.0869565217391304E-2</v>
      </c>
      <c r="AI42" s="29">
        <v>1.0869565217391304E-2</v>
      </c>
      <c r="AJ42" s="29">
        <v>0</v>
      </c>
      <c r="AK42" s="29">
        <v>0.17391304347826086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1.6086956521739131</v>
      </c>
      <c r="AS42" s="29">
        <v>1.0434782608695652</v>
      </c>
      <c r="AT42" s="29">
        <v>1.4021739130434783</v>
      </c>
      <c r="AU42" s="29">
        <v>1.2717391304347827</v>
      </c>
      <c r="AV42" s="29">
        <v>0</v>
      </c>
      <c r="AW42" s="29">
        <v>0</v>
      </c>
      <c r="AX42" s="29">
        <v>0</v>
      </c>
      <c r="AY42" s="29">
        <v>13.684782608695652</v>
      </c>
      <c r="AZ42" s="29">
        <v>0</v>
      </c>
      <c r="BA42" s="29">
        <v>22.684782608695652</v>
      </c>
      <c r="BB42" s="29">
        <v>1.0108695652173914</v>
      </c>
      <c r="BC42" s="29">
        <v>3.7282608695652173</v>
      </c>
      <c r="BD42" s="29">
        <v>1.0434782608695652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>
        <v>0</v>
      </c>
      <c r="BM42" s="29">
        <v>0</v>
      </c>
      <c r="BN42" s="29">
        <v>0</v>
      </c>
      <c r="BO42" s="29">
        <v>0</v>
      </c>
      <c r="BP42" s="29">
        <v>0</v>
      </c>
      <c r="BQ42" s="29">
        <v>0</v>
      </c>
      <c r="BR42" s="29">
        <v>0</v>
      </c>
      <c r="BS42" s="29">
        <v>0.41304347826086957</v>
      </c>
      <c r="BT42" s="29">
        <v>7.6086956521739135E-2</v>
      </c>
      <c r="BU42" s="29">
        <v>0</v>
      </c>
      <c r="BV42" s="29">
        <v>0</v>
      </c>
      <c r="BW42" s="29">
        <v>0</v>
      </c>
      <c r="BX42" s="29">
        <v>0</v>
      </c>
      <c r="BY42" s="29">
        <v>0</v>
      </c>
      <c r="BZ42" s="29">
        <v>0</v>
      </c>
      <c r="CA42" s="29">
        <v>0</v>
      </c>
      <c r="CB42" s="29">
        <v>0</v>
      </c>
      <c r="CC42" s="29">
        <v>0</v>
      </c>
      <c r="CD42" s="29">
        <v>0</v>
      </c>
      <c r="CE42" s="29">
        <v>0</v>
      </c>
    </row>
    <row r="43" spans="2:83" x14ac:dyDescent="0.2">
      <c r="B43" s="25" t="s">
        <v>31</v>
      </c>
      <c r="C43" s="25" t="s">
        <v>32</v>
      </c>
      <c r="D43" s="27" t="s">
        <v>34</v>
      </c>
      <c r="E43" s="28" t="s">
        <v>85</v>
      </c>
      <c r="F43" s="28" t="s">
        <v>86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</row>
    <row r="44" spans="2:83" x14ac:dyDescent="0.2">
      <c r="B44" s="25" t="s">
        <v>31</v>
      </c>
      <c r="C44" s="25" t="s">
        <v>32</v>
      </c>
      <c r="D44" s="27" t="s">
        <v>34</v>
      </c>
      <c r="E44" s="28" t="s">
        <v>87</v>
      </c>
      <c r="F44" s="28" t="s">
        <v>88</v>
      </c>
      <c r="G44" s="29">
        <v>33.076086956521742</v>
      </c>
      <c r="H44" s="29">
        <v>9.3695652173913047</v>
      </c>
      <c r="I44" s="29">
        <v>0</v>
      </c>
      <c r="J44" s="29">
        <v>5.8478260869565215</v>
      </c>
      <c r="K44" s="29">
        <v>2.7391304347826089</v>
      </c>
      <c r="L44" s="29">
        <v>9.5</v>
      </c>
      <c r="M44" s="29">
        <v>1.1630434782608696</v>
      </c>
      <c r="N44" s="29">
        <v>0</v>
      </c>
      <c r="O44" s="29">
        <v>1.0869565217391304</v>
      </c>
      <c r="P44" s="29">
        <v>1.0869565217391304E-2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0.35869565217391303</v>
      </c>
      <c r="Z44" s="29">
        <v>0</v>
      </c>
      <c r="AA44" s="29">
        <v>3.8804347826086958</v>
      </c>
      <c r="AB44" s="29">
        <v>0</v>
      </c>
      <c r="AC44" s="29">
        <v>28.184782608695652</v>
      </c>
      <c r="AD44" s="29">
        <v>0.29347826086956524</v>
      </c>
      <c r="AE44" s="29">
        <v>0</v>
      </c>
      <c r="AF44" s="29">
        <v>0</v>
      </c>
      <c r="AG44" s="29">
        <v>0</v>
      </c>
      <c r="AH44" s="29">
        <v>0</v>
      </c>
      <c r="AI44" s="29">
        <v>6.5217391304347824E-2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4.1739130434782608</v>
      </c>
      <c r="AP44" s="29">
        <v>1.0869565217391304E-2</v>
      </c>
      <c r="AQ44" s="29">
        <v>0</v>
      </c>
      <c r="AR44" s="29">
        <v>0</v>
      </c>
      <c r="AS44" s="29">
        <v>2.1739130434782608E-2</v>
      </c>
      <c r="AT44" s="29">
        <v>0</v>
      </c>
      <c r="AU44" s="29">
        <v>0</v>
      </c>
      <c r="AV44" s="29">
        <v>0</v>
      </c>
      <c r="AW44" s="29">
        <v>0</v>
      </c>
      <c r="AX44" s="29">
        <v>7.9891304347826084</v>
      </c>
      <c r="AY44" s="29">
        <v>1.0869565217391304E-2</v>
      </c>
      <c r="AZ44" s="29">
        <v>0</v>
      </c>
      <c r="BA44" s="29">
        <v>4.3478260869565216E-2</v>
      </c>
      <c r="BB44" s="29">
        <v>6.5217391304347824E-2</v>
      </c>
      <c r="BC44" s="29">
        <v>1.1847826086956521</v>
      </c>
      <c r="BD44" s="29">
        <v>3.8586956521739131</v>
      </c>
      <c r="BE44" s="29">
        <v>0</v>
      </c>
      <c r="BF44" s="29">
        <v>1.1847826086956521</v>
      </c>
      <c r="BG44" s="29">
        <v>0</v>
      </c>
      <c r="BH44" s="29">
        <v>0</v>
      </c>
      <c r="BI44" s="29">
        <v>0</v>
      </c>
      <c r="BJ44" s="29">
        <v>0</v>
      </c>
      <c r="BK44" s="29">
        <v>5.9782608695652177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0.80434782608695654</v>
      </c>
      <c r="BU44" s="29">
        <v>0</v>
      </c>
      <c r="BV44" s="29">
        <v>0</v>
      </c>
      <c r="BW44" s="29">
        <v>0.90217391304347827</v>
      </c>
      <c r="BX44" s="29">
        <v>13.25</v>
      </c>
      <c r="BY44" s="29">
        <v>0</v>
      </c>
      <c r="BZ44" s="29">
        <v>3.6630434782608696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</row>
    <row r="45" spans="2:83" x14ac:dyDescent="0.2">
      <c r="B45" s="25" t="s">
        <v>31</v>
      </c>
      <c r="C45" s="25" t="s">
        <v>32</v>
      </c>
      <c r="D45" s="27" t="s">
        <v>34</v>
      </c>
      <c r="E45" s="28" t="s">
        <v>89</v>
      </c>
      <c r="F45" s="28" t="s">
        <v>90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>
        <v>0</v>
      </c>
      <c r="BM45" s="29">
        <v>0</v>
      </c>
      <c r="BN45" s="29">
        <v>0</v>
      </c>
      <c r="BO45" s="29">
        <v>0</v>
      </c>
      <c r="BP45" s="29">
        <v>0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0</v>
      </c>
      <c r="CA45" s="29">
        <v>0</v>
      </c>
      <c r="CB45" s="29">
        <v>0</v>
      </c>
      <c r="CC45" s="29">
        <v>0</v>
      </c>
      <c r="CD45" s="29">
        <v>0</v>
      </c>
      <c r="CE45" s="29">
        <v>0</v>
      </c>
    </row>
    <row r="46" spans="2:83" x14ac:dyDescent="0.2">
      <c r="B46" s="25" t="s">
        <v>31</v>
      </c>
      <c r="C46" s="25" t="s">
        <v>32</v>
      </c>
      <c r="D46" s="27" t="s">
        <v>34</v>
      </c>
      <c r="E46" s="28" t="s">
        <v>91</v>
      </c>
      <c r="F46" s="28" t="s">
        <v>92</v>
      </c>
      <c r="G46" s="29">
        <v>8.2717391304347831</v>
      </c>
      <c r="H46" s="29">
        <v>3.7826086956521738</v>
      </c>
      <c r="I46" s="29">
        <v>0</v>
      </c>
      <c r="J46" s="29">
        <v>2.3369565217391304</v>
      </c>
      <c r="K46" s="29">
        <v>4.6086956521739131</v>
      </c>
      <c r="L46" s="29">
        <v>9.5869565217391308</v>
      </c>
      <c r="M46" s="29">
        <v>0</v>
      </c>
      <c r="N46" s="29">
        <v>0</v>
      </c>
      <c r="O46" s="29">
        <v>0</v>
      </c>
      <c r="P46" s="29">
        <v>0</v>
      </c>
      <c r="Q46" s="29">
        <v>0.11956521739130435</v>
      </c>
      <c r="R46" s="29">
        <v>0</v>
      </c>
      <c r="S46" s="29">
        <v>0</v>
      </c>
      <c r="T46" s="29">
        <v>0</v>
      </c>
      <c r="U46" s="29">
        <v>0</v>
      </c>
      <c r="V46" s="29">
        <v>0.29347826086956524</v>
      </c>
      <c r="W46" s="29">
        <v>1.9456521739130435</v>
      </c>
      <c r="X46" s="29">
        <v>0.27173913043478259</v>
      </c>
      <c r="Y46" s="29">
        <v>0.42391304347826086</v>
      </c>
      <c r="Z46" s="29">
        <v>2.5326086956521738</v>
      </c>
      <c r="AA46" s="29">
        <v>2.652173913043478</v>
      </c>
      <c r="AB46" s="29">
        <v>1.0869565217391304E-2</v>
      </c>
      <c r="AC46" s="29">
        <v>0.69565217391304346</v>
      </c>
      <c r="AD46" s="29">
        <v>24.119565217391305</v>
      </c>
      <c r="AE46" s="29">
        <v>7.4565217391304346</v>
      </c>
      <c r="AF46" s="29">
        <v>12.206521739130435</v>
      </c>
      <c r="AG46" s="29">
        <v>0</v>
      </c>
      <c r="AH46" s="29">
        <v>1.0869565217391304E-2</v>
      </c>
      <c r="AI46" s="29">
        <v>0</v>
      </c>
      <c r="AJ46" s="29">
        <v>0</v>
      </c>
      <c r="AK46" s="29">
        <v>0.63043478260869568</v>
      </c>
      <c r="AL46" s="29">
        <v>0</v>
      </c>
      <c r="AM46" s="29">
        <v>0</v>
      </c>
      <c r="AN46" s="29">
        <v>0</v>
      </c>
      <c r="AO46" s="29">
        <v>9.4021739130434785</v>
      </c>
      <c r="AP46" s="29">
        <v>0</v>
      </c>
      <c r="AQ46" s="29">
        <v>0</v>
      </c>
      <c r="AR46" s="29">
        <v>4.3478260869565216E-2</v>
      </c>
      <c r="AS46" s="29">
        <v>0.16304347826086957</v>
      </c>
      <c r="AT46" s="29">
        <v>1.6521739130434783</v>
      </c>
      <c r="AU46" s="29">
        <v>0.22826086956521738</v>
      </c>
      <c r="AV46" s="29">
        <v>0</v>
      </c>
      <c r="AW46" s="29">
        <v>1.0869565217391304E-2</v>
      </c>
      <c r="AX46" s="29">
        <v>10.782608695652174</v>
      </c>
      <c r="AY46" s="29">
        <v>3.4456521739130435</v>
      </c>
      <c r="AZ46" s="29">
        <v>0</v>
      </c>
      <c r="BA46" s="29">
        <v>18.597826086956523</v>
      </c>
      <c r="BB46" s="29">
        <v>0</v>
      </c>
      <c r="BC46" s="29">
        <v>4.0760869565217392</v>
      </c>
      <c r="BD46" s="29">
        <v>17.032608695652176</v>
      </c>
      <c r="BE46" s="29">
        <v>0.32608695652173914</v>
      </c>
      <c r="BF46" s="29">
        <v>0.38043478260869568</v>
      </c>
      <c r="BG46" s="29">
        <v>0</v>
      </c>
      <c r="BH46" s="29">
        <v>0</v>
      </c>
      <c r="BI46" s="29">
        <v>1.0869565217391304E-2</v>
      </c>
      <c r="BJ46" s="29">
        <v>23.510869565217391</v>
      </c>
      <c r="BK46" s="29">
        <v>8.3152173913043477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2.3695652173913042</v>
      </c>
      <c r="BT46" s="29">
        <v>0</v>
      </c>
      <c r="BU46" s="29">
        <v>0</v>
      </c>
      <c r="BV46" s="29">
        <v>0</v>
      </c>
      <c r="BW46" s="29">
        <v>0</v>
      </c>
      <c r="BX46" s="29">
        <v>1.0326086956521738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</row>
    <row r="47" spans="2:83" x14ac:dyDescent="0.2">
      <c r="B47" s="25" t="s">
        <v>31</v>
      </c>
      <c r="C47" s="25" t="s">
        <v>32</v>
      </c>
      <c r="D47" s="27" t="s">
        <v>34</v>
      </c>
      <c r="E47" s="28" t="s">
        <v>93</v>
      </c>
      <c r="F47" s="28" t="s">
        <v>94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</row>
    <row r="48" spans="2:83" x14ac:dyDescent="0.2">
      <c r="B48" s="25" t="s">
        <v>31</v>
      </c>
      <c r="C48" s="25" t="s">
        <v>32</v>
      </c>
      <c r="D48" s="27" t="s">
        <v>34</v>
      </c>
      <c r="E48" s="28" t="s">
        <v>95</v>
      </c>
      <c r="F48" s="28" t="s">
        <v>96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0</v>
      </c>
      <c r="AW48" s="29">
        <v>0</v>
      </c>
      <c r="AX48" s="29">
        <v>0</v>
      </c>
      <c r="AY48" s="29">
        <v>0</v>
      </c>
      <c r="AZ48" s="29">
        <v>0</v>
      </c>
      <c r="BA48" s="29">
        <v>0</v>
      </c>
      <c r="BB48" s="29">
        <v>0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>
        <v>0</v>
      </c>
      <c r="BM48" s="29">
        <v>0</v>
      </c>
      <c r="BN48" s="29">
        <v>0</v>
      </c>
      <c r="BO48" s="29">
        <v>0</v>
      </c>
      <c r="BP48" s="29">
        <v>0</v>
      </c>
      <c r="BQ48" s="29">
        <v>0</v>
      </c>
      <c r="BR48" s="29">
        <v>0</v>
      </c>
      <c r="BS48" s="29">
        <v>0</v>
      </c>
      <c r="BT48" s="29">
        <v>0</v>
      </c>
      <c r="BU48" s="29">
        <v>0</v>
      </c>
      <c r="BV48" s="29">
        <v>0</v>
      </c>
      <c r="BW48" s="29">
        <v>0</v>
      </c>
      <c r="BX48" s="29">
        <v>0</v>
      </c>
      <c r="BY48" s="29">
        <v>0</v>
      </c>
      <c r="BZ48" s="29">
        <v>0</v>
      </c>
      <c r="CA48" s="29">
        <v>0</v>
      </c>
      <c r="CB48" s="29">
        <v>0</v>
      </c>
      <c r="CC48" s="29">
        <v>0</v>
      </c>
      <c r="CD48" s="29">
        <v>0</v>
      </c>
      <c r="CE48" s="29">
        <v>0</v>
      </c>
    </row>
    <row r="49" spans="2:83" x14ac:dyDescent="0.2">
      <c r="B49" s="25" t="s">
        <v>31</v>
      </c>
      <c r="C49" s="25" t="s">
        <v>32</v>
      </c>
      <c r="D49" s="27" t="s">
        <v>97</v>
      </c>
      <c r="E49" s="28" t="s">
        <v>98</v>
      </c>
      <c r="F49" s="28" t="s">
        <v>99</v>
      </c>
      <c r="G49" s="29">
        <v>33.793478260869563</v>
      </c>
      <c r="H49" s="29">
        <v>8.5652173913043477</v>
      </c>
      <c r="I49" s="29">
        <v>0.79347826086956519</v>
      </c>
      <c r="J49" s="29">
        <v>10.597826086956522</v>
      </c>
      <c r="K49" s="29">
        <v>4.5760869565217392</v>
      </c>
      <c r="L49" s="29">
        <v>20.945652173913043</v>
      </c>
      <c r="M49" s="29">
        <v>7.4565217391304346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0.55434782608695654</v>
      </c>
      <c r="AB49" s="29">
        <v>0</v>
      </c>
      <c r="AC49" s="29">
        <v>21.097826086956523</v>
      </c>
      <c r="AD49" s="29">
        <v>30.108695652173914</v>
      </c>
      <c r="AE49" s="29">
        <v>1.0869565217391304E-2</v>
      </c>
      <c r="AF49" s="29">
        <v>17.326086956521738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9</v>
      </c>
      <c r="AM49" s="29">
        <v>2.1739130434782608E-2</v>
      </c>
      <c r="AN49" s="29">
        <v>0</v>
      </c>
      <c r="AO49" s="29">
        <v>7.4130434782608692</v>
      </c>
      <c r="AP49" s="29">
        <v>0</v>
      </c>
      <c r="AQ49" s="29">
        <v>0</v>
      </c>
      <c r="AR49" s="29">
        <v>0</v>
      </c>
      <c r="AS49" s="29">
        <v>16.695652173913043</v>
      </c>
      <c r="AT49" s="29">
        <v>0.65217391304347827</v>
      </c>
      <c r="AU49" s="29">
        <v>0</v>
      </c>
      <c r="AV49" s="29">
        <v>0</v>
      </c>
      <c r="AW49" s="29">
        <v>0</v>
      </c>
      <c r="AX49" s="29">
        <v>0</v>
      </c>
      <c r="AY49" s="29">
        <v>14.043478260869565</v>
      </c>
      <c r="AZ49" s="29">
        <v>0</v>
      </c>
      <c r="BA49" s="29">
        <v>2.2391304347826089</v>
      </c>
      <c r="BB49" s="29">
        <v>0</v>
      </c>
      <c r="BC49" s="29">
        <v>2.7826086956521738</v>
      </c>
      <c r="BD49" s="29">
        <v>2.2282608695652173</v>
      </c>
      <c r="BE49" s="29">
        <v>0</v>
      </c>
      <c r="BF49" s="29">
        <v>0.5</v>
      </c>
      <c r="BG49" s="29">
        <v>0</v>
      </c>
      <c r="BH49" s="29">
        <v>0</v>
      </c>
      <c r="BI49" s="29">
        <v>0</v>
      </c>
      <c r="BJ49" s="29">
        <v>3.2608695652173912E-2</v>
      </c>
      <c r="BK49" s="29">
        <v>2.8043478260869565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9.5217391304347831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</row>
    <row r="50" spans="2:83" x14ac:dyDescent="0.2">
      <c r="B50" s="25" t="s">
        <v>31</v>
      </c>
      <c r="C50" s="25" t="s">
        <v>32</v>
      </c>
      <c r="D50" s="27" t="s">
        <v>97</v>
      </c>
      <c r="E50" s="28" t="s">
        <v>100</v>
      </c>
      <c r="F50" s="28" t="s">
        <v>101</v>
      </c>
      <c r="G50" s="29">
        <v>9.4891304347826093</v>
      </c>
      <c r="H50" s="29">
        <v>0.78260869565217395</v>
      </c>
      <c r="I50" s="29">
        <v>0</v>
      </c>
      <c r="J50" s="29">
        <v>1.2826086956521738</v>
      </c>
      <c r="K50" s="29">
        <v>0.17391304347826086</v>
      </c>
      <c r="L50" s="29">
        <v>5.7282608695652177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1.0869565217391304</v>
      </c>
      <c r="X50" s="29">
        <v>0</v>
      </c>
      <c r="Y50" s="29">
        <v>0</v>
      </c>
      <c r="Z50" s="29">
        <v>2.1739130434782608E-2</v>
      </c>
      <c r="AA50" s="29">
        <v>0</v>
      </c>
      <c r="AB50" s="29">
        <v>0</v>
      </c>
      <c r="AC50" s="29">
        <v>2.9782608695652173</v>
      </c>
      <c r="AD50" s="29">
        <v>5.2282608695652177</v>
      </c>
      <c r="AE50" s="29">
        <v>0</v>
      </c>
      <c r="AF50" s="29">
        <v>5.0108695652173916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0.54347826086956519</v>
      </c>
      <c r="AP50" s="29">
        <v>0</v>
      </c>
      <c r="AQ50" s="29">
        <v>0</v>
      </c>
      <c r="AR50" s="29">
        <v>0</v>
      </c>
      <c r="AS50" s="29">
        <v>0.80434782608695654</v>
      </c>
      <c r="AT50" s="29">
        <v>3.2608695652173912E-2</v>
      </c>
      <c r="AU50" s="29">
        <v>0</v>
      </c>
      <c r="AV50" s="29">
        <v>0</v>
      </c>
      <c r="AW50" s="29">
        <v>0</v>
      </c>
      <c r="AX50" s="29">
        <v>5.434782608695652E-2</v>
      </c>
      <c r="AY50" s="29">
        <v>16.978260869565219</v>
      </c>
      <c r="AZ50" s="29">
        <v>0</v>
      </c>
      <c r="BA50" s="29">
        <v>0.40217391304347827</v>
      </c>
      <c r="BB50" s="29">
        <v>0</v>
      </c>
      <c r="BC50" s="29">
        <v>0.22826086956521738</v>
      </c>
      <c r="BD50" s="29">
        <v>0.20652173913043478</v>
      </c>
      <c r="BE50" s="29">
        <v>0</v>
      </c>
      <c r="BF50" s="29">
        <v>0.43478260869565216</v>
      </c>
      <c r="BG50" s="29">
        <v>0</v>
      </c>
      <c r="BH50" s="29">
        <v>0</v>
      </c>
      <c r="BI50" s="29">
        <v>0</v>
      </c>
      <c r="BJ50" s="29">
        <v>0</v>
      </c>
      <c r="BK50" s="29">
        <v>1.0652173913043479</v>
      </c>
      <c r="BL50" s="29">
        <v>0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29">
        <v>0</v>
      </c>
      <c r="BS50" s="29">
        <v>0</v>
      </c>
      <c r="BT50" s="29">
        <v>0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  <c r="CA50" s="29">
        <v>0</v>
      </c>
      <c r="CB50" s="29">
        <v>0</v>
      </c>
      <c r="CC50" s="29">
        <v>0</v>
      </c>
      <c r="CD50" s="29">
        <v>0</v>
      </c>
      <c r="CE50" s="29">
        <v>0</v>
      </c>
    </row>
    <row r="51" spans="2:83" x14ac:dyDescent="0.2">
      <c r="B51" s="25" t="s">
        <v>31</v>
      </c>
      <c r="C51" s="25" t="s">
        <v>32</v>
      </c>
      <c r="D51" s="27" t="s">
        <v>97</v>
      </c>
      <c r="E51" s="28" t="s">
        <v>102</v>
      </c>
      <c r="F51" s="28" t="s">
        <v>103</v>
      </c>
      <c r="G51" s="29">
        <v>11.369565217391305</v>
      </c>
      <c r="H51" s="29">
        <v>0.5</v>
      </c>
      <c r="I51" s="29">
        <v>0</v>
      </c>
      <c r="J51" s="29">
        <v>1.9130434782608696</v>
      </c>
      <c r="K51" s="29">
        <v>4.2934782608695654</v>
      </c>
      <c r="L51" s="29">
        <v>6.6195652173913047</v>
      </c>
      <c r="M51" s="29">
        <v>3.5326086956521738</v>
      </c>
      <c r="N51" s="29">
        <v>0</v>
      </c>
      <c r="O51" s="29">
        <v>0.29347826086956524</v>
      </c>
      <c r="P51" s="29">
        <v>0</v>
      </c>
      <c r="Q51" s="29">
        <v>0.13043478260869565</v>
      </c>
      <c r="R51" s="29">
        <v>0</v>
      </c>
      <c r="S51" s="29">
        <v>0</v>
      </c>
      <c r="T51" s="29">
        <v>0</v>
      </c>
      <c r="U51" s="29">
        <v>0</v>
      </c>
      <c r="V51" s="29">
        <v>0.56521739130434778</v>
      </c>
      <c r="W51" s="29">
        <v>1.3913043478260869</v>
      </c>
      <c r="X51" s="29">
        <v>3.2608695652173912E-2</v>
      </c>
      <c r="Y51" s="29">
        <v>1.8913043478260869</v>
      </c>
      <c r="Z51" s="29">
        <v>0</v>
      </c>
      <c r="AA51" s="29">
        <v>0.15217391304347827</v>
      </c>
      <c r="AB51" s="29">
        <v>0</v>
      </c>
      <c r="AC51" s="29">
        <v>0.53260869565217395</v>
      </c>
      <c r="AD51" s="29">
        <v>7.4130434782608692</v>
      </c>
      <c r="AE51" s="29">
        <v>0</v>
      </c>
      <c r="AF51" s="29">
        <v>7.3152173913043477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4.6521739130434785</v>
      </c>
      <c r="AP51" s="29">
        <v>9.7826086956521743E-2</v>
      </c>
      <c r="AQ51" s="29">
        <v>0</v>
      </c>
      <c r="AR51" s="29">
        <v>0</v>
      </c>
      <c r="AS51" s="29">
        <v>3.9130434782608696</v>
      </c>
      <c r="AT51" s="29">
        <v>0.2391304347826087</v>
      </c>
      <c r="AU51" s="29">
        <v>0</v>
      </c>
      <c r="AV51" s="29">
        <v>0</v>
      </c>
      <c r="AW51" s="29">
        <v>0</v>
      </c>
      <c r="AX51" s="29">
        <v>2.2173913043478262</v>
      </c>
      <c r="AY51" s="29">
        <v>6.8586956521739131</v>
      </c>
      <c r="AZ51" s="29">
        <v>0</v>
      </c>
      <c r="BA51" s="29">
        <v>0</v>
      </c>
      <c r="BB51" s="29">
        <v>0</v>
      </c>
      <c r="BC51" s="29">
        <v>1.6195652173913044</v>
      </c>
      <c r="BD51" s="29">
        <v>3.7934782608695654</v>
      </c>
      <c r="BE51" s="29">
        <v>0.72826086956521741</v>
      </c>
      <c r="BF51" s="29">
        <v>0.15217391304347827</v>
      </c>
      <c r="BG51" s="29">
        <v>0</v>
      </c>
      <c r="BH51" s="29">
        <v>9.7826086956521743E-2</v>
      </c>
      <c r="BI51" s="29">
        <v>0</v>
      </c>
      <c r="BJ51" s="29">
        <v>0.16304347826086957</v>
      </c>
      <c r="BK51" s="29">
        <v>2.1956521739130435</v>
      </c>
      <c r="BL51" s="29">
        <v>0</v>
      </c>
      <c r="BM51" s="29">
        <v>0</v>
      </c>
      <c r="BN51" s="29">
        <v>0</v>
      </c>
      <c r="BO51" s="29">
        <v>0</v>
      </c>
      <c r="BP51" s="29">
        <v>0</v>
      </c>
      <c r="BQ51" s="29">
        <v>0</v>
      </c>
      <c r="BR51" s="29">
        <v>0</v>
      </c>
      <c r="BS51" s="29">
        <v>6.8586956521739131</v>
      </c>
      <c r="BT51" s="29">
        <v>0</v>
      </c>
      <c r="BU51" s="29">
        <v>0</v>
      </c>
      <c r="BV51" s="29">
        <v>0</v>
      </c>
      <c r="BW51" s="29">
        <v>0</v>
      </c>
      <c r="BX51" s="29">
        <v>0</v>
      </c>
      <c r="BY51" s="29">
        <v>0</v>
      </c>
      <c r="BZ51" s="29">
        <v>0</v>
      </c>
      <c r="CA51" s="29">
        <v>0</v>
      </c>
      <c r="CB51" s="29">
        <v>0</v>
      </c>
      <c r="CC51" s="29">
        <v>0</v>
      </c>
      <c r="CD51" s="29">
        <v>0</v>
      </c>
      <c r="CE51" s="29">
        <v>0</v>
      </c>
    </row>
    <row r="52" spans="2:83" x14ac:dyDescent="0.2">
      <c r="B52" s="25" t="s">
        <v>31</v>
      </c>
      <c r="C52" s="25" t="s">
        <v>32</v>
      </c>
      <c r="D52" s="27" t="s">
        <v>97</v>
      </c>
      <c r="E52" s="28" t="s">
        <v>104</v>
      </c>
      <c r="F52" s="28" t="s">
        <v>105</v>
      </c>
      <c r="G52" s="29">
        <v>0.71739130434782605</v>
      </c>
      <c r="H52" s="29">
        <v>0.43478260869565216</v>
      </c>
      <c r="I52" s="29">
        <v>0</v>
      </c>
      <c r="J52" s="29">
        <v>0.94565217391304346</v>
      </c>
      <c r="K52" s="29">
        <v>1.4565217391304348</v>
      </c>
      <c r="L52" s="29">
        <v>4.7065217391304346</v>
      </c>
      <c r="M52" s="29">
        <v>1.1630434782608696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0.89130434782608692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3.3586956521739131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0.57608695652173914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0</v>
      </c>
      <c r="CC52" s="29">
        <v>0</v>
      </c>
      <c r="CD52" s="29">
        <v>0</v>
      </c>
      <c r="CE52" s="29">
        <v>0</v>
      </c>
    </row>
    <row r="53" spans="2:83" x14ac:dyDescent="0.2">
      <c r="B53" s="25" t="s">
        <v>31</v>
      </c>
      <c r="C53" s="25" t="s">
        <v>32</v>
      </c>
      <c r="D53" s="27" t="s">
        <v>97</v>
      </c>
      <c r="E53" s="28" t="s">
        <v>106</v>
      </c>
      <c r="F53" s="28" t="s">
        <v>107</v>
      </c>
      <c r="G53" s="29">
        <v>8.7717391304347831</v>
      </c>
      <c r="H53" s="29">
        <v>2.2065217391304346</v>
      </c>
      <c r="I53" s="29">
        <v>0</v>
      </c>
      <c r="J53" s="29">
        <v>1.6956521739130435</v>
      </c>
      <c r="K53" s="29">
        <v>0.52173913043478259</v>
      </c>
      <c r="L53" s="29">
        <v>1.0108695652173914</v>
      </c>
      <c r="M53" s="29">
        <v>1.8804347826086956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2.1739130434782608E-2</v>
      </c>
      <c r="AB53" s="29">
        <v>0</v>
      </c>
      <c r="AC53" s="29">
        <v>0.80434782608695654</v>
      </c>
      <c r="AD53" s="29">
        <v>6.3478260869565215</v>
      </c>
      <c r="AE53" s="29">
        <v>7.6086956521739135E-2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3.5217391304347827</v>
      </c>
      <c r="AP53" s="29">
        <v>0</v>
      </c>
      <c r="AQ53" s="29">
        <v>0</v>
      </c>
      <c r="AR53" s="29">
        <v>0</v>
      </c>
      <c r="AS53" s="29">
        <v>3.2608695652173912E-2</v>
      </c>
      <c r="AT53" s="29">
        <v>0.97826086956521741</v>
      </c>
      <c r="AU53" s="29">
        <v>0</v>
      </c>
      <c r="AV53" s="29">
        <v>0</v>
      </c>
      <c r="AW53" s="29">
        <v>0</v>
      </c>
      <c r="AX53" s="29">
        <v>1.1630434782608696</v>
      </c>
      <c r="AY53" s="29">
        <v>0</v>
      </c>
      <c r="AZ53" s="29">
        <v>0</v>
      </c>
      <c r="BA53" s="29">
        <v>0.65217391304347827</v>
      </c>
      <c r="BB53" s="29">
        <v>0</v>
      </c>
      <c r="BC53" s="29">
        <v>0.58695652173913049</v>
      </c>
      <c r="BD53" s="29">
        <v>0</v>
      </c>
      <c r="BE53" s="29">
        <v>0</v>
      </c>
      <c r="BF53" s="29">
        <v>6.5217391304347824E-2</v>
      </c>
      <c r="BG53" s="29">
        <v>0</v>
      </c>
      <c r="BH53" s="29">
        <v>0</v>
      </c>
      <c r="BI53" s="29">
        <v>0</v>
      </c>
      <c r="BJ53" s="29">
        <v>0</v>
      </c>
      <c r="BK53" s="29">
        <v>1.3043478260869565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0.33695652173913043</v>
      </c>
      <c r="BT53" s="29">
        <v>1.0869565217391304E-2</v>
      </c>
      <c r="BU53" s="29">
        <v>0</v>
      </c>
      <c r="BV53" s="29">
        <v>0</v>
      </c>
      <c r="BW53" s="29">
        <v>0</v>
      </c>
      <c r="BX53" s="29">
        <v>2.8369565217391304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</row>
    <row r="54" spans="2:83" x14ac:dyDescent="0.2">
      <c r="B54" s="25" t="s">
        <v>31</v>
      </c>
      <c r="C54" s="25" t="s">
        <v>32</v>
      </c>
      <c r="D54" s="27" t="s">
        <v>97</v>
      </c>
      <c r="E54" s="28" t="s">
        <v>108</v>
      </c>
      <c r="F54" s="28" t="s">
        <v>109</v>
      </c>
      <c r="G54" s="29">
        <v>6.8478260869565215</v>
      </c>
      <c r="H54" s="29">
        <v>2.4347826086956523</v>
      </c>
      <c r="I54" s="29">
        <v>0</v>
      </c>
      <c r="J54" s="29">
        <v>4.4239130434782608</v>
      </c>
      <c r="K54" s="29">
        <v>1.6956521739130435</v>
      </c>
      <c r="L54" s="29">
        <v>2.8695652173913042</v>
      </c>
      <c r="M54" s="29">
        <v>0.33695652173913043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0.71739130434782605</v>
      </c>
      <c r="AA54" s="29">
        <v>2.1739130434782608E-2</v>
      </c>
      <c r="AB54" s="29">
        <v>0</v>
      </c>
      <c r="AC54" s="29">
        <v>5.8260869565217392</v>
      </c>
      <c r="AD54" s="29">
        <v>10.804347826086957</v>
      </c>
      <c r="AE54" s="29">
        <v>0.45652173913043476</v>
      </c>
      <c r="AF54" s="29">
        <v>0.42391304347826086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1.0978260869565217</v>
      </c>
      <c r="AP54" s="29">
        <v>0</v>
      </c>
      <c r="AQ54" s="29">
        <v>0</v>
      </c>
      <c r="AR54" s="29">
        <v>0</v>
      </c>
      <c r="AS54" s="29">
        <v>0</v>
      </c>
      <c r="AT54" s="29">
        <v>0.17391304347826086</v>
      </c>
      <c r="AU54" s="29">
        <v>0</v>
      </c>
      <c r="AV54" s="29">
        <v>0</v>
      </c>
      <c r="AW54" s="29">
        <v>0</v>
      </c>
      <c r="AX54" s="29">
        <v>0</v>
      </c>
      <c r="AY54" s="29">
        <v>0.40217391304347827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0.29347826086956524</v>
      </c>
      <c r="BG54" s="29">
        <v>0</v>
      </c>
      <c r="BH54" s="29">
        <v>0</v>
      </c>
      <c r="BI54" s="29">
        <v>0</v>
      </c>
      <c r="BJ54" s="29">
        <v>0</v>
      </c>
      <c r="BK54" s="29">
        <v>1.9782608695652173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0.68478260869565222</v>
      </c>
      <c r="BT54" s="29">
        <v>1.0869565217391304E-2</v>
      </c>
      <c r="BU54" s="29">
        <v>0</v>
      </c>
      <c r="BV54" s="29">
        <v>0</v>
      </c>
      <c r="BW54" s="29">
        <v>0</v>
      </c>
      <c r="BX54" s="29">
        <v>1.9130434782608696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</row>
    <row r="55" spans="2:83" x14ac:dyDescent="0.2">
      <c r="B55" s="25" t="s">
        <v>31</v>
      </c>
      <c r="C55" s="25" t="s">
        <v>32</v>
      </c>
      <c r="D55" s="27" t="s">
        <v>97</v>
      </c>
      <c r="E55" s="28" t="s">
        <v>110</v>
      </c>
      <c r="F55" s="28" t="s">
        <v>111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>
        <v>0</v>
      </c>
      <c r="BC55" s="29">
        <v>0</v>
      </c>
      <c r="BD55" s="29">
        <v>0</v>
      </c>
      <c r="BE55" s="29">
        <v>0</v>
      </c>
      <c r="BF55" s="29">
        <v>0</v>
      </c>
      <c r="BG55" s="29">
        <v>0</v>
      </c>
      <c r="BH55" s="29">
        <v>0</v>
      </c>
      <c r="BI55" s="29">
        <v>0</v>
      </c>
      <c r="BJ55" s="29">
        <v>0</v>
      </c>
      <c r="BK55" s="29">
        <v>0</v>
      </c>
      <c r="BL55" s="29">
        <v>0</v>
      </c>
      <c r="BM55" s="29">
        <v>0</v>
      </c>
      <c r="BN55" s="29">
        <v>0</v>
      </c>
      <c r="BO55" s="29">
        <v>0</v>
      </c>
      <c r="BP55" s="29">
        <v>0</v>
      </c>
      <c r="BQ55" s="29">
        <v>0</v>
      </c>
      <c r="BR55" s="29">
        <v>0</v>
      </c>
      <c r="BS55" s="29">
        <v>0</v>
      </c>
      <c r="BT55" s="29">
        <v>0</v>
      </c>
      <c r="BU55" s="29">
        <v>0</v>
      </c>
      <c r="BV55" s="29">
        <v>0</v>
      </c>
      <c r="BW55" s="29">
        <v>0</v>
      </c>
      <c r="BX55" s="29">
        <v>0</v>
      </c>
      <c r="BY55" s="29">
        <v>0</v>
      </c>
      <c r="BZ55" s="29">
        <v>0</v>
      </c>
      <c r="CA55" s="29">
        <v>0</v>
      </c>
      <c r="CB55" s="29">
        <v>0</v>
      </c>
      <c r="CC55" s="29">
        <v>0</v>
      </c>
      <c r="CD55" s="29">
        <v>0</v>
      </c>
      <c r="CE55" s="29">
        <v>0</v>
      </c>
    </row>
    <row r="56" spans="2:83" x14ac:dyDescent="0.2">
      <c r="B56" s="25" t="s">
        <v>31</v>
      </c>
      <c r="C56" s="25" t="s">
        <v>32</v>
      </c>
      <c r="D56" s="27" t="s">
        <v>97</v>
      </c>
      <c r="E56" s="28" t="s">
        <v>112</v>
      </c>
      <c r="F56" s="28" t="s">
        <v>113</v>
      </c>
      <c r="G56" s="29">
        <v>2.0108695652173911</v>
      </c>
      <c r="H56" s="29">
        <v>3.1304347826086958</v>
      </c>
      <c r="I56" s="29">
        <v>0</v>
      </c>
      <c r="J56" s="29">
        <v>6.1195652173913047</v>
      </c>
      <c r="K56" s="29">
        <v>1.4130434782608696</v>
      </c>
      <c r="L56" s="29">
        <v>1.7826086956521738</v>
      </c>
      <c r="M56" s="29">
        <v>0.72826086956521741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0.31521739130434784</v>
      </c>
      <c r="Z56" s="29">
        <v>0</v>
      </c>
      <c r="AA56" s="29">
        <v>0.14130434782608695</v>
      </c>
      <c r="AB56" s="29">
        <v>0</v>
      </c>
      <c r="AC56" s="29">
        <v>0.69565217391304346</v>
      </c>
      <c r="AD56" s="29">
        <v>22.25</v>
      </c>
      <c r="AE56" s="29">
        <v>0.30434782608695654</v>
      </c>
      <c r="AF56" s="29">
        <v>1.0217391304347827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  <c r="AM56" s="29">
        <v>0</v>
      </c>
      <c r="AN56" s="29">
        <v>0</v>
      </c>
      <c r="AO56" s="29">
        <v>3.2608695652173912E-2</v>
      </c>
      <c r="AP56" s="29">
        <v>0</v>
      </c>
      <c r="AQ56" s="29">
        <v>0</v>
      </c>
      <c r="AR56" s="29">
        <v>8.6413043478260878</v>
      </c>
      <c r="AS56" s="29">
        <v>0.20652173913043478</v>
      </c>
      <c r="AT56" s="29">
        <v>5.434782608695652E-2</v>
      </c>
      <c r="AU56" s="29">
        <v>0</v>
      </c>
      <c r="AV56" s="29">
        <v>0</v>
      </c>
      <c r="AW56" s="29">
        <v>0</v>
      </c>
      <c r="AX56" s="29">
        <v>13.054347826086957</v>
      </c>
      <c r="AY56" s="29">
        <v>0</v>
      </c>
      <c r="AZ56" s="29">
        <v>0</v>
      </c>
      <c r="BA56" s="29">
        <v>1.4456521739130435</v>
      </c>
      <c r="BB56" s="29">
        <v>0</v>
      </c>
      <c r="BC56" s="29">
        <v>0.66304347826086951</v>
      </c>
      <c r="BD56" s="29">
        <v>0.75</v>
      </c>
      <c r="BE56" s="29">
        <v>0</v>
      </c>
      <c r="BF56" s="29">
        <v>4.3478260869565216E-2</v>
      </c>
      <c r="BG56" s="29">
        <v>0</v>
      </c>
      <c r="BH56" s="29">
        <v>0</v>
      </c>
      <c r="BI56" s="29">
        <v>0</v>
      </c>
      <c r="BJ56" s="29">
        <v>0</v>
      </c>
      <c r="BK56" s="29">
        <v>0.85869565217391308</v>
      </c>
      <c r="BL56" s="29">
        <v>0</v>
      </c>
      <c r="BM56" s="29">
        <v>0</v>
      </c>
      <c r="BN56" s="29">
        <v>0</v>
      </c>
      <c r="BO56" s="29">
        <v>0</v>
      </c>
      <c r="BP56" s="29">
        <v>0</v>
      </c>
      <c r="BQ56" s="29">
        <v>0</v>
      </c>
      <c r="BR56" s="29">
        <v>0</v>
      </c>
      <c r="BS56" s="29">
        <v>2.5</v>
      </c>
      <c r="BT56" s="29">
        <v>0</v>
      </c>
      <c r="BU56" s="29">
        <v>0</v>
      </c>
      <c r="BV56" s="29">
        <v>0</v>
      </c>
      <c r="BW56" s="29">
        <v>1.0869565217391304E-2</v>
      </c>
      <c r="BX56" s="29">
        <v>0</v>
      </c>
      <c r="BY56" s="29">
        <v>0</v>
      </c>
      <c r="BZ56" s="29">
        <v>0</v>
      </c>
      <c r="CA56" s="29">
        <v>0</v>
      </c>
      <c r="CB56" s="29">
        <v>0</v>
      </c>
      <c r="CC56" s="29">
        <v>0</v>
      </c>
      <c r="CD56" s="29">
        <v>0</v>
      </c>
      <c r="CE56" s="29">
        <v>0</v>
      </c>
    </row>
    <row r="57" spans="2:83" x14ac:dyDescent="0.2">
      <c r="B57" s="25" t="s">
        <v>31</v>
      </c>
      <c r="C57" s="25" t="s">
        <v>32</v>
      </c>
      <c r="D57" s="27" t="s">
        <v>97</v>
      </c>
      <c r="E57" s="28" t="s">
        <v>114</v>
      </c>
      <c r="F57" s="28" t="s">
        <v>115</v>
      </c>
      <c r="G57" s="29">
        <v>83.282608695652172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0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0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 s="29">
        <v>0</v>
      </c>
      <c r="BA57" s="29">
        <v>0</v>
      </c>
      <c r="BB57" s="29">
        <v>0</v>
      </c>
      <c r="BC57" s="29">
        <v>0</v>
      </c>
      <c r="BD57" s="29">
        <v>0</v>
      </c>
      <c r="BE57" s="29">
        <v>0</v>
      </c>
      <c r="BF57" s="29">
        <v>0</v>
      </c>
      <c r="BG57" s="29">
        <v>0</v>
      </c>
      <c r="BH57" s="29">
        <v>0</v>
      </c>
      <c r="BI57" s="29">
        <v>0</v>
      </c>
      <c r="BJ57" s="29">
        <v>0</v>
      </c>
      <c r="BK57" s="29">
        <v>0</v>
      </c>
      <c r="BL57" s="29">
        <v>0</v>
      </c>
      <c r="BM57" s="29">
        <v>0</v>
      </c>
      <c r="BN57" s="29">
        <v>0</v>
      </c>
      <c r="BO57" s="29">
        <v>0</v>
      </c>
      <c r="BP57" s="29">
        <v>0</v>
      </c>
      <c r="BQ57" s="29">
        <v>0</v>
      </c>
      <c r="BR57" s="29">
        <v>0</v>
      </c>
      <c r="BS57" s="29">
        <v>0</v>
      </c>
      <c r="BT57" s="29">
        <v>0</v>
      </c>
      <c r="BU57" s="29">
        <v>0</v>
      </c>
      <c r="BV57" s="29">
        <v>0</v>
      </c>
      <c r="BW57" s="29">
        <v>0</v>
      </c>
      <c r="BX57" s="29">
        <v>0</v>
      </c>
      <c r="BY57" s="29">
        <v>0</v>
      </c>
      <c r="BZ57" s="29">
        <v>0</v>
      </c>
      <c r="CA57" s="29">
        <v>0</v>
      </c>
      <c r="CB57" s="29">
        <v>0</v>
      </c>
      <c r="CC57" s="29">
        <v>0</v>
      </c>
      <c r="CD57" s="29">
        <v>0</v>
      </c>
      <c r="CE57" s="29">
        <v>0</v>
      </c>
    </row>
    <row r="58" spans="2:83" x14ac:dyDescent="0.2">
      <c r="B58" s="25" t="s">
        <v>31</v>
      </c>
      <c r="C58" s="25" t="s">
        <v>32</v>
      </c>
      <c r="D58" s="27" t="s">
        <v>97</v>
      </c>
      <c r="E58" s="28" t="s">
        <v>116</v>
      </c>
      <c r="F58" s="28" t="s">
        <v>117</v>
      </c>
      <c r="G58" s="29">
        <v>15.130434782608695</v>
      </c>
      <c r="H58" s="29">
        <v>3.2173913043478262</v>
      </c>
      <c r="I58" s="29">
        <v>8.6956521739130432E-2</v>
      </c>
      <c r="J58" s="29">
        <v>5.6956521739130439</v>
      </c>
      <c r="K58" s="29">
        <v>2.5217391304347827</v>
      </c>
      <c r="L58" s="29">
        <v>7.4239130434782608</v>
      </c>
      <c r="M58" s="29">
        <v>1.4021739130434783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2.097826086956522</v>
      </c>
      <c r="X58" s="29">
        <v>0</v>
      </c>
      <c r="Y58" s="29">
        <v>0</v>
      </c>
      <c r="Z58" s="29">
        <v>1.0869565217391304E-2</v>
      </c>
      <c r="AA58" s="29">
        <v>0.71739130434782605</v>
      </c>
      <c r="AB58" s="29">
        <v>0</v>
      </c>
      <c r="AC58" s="29">
        <v>3.1739130434782608</v>
      </c>
      <c r="AD58" s="29">
        <v>16.815217391304348</v>
      </c>
      <c r="AE58" s="29">
        <v>0.43478260869565216</v>
      </c>
      <c r="AF58" s="29">
        <v>19.282608695652176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0</v>
      </c>
      <c r="AM58" s="29">
        <v>0</v>
      </c>
      <c r="AN58" s="29">
        <v>0</v>
      </c>
      <c r="AO58" s="29">
        <v>4.1739130434782608</v>
      </c>
      <c r="AP58" s="29">
        <v>0</v>
      </c>
      <c r="AQ58" s="29">
        <v>0</v>
      </c>
      <c r="AR58" s="29">
        <v>0</v>
      </c>
      <c r="AS58" s="29">
        <v>7.0869565217391308</v>
      </c>
      <c r="AT58" s="29">
        <v>0.85869565217391308</v>
      </c>
      <c r="AU58" s="29">
        <v>0</v>
      </c>
      <c r="AV58" s="29">
        <v>0</v>
      </c>
      <c r="AW58" s="29">
        <v>0</v>
      </c>
      <c r="AX58" s="29">
        <v>2.6086956521739131</v>
      </c>
      <c r="AY58" s="29">
        <v>4.1195652173913047</v>
      </c>
      <c r="AZ58" s="29">
        <v>0</v>
      </c>
      <c r="BA58" s="29">
        <v>1.326086956521739</v>
      </c>
      <c r="BB58" s="29">
        <v>0</v>
      </c>
      <c r="BC58" s="29">
        <v>2.6086956521739131</v>
      </c>
      <c r="BD58" s="29">
        <v>4.7826086956521738</v>
      </c>
      <c r="BE58" s="29">
        <v>0</v>
      </c>
      <c r="BF58" s="29">
        <v>3.4891304347826089</v>
      </c>
      <c r="BG58" s="29">
        <v>0</v>
      </c>
      <c r="BH58" s="29">
        <v>0</v>
      </c>
      <c r="BI58" s="29">
        <v>0</v>
      </c>
      <c r="BJ58" s="29">
        <v>0</v>
      </c>
      <c r="BK58" s="29">
        <v>4.0108695652173916</v>
      </c>
      <c r="BL58" s="29">
        <v>0</v>
      </c>
      <c r="BM58" s="29">
        <v>0</v>
      </c>
      <c r="BN58" s="29">
        <v>0</v>
      </c>
      <c r="BO58" s="29">
        <v>0</v>
      </c>
      <c r="BP58" s="29">
        <v>0</v>
      </c>
      <c r="BQ58" s="29">
        <v>0</v>
      </c>
      <c r="BR58" s="29">
        <v>0</v>
      </c>
      <c r="BS58" s="29">
        <v>2.3043478260869565</v>
      </c>
      <c r="BT58" s="29">
        <v>1.0543478260869565</v>
      </c>
      <c r="BU58" s="29">
        <v>0</v>
      </c>
      <c r="BV58" s="29">
        <v>0</v>
      </c>
      <c r="BW58" s="29">
        <v>0</v>
      </c>
      <c r="BX58" s="29">
        <v>0.13043478260869565</v>
      </c>
      <c r="BY58" s="29">
        <v>0</v>
      </c>
      <c r="BZ58" s="29">
        <v>0</v>
      </c>
      <c r="CA58" s="29">
        <v>0</v>
      </c>
      <c r="CB58" s="29">
        <v>0</v>
      </c>
      <c r="CC58" s="29">
        <v>0</v>
      </c>
      <c r="CD58" s="29">
        <v>0</v>
      </c>
      <c r="CE58" s="29">
        <v>0</v>
      </c>
    </row>
    <row r="59" spans="2:83" x14ac:dyDescent="0.2">
      <c r="B59" s="25" t="s">
        <v>31</v>
      </c>
      <c r="C59" s="25" t="s">
        <v>32</v>
      </c>
      <c r="D59" s="27" t="s">
        <v>97</v>
      </c>
      <c r="E59" s="28" t="s">
        <v>118</v>
      </c>
      <c r="F59" s="28" t="s">
        <v>119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1.4130434782608696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</row>
    <row r="60" spans="2:83" x14ac:dyDescent="0.2">
      <c r="B60" s="25" t="s">
        <v>31</v>
      </c>
      <c r="C60" s="25" t="s">
        <v>32</v>
      </c>
      <c r="D60" s="27" t="s">
        <v>97</v>
      </c>
      <c r="E60" s="28" t="s">
        <v>120</v>
      </c>
      <c r="F60" s="28" t="s">
        <v>121</v>
      </c>
      <c r="G60" s="29">
        <v>6.9673913043478262</v>
      </c>
      <c r="H60" s="29">
        <v>4.7934782608695654</v>
      </c>
      <c r="I60" s="29">
        <v>0</v>
      </c>
      <c r="J60" s="29">
        <v>3.5108695652173911</v>
      </c>
      <c r="K60" s="29">
        <v>2.7173913043478262</v>
      </c>
      <c r="L60" s="29">
        <v>5.434782608695652E-2</v>
      </c>
      <c r="M60" s="29">
        <v>0</v>
      </c>
      <c r="N60" s="29">
        <v>1.0869565217391304E-2</v>
      </c>
      <c r="O60" s="29">
        <v>0</v>
      </c>
      <c r="P60" s="29">
        <v>0.17391304347826086</v>
      </c>
      <c r="Q60" s="29">
        <v>0.65217391304347827</v>
      </c>
      <c r="R60" s="29">
        <v>0</v>
      </c>
      <c r="S60" s="29">
        <v>0</v>
      </c>
      <c r="T60" s="29">
        <v>0</v>
      </c>
      <c r="U60" s="29">
        <v>0</v>
      </c>
      <c r="V60" s="29">
        <v>0.89130434782608692</v>
      </c>
      <c r="W60" s="29">
        <v>0.63043478260869568</v>
      </c>
      <c r="X60" s="29">
        <v>1.1304347826086956</v>
      </c>
      <c r="Y60" s="29">
        <v>0</v>
      </c>
      <c r="Z60" s="29">
        <v>1.0869565217391304E-2</v>
      </c>
      <c r="AA60" s="29">
        <v>0.30434782608695654</v>
      </c>
      <c r="AB60" s="29">
        <v>0</v>
      </c>
      <c r="AC60" s="29">
        <v>0</v>
      </c>
      <c r="AD60" s="29">
        <v>9.7173913043478262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3.8913043478260869</v>
      </c>
      <c r="AL60" s="29">
        <v>2.1739130434782608E-2</v>
      </c>
      <c r="AM60" s="29">
        <v>0</v>
      </c>
      <c r="AN60" s="29">
        <v>0</v>
      </c>
      <c r="AO60" s="29">
        <v>9.7826086956521743E-2</v>
      </c>
      <c r="AP60" s="29">
        <v>0</v>
      </c>
      <c r="AQ60" s="29">
        <v>0</v>
      </c>
      <c r="AR60" s="29">
        <v>9.7826086956521743E-2</v>
      </c>
      <c r="AS60" s="29">
        <v>0</v>
      </c>
      <c r="AT60" s="29">
        <v>2.1739130434782608E-2</v>
      </c>
      <c r="AU60" s="29">
        <v>0</v>
      </c>
      <c r="AV60" s="29">
        <v>0</v>
      </c>
      <c r="AW60" s="29">
        <v>0</v>
      </c>
      <c r="AX60" s="29">
        <v>2.1739130434782608E-2</v>
      </c>
      <c r="AY60" s="29">
        <v>0</v>
      </c>
      <c r="AZ60" s="29">
        <v>0</v>
      </c>
      <c r="BA60" s="29">
        <v>1.0869565217391304E-2</v>
      </c>
      <c r="BB60" s="29">
        <v>2.1739130434782608E-2</v>
      </c>
      <c r="BC60" s="29">
        <v>0</v>
      </c>
      <c r="BD60" s="29">
        <v>0.10869565217391304</v>
      </c>
      <c r="BE60" s="29">
        <v>0</v>
      </c>
      <c r="BF60" s="29">
        <v>0</v>
      </c>
      <c r="BG60" s="29">
        <v>0</v>
      </c>
      <c r="BH60" s="29">
        <v>0</v>
      </c>
      <c r="BI60" s="29">
        <v>0</v>
      </c>
      <c r="BJ60" s="29">
        <v>0</v>
      </c>
      <c r="BK60" s="29">
        <v>2.3369565217391304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4.3478260869565216E-2</v>
      </c>
      <c r="BT60" s="29">
        <v>2.1739130434782608E-2</v>
      </c>
      <c r="BU60" s="29">
        <v>0</v>
      </c>
      <c r="BV60" s="29">
        <v>0</v>
      </c>
      <c r="BW60" s="29">
        <v>0</v>
      </c>
      <c r="BX60" s="29">
        <v>0</v>
      </c>
      <c r="BY60" s="29">
        <v>0</v>
      </c>
      <c r="BZ60" s="29">
        <v>0</v>
      </c>
      <c r="CA60" s="29">
        <v>0</v>
      </c>
      <c r="CB60" s="29">
        <v>0</v>
      </c>
      <c r="CC60" s="29">
        <v>0</v>
      </c>
      <c r="CD60" s="29">
        <v>0</v>
      </c>
      <c r="CE60" s="29">
        <v>0</v>
      </c>
    </row>
    <row r="61" spans="2:83" x14ac:dyDescent="0.2">
      <c r="B61" s="25" t="s">
        <v>31</v>
      </c>
      <c r="C61" s="25" t="s">
        <v>32</v>
      </c>
      <c r="D61" s="27" t="s">
        <v>97</v>
      </c>
      <c r="E61" s="28" t="s">
        <v>122</v>
      </c>
      <c r="F61" s="28" t="s">
        <v>123</v>
      </c>
      <c r="G61" s="29">
        <v>11.413043478260869</v>
      </c>
      <c r="H61" s="29">
        <v>2.2391304347826089</v>
      </c>
      <c r="I61" s="29">
        <v>0</v>
      </c>
      <c r="J61" s="29">
        <v>2.5108695652173911</v>
      </c>
      <c r="K61" s="29">
        <v>1.0543478260869565</v>
      </c>
      <c r="L61" s="29">
        <v>2.902173913043478</v>
      </c>
      <c r="M61" s="29">
        <v>0.14130434782608695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2.1739130434782608E-2</v>
      </c>
      <c r="AA61" s="29">
        <v>0</v>
      </c>
      <c r="AB61" s="29">
        <v>0</v>
      </c>
      <c r="AC61" s="29">
        <v>14.521739130434783</v>
      </c>
      <c r="AD61" s="29">
        <v>9.8695652173913047</v>
      </c>
      <c r="AE61" s="29">
        <v>0.41304347826086957</v>
      </c>
      <c r="AF61" s="29">
        <v>8.445652173913043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3.4456521739130435</v>
      </c>
      <c r="AP61" s="29">
        <v>0</v>
      </c>
      <c r="AQ61" s="29">
        <v>0</v>
      </c>
      <c r="AR61" s="29">
        <v>0</v>
      </c>
      <c r="AS61" s="29">
        <v>0.10869565217391304</v>
      </c>
      <c r="AT61" s="29">
        <v>0.59782608695652173</v>
      </c>
      <c r="AU61" s="29">
        <v>0</v>
      </c>
      <c r="AV61" s="29">
        <v>0</v>
      </c>
      <c r="AW61" s="29">
        <v>0</v>
      </c>
      <c r="AX61" s="29">
        <v>2.1739130434782608E-2</v>
      </c>
      <c r="AY61" s="29">
        <v>11.869565217391305</v>
      </c>
      <c r="AZ61" s="29">
        <v>0</v>
      </c>
      <c r="BA61" s="29">
        <v>1.576086956521739</v>
      </c>
      <c r="BB61" s="29">
        <v>0</v>
      </c>
      <c r="BC61" s="29">
        <v>1.2717391304347827</v>
      </c>
      <c r="BD61" s="29">
        <v>8.1413043478260878</v>
      </c>
      <c r="BE61" s="29">
        <v>0</v>
      </c>
      <c r="BF61" s="29">
        <v>8.6956521739130432E-2</v>
      </c>
      <c r="BG61" s="29">
        <v>0</v>
      </c>
      <c r="BH61" s="29">
        <v>0</v>
      </c>
      <c r="BI61" s="29">
        <v>0</v>
      </c>
      <c r="BJ61" s="29">
        <v>0.34782608695652173</v>
      </c>
      <c r="BK61" s="29">
        <v>3.0869565217391304</v>
      </c>
      <c r="BL61" s="29">
        <v>0</v>
      </c>
      <c r="BM61" s="29">
        <v>0</v>
      </c>
      <c r="BN61" s="29">
        <v>0</v>
      </c>
      <c r="BO61" s="29">
        <v>0</v>
      </c>
      <c r="BP61" s="29">
        <v>0</v>
      </c>
      <c r="BQ61" s="29">
        <v>0.17391304347826086</v>
      </c>
      <c r="BR61" s="29">
        <v>1.0869565217391304E-2</v>
      </c>
      <c r="BS61" s="29">
        <v>1.5434782608695652</v>
      </c>
      <c r="BT61" s="29">
        <v>0</v>
      </c>
      <c r="BU61" s="29">
        <v>0</v>
      </c>
      <c r="BV61" s="29">
        <v>0</v>
      </c>
      <c r="BW61" s="29">
        <v>0</v>
      </c>
      <c r="BX61" s="29">
        <v>0</v>
      </c>
      <c r="BY61" s="29">
        <v>0</v>
      </c>
      <c r="BZ61" s="29">
        <v>0</v>
      </c>
      <c r="CA61" s="29">
        <v>0</v>
      </c>
      <c r="CB61" s="29">
        <v>0</v>
      </c>
      <c r="CC61" s="29">
        <v>0</v>
      </c>
      <c r="CD61" s="29">
        <v>0</v>
      </c>
      <c r="CE61" s="29">
        <v>0</v>
      </c>
    </row>
    <row r="62" spans="2:83" x14ac:dyDescent="0.2">
      <c r="B62" s="25" t="s">
        <v>31</v>
      </c>
      <c r="C62" s="25" t="s">
        <v>32</v>
      </c>
      <c r="D62" s="27" t="s">
        <v>97</v>
      </c>
      <c r="E62" s="28" t="s">
        <v>124</v>
      </c>
      <c r="F62" s="28" t="s">
        <v>125</v>
      </c>
      <c r="G62" s="29">
        <v>11.336956521739131</v>
      </c>
      <c r="H62" s="29">
        <v>7.2826086956521738</v>
      </c>
      <c r="I62" s="29">
        <v>0</v>
      </c>
      <c r="J62" s="29">
        <v>1.9891304347826086</v>
      </c>
      <c r="K62" s="29">
        <v>1.2826086956521738</v>
      </c>
      <c r="L62" s="29">
        <v>3.0434782608695654</v>
      </c>
      <c r="M62" s="29">
        <v>2.1086956521739131</v>
      </c>
      <c r="N62" s="29">
        <v>0</v>
      </c>
      <c r="O62" s="29">
        <v>0</v>
      </c>
      <c r="P62" s="29">
        <v>0</v>
      </c>
      <c r="Q62" s="29">
        <v>0.10869565217391304</v>
      </c>
      <c r="R62" s="29">
        <v>0</v>
      </c>
      <c r="S62" s="29">
        <v>0</v>
      </c>
      <c r="T62" s="29">
        <v>0</v>
      </c>
      <c r="U62" s="29">
        <v>0</v>
      </c>
      <c r="V62" s="29">
        <v>5.434782608695652E-2</v>
      </c>
      <c r="W62" s="29">
        <v>9.9782608695652169</v>
      </c>
      <c r="X62" s="29">
        <v>0</v>
      </c>
      <c r="Y62" s="29">
        <v>0</v>
      </c>
      <c r="Z62" s="29">
        <v>3.2608695652173912E-2</v>
      </c>
      <c r="AA62" s="29">
        <v>0</v>
      </c>
      <c r="AB62" s="29">
        <v>0</v>
      </c>
      <c r="AC62" s="29">
        <v>0.69565217391304346</v>
      </c>
      <c r="AD62" s="29">
        <v>14.25</v>
      </c>
      <c r="AE62" s="29">
        <v>1.0869565217391304E-2</v>
      </c>
      <c r="AF62" s="29">
        <v>9.7391304347826093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4.0978260869565215</v>
      </c>
      <c r="AP62" s="29">
        <v>0</v>
      </c>
      <c r="AQ62" s="29">
        <v>0</v>
      </c>
      <c r="AR62" s="29">
        <v>0</v>
      </c>
      <c r="AS62" s="29">
        <v>3.2608695652173912E-2</v>
      </c>
      <c r="AT62" s="29">
        <v>0.27173913043478259</v>
      </c>
      <c r="AU62" s="29">
        <v>0</v>
      </c>
      <c r="AV62" s="29">
        <v>0</v>
      </c>
      <c r="AW62" s="29">
        <v>0</v>
      </c>
      <c r="AX62" s="29">
        <v>1.0869565217391304E-2</v>
      </c>
      <c r="AY62" s="29">
        <v>9.945652173913043</v>
      </c>
      <c r="AZ62" s="29">
        <v>0</v>
      </c>
      <c r="BA62" s="29">
        <v>0.55434782608695654</v>
      </c>
      <c r="BB62" s="29">
        <v>0</v>
      </c>
      <c r="BC62" s="29">
        <v>2.5652173913043477</v>
      </c>
      <c r="BD62" s="29">
        <v>1.2173913043478262</v>
      </c>
      <c r="BE62" s="29">
        <v>0</v>
      </c>
      <c r="BF62" s="29">
        <v>5.434782608695652E-2</v>
      </c>
      <c r="BG62" s="29">
        <v>0</v>
      </c>
      <c r="BH62" s="29">
        <v>0</v>
      </c>
      <c r="BI62" s="29">
        <v>0</v>
      </c>
      <c r="BJ62" s="29">
        <v>0</v>
      </c>
      <c r="BK62" s="29">
        <v>1.0978260869565217</v>
      </c>
      <c r="BL62" s="29">
        <v>0</v>
      </c>
      <c r="BM62" s="29">
        <v>0</v>
      </c>
      <c r="BN62" s="29">
        <v>0</v>
      </c>
      <c r="BO62" s="29">
        <v>0</v>
      </c>
      <c r="BP62" s="29">
        <v>0</v>
      </c>
      <c r="BQ62" s="29">
        <v>0</v>
      </c>
      <c r="BR62" s="29">
        <v>0</v>
      </c>
      <c r="BS62" s="29">
        <v>4.5543478260869561</v>
      </c>
      <c r="BT62" s="29">
        <v>0.78260869565217395</v>
      </c>
      <c r="BU62" s="29">
        <v>0</v>
      </c>
      <c r="BV62" s="29">
        <v>0</v>
      </c>
      <c r="BW62" s="29">
        <v>0</v>
      </c>
      <c r="BX62" s="29">
        <v>2.4239130434782608</v>
      </c>
      <c r="BY62" s="29">
        <v>0</v>
      </c>
      <c r="BZ62" s="29">
        <v>0</v>
      </c>
      <c r="CA62" s="29">
        <v>0</v>
      </c>
      <c r="CB62" s="29">
        <v>0</v>
      </c>
      <c r="CC62" s="29">
        <v>0</v>
      </c>
      <c r="CD62" s="29">
        <v>0</v>
      </c>
      <c r="CE62" s="29">
        <v>0</v>
      </c>
    </row>
    <row r="63" spans="2:83" x14ac:dyDescent="0.2">
      <c r="B63" s="25" t="s">
        <v>31</v>
      </c>
      <c r="C63" s="25" t="s">
        <v>32</v>
      </c>
      <c r="D63" s="27" t="s">
        <v>97</v>
      </c>
      <c r="E63" s="28" t="s">
        <v>126</v>
      </c>
      <c r="F63" s="28" t="s">
        <v>127</v>
      </c>
      <c r="G63" s="29">
        <v>10.489130434782609</v>
      </c>
      <c r="H63" s="29">
        <v>4.9782608695652177</v>
      </c>
      <c r="I63" s="29">
        <v>0</v>
      </c>
      <c r="J63" s="29">
        <v>5.6630434782608692</v>
      </c>
      <c r="K63" s="29">
        <v>2.4239130434782608</v>
      </c>
      <c r="L63" s="29">
        <v>3.1304347826086958</v>
      </c>
      <c r="M63" s="29">
        <v>1.6086956521739131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0.34782608695652173</v>
      </c>
      <c r="AB63" s="29">
        <v>0</v>
      </c>
      <c r="AC63" s="29">
        <v>1.1195652173913044</v>
      </c>
      <c r="AD63" s="29">
        <v>11.130434782608695</v>
      </c>
      <c r="AE63" s="29">
        <v>6.5217391304347824E-2</v>
      </c>
      <c r="AF63" s="29">
        <v>4.1413043478260869</v>
      </c>
      <c r="AG63" s="29">
        <v>0</v>
      </c>
      <c r="AH63" s="29">
        <v>0</v>
      </c>
      <c r="AI63" s="29">
        <v>0</v>
      </c>
      <c r="AJ63" s="29">
        <v>0</v>
      </c>
      <c r="AK63" s="29">
        <v>0.11956521739130435</v>
      </c>
      <c r="AL63" s="29">
        <v>5.434782608695652E-2</v>
      </c>
      <c r="AM63" s="29">
        <v>1.0869565217391304E-2</v>
      </c>
      <c r="AN63" s="29">
        <v>0</v>
      </c>
      <c r="AO63" s="29">
        <v>3.0543478260869565</v>
      </c>
      <c r="AP63" s="29">
        <v>0</v>
      </c>
      <c r="AQ63" s="29">
        <v>0</v>
      </c>
      <c r="AR63" s="29">
        <v>0</v>
      </c>
      <c r="AS63" s="29">
        <v>0.10869565217391304</v>
      </c>
      <c r="AT63" s="29">
        <v>0.96739130434782605</v>
      </c>
      <c r="AU63" s="29">
        <v>0</v>
      </c>
      <c r="AV63" s="29">
        <v>0</v>
      </c>
      <c r="AW63" s="29">
        <v>0</v>
      </c>
      <c r="AX63" s="29">
        <v>0.55434782608695654</v>
      </c>
      <c r="AY63" s="29">
        <v>1.326086956521739</v>
      </c>
      <c r="AZ63" s="29">
        <v>0</v>
      </c>
      <c r="BA63" s="29">
        <v>2.0326086956521738</v>
      </c>
      <c r="BB63" s="29">
        <v>0</v>
      </c>
      <c r="BC63" s="29">
        <v>1.326086956521739</v>
      </c>
      <c r="BD63" s="29">
        <v>2.0869565217391304</v>
      </c>
      <c r="BE63" s="29">
        <v>0</v>
      </c>
      <c r="BF63" s="29">
        <v>2.1739130434782608E-2</v>
      </c>
      <c r="BG63" s="29">
        <v>0</v>
      </c>
      <c r="BH63" s="29">
        <v>0</v>
      </c>
      <c r="BI63" s="29">
        <v>0</v>
      </c>
      <c r="BJ63" s="29">
        <v>0</v>
      </c>
      <c r="BK63" s="29">
        <v>1.2717391304347827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5.9239130434782608</v>
      </c>
      <c r="BT63" s="29">
        <v>1.5217391304347827</v>
      </c>
      <c r="BU63" s="29">
        <v>0</v>
      </c>
      <c r="BV63" s="29">
        <v>0</v>
      </c>
      <c r="BW63" s="29">
        <v>0</v>
      </c>
      <c r="BX63" s="29">
        <v>0.57608695652173914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</row>
    <row r="64" spans="2:83" x14ac:dyDescent="0.2">
      <c r="B64" s="25" t="s">
        <v>31</v>
      </c>
      <c r="C64" s="25" t="s">
        <v>32</v>
      </c>
      <c r="D64" s="27" t="s">
        <v>97</v>
      </c>
      <c r="E64" s="28" t="s">
        <v>128</v>
      </c>
      <c r="F64" s="28" t="s">
        <v>129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0</v>
      </c>
      <c r="AP64" s="29">
        <v>0</v>
      </c>
      <c r="AQ64" s="29">
        <v>0</v>
      </c>
      <c r="AR64" s="29">
        <v>0</v>
      </c>
      <c r="AS64" s="29">
        <v>0</v>
      </c>
      <c r="AT64" s="29">
        <v>0</v>
      </c>
      <c r="AU64" s="29">
        <v>0</v>
      </c>
      <c r="AV64" s="29">
        <v>0</v>
      </c>
      <c r="AW64" s="29">
        <v>0</v>
      </c>
      <c r="AX64" s="29">
        <v>0</v>
      </c>
      <c r="AY64" s="29">
        <v>0</v>
      </c>
      <c r="AZ64" s="29">
        <v>0</v>
      </c>
      <c r="BA64" s="29">
        <v>0</v>
      </c>
      <c r="BB64" s="29">
        <v>0</v>
      </c>
      <c r="BC64" s="29">
        <v>0</v>
      </c>
      <c r="BD64" s="29">
        <v>0</v>
      </c>
      <c r="BE64" s="29">
        <v>0</v>
      </c>
      <c r="BF64" s="29">
        <v>0</v>
      </c>
      <c r="BG64" s="29">
        <v>0</v>
      </c>
      <c r="BH64" s="29">
        <v>0</v>
      </c>
      <c r="BI64" s="29">
        <v>0</v>
      </c>
      <c r="BJ64" s="29">
        <v>0</v>
      </c>
      <c r="BK64" s="29">
        <v>0.71739130434782605</v>
      </c>
      <c r="BL64" s="29">
        <v>0</v>
      </c>
      <c r="BM64" s="29">
        <v>0</v>
      </c>
      <c r="BN64" s="29">
        <v>0</v>
      </c>
      <c r="BO64" s="29">
        <v>0</v>
      </c>
      <c r="BP64" s="29">
        <v>0</v>
      </c>
      <c r="BQ64" s="29">
        <v>0</v>
      </c>
      <c r="BR64" s="29">
        <v>0</v>
      </c>
      <c r="BS64" s="29">
        <v>0</v>
      </c>
      <c r="BT64" s="29">
        <v>0</v>
      </c>
      <c r="BU64" s="29">
        <v>0</v>
      </c>
      <c r="BV64" s="29">
        <v>0</v>
      </c>
      <c r="BW64" s="29">
        <v>0</v>
      </c>
      <c r="BX64" s="29">
        <v>0</v>
      </c>
      <c r="BY64" s="29">
        <v>0</v>
      </c>
      <c r="BZ64" s="29">
        <v>0</v>
      </c>
      <c r="CA64" s="29">
        <v>0</v>
      </c>
      <c r="CB64" s="29">
        <v>0</v>
      </c>
      <c r="CC64" s="29">
        <v>0</v>
      </c>
      <c r="CD64" s="29">
        <v>0</v>
      </c>
      <c r="CE64" s="29">
        <v>0</v>
      </c>
    </row>
    <row r="65" spans="2:83" x14ac:dyDescent="0.2">
      <c r="B65" s="25" t="s">
        <v>31</v>
      </c>
      <c r="C65" s="25" t="s">
        <v>32</v>
      </c>
      <c r="D65" s="27" t="s">
        <v>97</v>
      </c>
      <c r="E65" s="28" t="s">
        <v>130</v>
      </c>
      <c r="F65" s="28" t="s">
        <v>131</v>
      </c>
      <c r="G65" s="29">
        <v>4.3478260869565216E-2</v>
      </c>
      <c r="H65" s="29">
        <v>0.56521739130434778</v>
      </c>
      <c r="I65" s="29">
        <v>1.0869565217391304E-2</v>
      </c>
      <c r="J65" s="29">
        <v>2.1739130434782608E-2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9.7826086956521743E-2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3.2608695652173912E-2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1.1630434782608696</v>
      </c>
      <c r="AP65" s="29">
        <v>0</v>
      </c>
      <c r="AQ65" s="29">
        <v>0</v>
      </c>
      <c r="AR65" s="29">
        <v>0</v>
      </c>
      <c r="AS65" s="29">
        <v>0.54347826086956519</v>
      </c>
      <c r="AT65" s="29">
        <v>0</v>
      </c>
      <c r="AU65" s="29">
        <v>0</v>
      </c>
      <c r="AV65" s="29">
        <v>0</v>
      </c>
      <c r="AW65" s="29">
        <v>0</v>
      </c>
      <c r="AX65" s="29">
        <v>0.2608695652173913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</v>
      </c>
      <c r="BJ65" s="29">
        <v>0</v>
      </c>
      <c r="BK65" s="29">
        <v>3.0760869565217392</v>
      </c>
      <c r="BL65" s="29">
        <v>0</v>
      </c>
      <c r="BM65" s="29">
        <v>0</v>
      </c>
      <c r="BN65" s="29">
        <v>0</v>
      </c>
      <c r="BO65" s="29">
        <v>0</v>
      </c>
      <c r="BP65" s="29">
        <v>0</v>
      </c>
      <c r="BQ65" s="29">
        <v>0</v>
      </c>
      <c r="BR65" s="29">
        <v>0</v>
      </c>
      <c r="BS65" s="29">
        <v>0</v>
      </c>
      <c r="BT65" s="29">
        <v>3</v>
      </c>
      <c r="BU65" s="29">
        <v>0</v>
      </c>
      <c r="BV65" s="29">
        <v>0</v>
      </c>
      <c r="BW65" s="29">
        <v>0</v>
      </c>
      <c r="BX65" s="29">
        <v>0</v>
      </c>
      <c r="BY65" s="29">
        <v>0</v>
      </c>
      <c r="BZ65" s="29">
        <v>0</v>
      </c>
      <c r="CA65" s="29">
        <v>0</v>
      </c>
      <c r="CB65" s="29">
        <v>0</v>
      </c>
      <c r="CC65" s="29">
        <v>0</v>
      </c>
      <c r="CD65" s="29">
        <v>0</v>
      </c>
      <c r="CE65" s="29">
        <v>0</v>
      </c>
    </row>
    <row r="66" spans="2:83" x14ac:dyDescent="0.2">
      <c r="B66" s="25" t="s">
        <v>31</v>
      </c>
      <c r="C66" s="25" t="s">
        <v>32</v>
      </c>
      <c r="D66" s="27" t="s">
        <v>97</v>
      </c>
      <c r="E66" s="28" t="s">
        <v>132</v>
      </c>
      <c r="F66" s="28" t="s">
        <v>133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</row>
    <row r="67" spans="2:83" x14ac:dyDescent="0.2">
      <c r="B67" s="25" t="s">
        <v>31</v>
      </c>
      <c r="C67" s="25" t="s">
        <v>32</v>
      </c>
      <c r="D67" s="27" t="s">
        <v>97</v>
      </c>
      <c r="E67" s="28" t="s">
        <v>134</v>
      </c>
      <c r="F67" s="28" t="s">
        <v>135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  <c r="AM67" s="29">
        <v>0</v>
      </c>
      <c r="AN67" s="29">
        <v>0</v>
      </c>
      <c r="AO67" s="29">
        <v>0</v>
      </c>
      <c r="AP67" s="29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29">
        <v>0</v>
      </c>
      <c r="AX67" s="29">
        <v>0</v>
      </c>
      <c r="AY67" s="29">
        <v>0</v>
      </c>
      <c r="AZ67" s="29">
        <v>0</v>
      </c>
      <c r="BA67" s="29">
        <v>0</v>
      </c>
      <c r="BB67" s="29">
        <v>0</v>
      </c>
      <c r="BC67" s="29">
        <v>0</v>
      </c>
      <c r="BD67" s="29">
        <v>0</v>
      </c>
      <c r="BE67" s="29">
        <v>0</v>
      </c>
      <c r="BF67" s="29">
        <v>0</v>
      </c>
      <c r="BG67" s="29">
        <v>0</v>
      </c>
      <c r="BH67" s="29">
        <v>0</v>
      </c>
      <c r="BI67" s="29">
        <v>0</v>
      </c>
      <c r="BJ67" s="29">
        <v>0</v>
      </c>
      <c r="BK67" s="29">
        <v>0</v>
      </c>
      <c r="BL67" s="29">
        <v>0</v>
      </c>
      <c r="BM67" s="29">
        <v>0</v>
      </c>
      <c r="BN67" s="29">
        <v>0</v>
      </c>
      <c r="BO67" s="29">
        <v>0</v>
      </c>
      <c r="BP67" s="29">
        <v>0</v>
      </c>
      <c r="BQ67" s="29">
        <v>0</v>
      </c>
      <c r="BR67" s="29">
        <v>0</v>
      </c>
      <c r="BS67" s="29">
        <v>0</v>
      </c>
      <c r="BT67" s="29">
        <v>0</v>
      </c>
      <c r="BU67" s="29">
        <v>0</v>
      </c>
      <c r="BV67" s="29">
        <v>0</v>
      </c>
      <c r="BW67" s="29">
        <v>0</v>
      </c>
      <c r="BX67" s="29">
        <v>0</v>
      </c>
      <c r="BY67" s="29">
        <v>0</v>
      </c>
      <c r="BZ67" s="29">
        <v>0</v>
      </c>
      <c r="CA67" s="29">
        <v>0</v>
      </c>
      <c r="CB67" s="29">
        <v>0</v>
      </c>
      <c r="CC67" s="29">
        <v>0</v>
      </c>
      <c r="CD67" s="29">
        <v>0</v>
      </c>
      <c r="CE67" s="29">
        <v>0</v>
      </c>
    </row>
    <row r="68" spans="2:83" x14ac:dyDescent="0.2">
      <c r="B68" s="25" t="s">
        <v>31</v>
      </c>
      <c r="C68" s="25" t="s">
        <v>32</v>
      </c>
      <c r="D68" s="27" t="s">
        <v>136</v>
      </c>
      <c r="E68" s="28" t="s">
        <v>137</v>
      </c>
      <c r="F68" s="28" t="s">
        <v>138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29">
        <v>0</v>
      </c>
      <c r="AX68" s="29">
        <v>0</v>
      </c>
      <c r="AY68" s="29">
        <v>0</v>
      </c>
      <c r="AZ68" s="29">
        <v>0</v>
      </c>
      <c r="BA68" s="29">
        <v>0</v>
      </c>
      <c r="BB68" s="29">
        <v>0</v>
      </c>
      <c r="BC68" s="29">
        <v>0</v>
      </c>
      <c r="BD68" s="29">
        <v>0</v>
      </c>
      <c r="BE68" s="29">
        <v>0</v>
      </c>
      <c r="BF68" s="29">
        <v>0</v>
      </c>
      <c r="BG68" s="29">
        <v>0</v>
      </c>
      <c r="BH68" s="29">
        <v>0</v>
      </c>
      <c r="BI68" s="29">
        <v>0</v>
      </c>
      <c r="BJ68" s="29">
        <v>0</v>
      </c>
      <c r="BK68" s="29">
        <v>0</v>
      </c>
      <c r="BL68" s="29">
        <v>0</v>
      </c>
      <c r="BM68" s="29">
        <v>0</v>
      </c>
      <c r="BN68" s="29">
        <v>0</v>
      </c>
      <c r="BO68" s="29">
        <v>0</v>
      </c>
      <c r="BP68" s="29">
        <v>0</v>
      </c>
      <c r="BQ68" s="29">
        <v>0</v>
      </c>
      <c r="BR68" s="29">
        <v>0</v>
      </c>
      <c r="BS68" s="29">
        <v>0</v>
      </c>
      <c r="BT68" s="29">
        <v>0</v>
      </c>
      <c r="BU68" s="29">
        <v>0</v>
      </c>
      <c r="BV68" s="29">
        <v>0</v>
      </c>
      <c r="BW68" s="29">
        <v>0</v>
      </c>
      <c r="BX68" s="29">
        <v>0</v>
      </c>
      <c r="BY68" s="29">
        <v>0</v>
      </c>
      <c r="BZ68" s="29">
        <v>0</v>
      </c>
      <c r="CA68" s="29">
        <v>0</v>
      </c>
      <c r="CB68" s="29">
        <v>0</v>
      </c>
      <c r="CC68" s="29">
        <v>0</v>
      </c>
      <c r="CD68" s="29">
        <v>0</v>
      </c>
      <c r="CE68" s="29">
        <v>0</v>
      </c>
    </row>
    <row r="69" spans="2:83" x14ac:dyDescent="0.2">
      <c r="B69" s="25" t="s">
        <v>31</v>
      </c>
      <c r="C69" s="25" t="s">
        <v>32</v>
      </c>
      <c r="D69" s="27" t="s">
        <v>136</v>
      </c>
      <c r="E69" s="28" t="s">
        <v>139</v>
      </c>
      <c r="F69" s="28" t="s">
        <v>140</v>
      </c>
      <c r="G69" s="29">
        <v>7.0543478260869561</v>
      </c>
      <c r="H69" s="29">
        <v>2.4347826086956523</v>
      </c>
      <c r="I69" s="29">
        <v>0</v>
      </c>
      <c r="J69" s="29">
        <v>1.0108695652173914</v>
      </c>
      <c r="K69" s="29">
        <v>1.2608695652173914</v>
      </c>
      <c r="L69" s="29">
        <v>6.1521739130434785</v>
      </c>
      <c r="M69" s="29">
        <v>0.21739130434782608</v>
      </c>
      <c r="N69" s="29">
        <v>0</v>
      </c>
      <c r="O69" s="29">
        <v>0</v>
      </c>
      <c r="P69" s="29">
        <v>0</v>
      </c>
      <c r="Q69" s="29">
        <v>0.52173913043478259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1.0326086956521738</v>
      </c>
      <c r="AB69" s="29">
        <v>0</v>
      </c>
      <c r="AC69" s="29">
        <v>0.44565217391304346</v>
      </c>
      <c r="AD69" s="29">
        <v>3.25</v>
      </c>
      <c r="AE69" s="29">
        <v>0</v>
      </c>
      <c r="AF69" s="29">
        <v>2.9456521739130435</v>
      </c>
      <c r="AG69" s="29">
        <v>0</v>
      </c>
      <c r="AH69" s="29">
        <v>0</v>
      </c>
      <c r="AI69" s="29">
        <v>0</v>
      </c>
      <c r="AJ69" s="29">
        <v>0</v>
      </c>
      <c r="AK69" s="29">
        <v>0</v>
      </c>
      <c r="AL69" s="29">
        <v>0</v>
      </c>
      <c r="AM69" s="29">
        <v>0</v>
      </c>
      <c r="AN69" s="29">
        <v>0</v>
      </c>
      <c r="AO69" s="29">
        <v>1.0869565217391304E-2</v>
      </c>
      <c r="AP69" s="29">
        <v>0</v>
      </c>
      <c r="AQ69" s="29">
        <v>0</v>
      </c>
      <c r="AR69" s="29">
        <v>0</v>
      </c>
      <c r="AS69" s="29">
        <v>0</v>
      </c>
      <c r="AT69" s="29">
        <v>0.32608695652173914</v>
      </c>
      <c r="AU69" s="29">
        <v>0</v>
      </c>
      <c r="AV69" s="29">
        <v>0</v>
      </c>
      <c r="AW69" s="29">
        <v>0</v>
      </c>
      <c r="AX69" s="29">
        <v>0</v>
      </c>
      <c r="AY69" s="29">
        <v>0</v>
      </c>
      <c r="AZ69" s="29">
        <v>0</v>
      </c>
      <c r="BA69" s="29">
        <v>0</v>
      </c>
      <c r="BB69" s="29">
        <v>0</v>
      </c>
      <c r="BC69" s="29">
        <v>0.82608695652173914</v>
      </c>
      <c r="BD69" s="29">
        <v>2.1739130434782608</v>
      </c>
      <c r="BE69" s="29">
        <v>0</v>
      </c>
      <c r="BF69" s="29">
        <v>0</v>
      </c>
      <c r="BG69" s="29">
        <v>0</v>
      </c>
      <c r="BH69" s="29">
        <v>0</v>
      </c>
      <c r="BI69" s="29">
        <v>0</v>
      </c>
      <c r="BJ69" s="29">
        <v>0</v>
      </c>
      <c r="BK69" s="29">
        <v>1.1956521739130435</v>
      </c>
      <c r="BL69" s="29">
        <v>0</v>
      </c>
      <c r="BM69" s="29">
        <v>0</v>
      </c>
      <c r="BN69" s="29">
        <v>0</v>
      </c>
      <c r="BO69" s="29">
        <v>0</v>
      </c>
      <c r="BP69" s="29">
        <v>0</v>
      </c>
      <c r="BQ69" s="29">
        <v>0</v>
      </c>
      <c r="BR69" s="29">
        <v>0</v>
      </c>
      <c r="BS69" s="29">
        <v>7.8260869565217392</v>
      </c>
      <c r="BT69" s="29">
        <v>0</v>
      </c>
      <c r="BU69" s="29">
        <v>0</v>
      </c>
      <c r="BV69" s="29">
        <v>0</v>
      </c>
      <c r="BW69" s="29">
        <v>0</v>
      </c>
      <c r="BX69" s="29">
        <v>0</v>
      </c>
      <c r="BY69" s="29">
        <v>0</v>
      </c>
      <c r="BZ69" s="29">
        <v>0</v>
      </c>
      <c r="CA69" s="29">
        <v>0</v>
      </c>
      <c r="CB69" s="29">
        <v>0</v>
      </c>
      <c r="CC69" s="29">
        <v>0</v>
      </c>
      <c r="CD69" s="29">
        <v>0</v>
      </c>
      <c r="CE69" s="29">
        <v>0</v>
      </c>
    </row>
    <row r="70" spans="2:83" x14ac:dyDescent="0.2">
      <c r="B70" s="25" t="s">
        <v>31</v>
      </c>
      <c r="C70" s="25" t="s">
        <v>32</v>
      </c>
      <c r="D70" s="27" t="s">
        <v>136</v>
      </c>
      <c r="E70" s="28" t="s">
        <v>141</v>
      </c>
      <c r="F70" s="28" t="s">
        <v>142</v>
      </c>
      <c r="G70" s="29">
        <v>2.3913043478260869</v>
      </c>
      <c r="H70" s="29">
        <v>1.1630434782608696</v>
      </c>
      <c r="I70" s="29">
        <v>0</v>
      </c>
      <c r="J70" s="29">
        <v>1.7717391304347827</v>
      </c>
      <c r="K70" s="29">
        <v>0.40217391304347827</v>
      </c>
      <c r="L70" s="29">
        <v>4.3478260869565216E-2</v>
      </c>
      <c r="M70" s="29">
        <v>1.0869565217391304E-2</v>
      </c>
      <c r="N70" s="29">
        <v>0</v>
      </c>
      <c r="O70" s="29">
        <v>0</v>
      </c>
      <c r="P70" s="29">
        <v>0</v>
      </c>
      <c r="Q70" s="29">
        <v>0.28260869565217389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1.0869565217391304E-2</v>
      </c>
      <c r="AA70" s="29">
        <v>1.0869565217391304E-2</v>
      </c>
      <c r="AB70" s="29">
        <v>0</v>
      </c>
      <c r="AC70" s="29">
        <v>6.5217391304347824E-2</v>
      </c>
      <c r="AD70" s="29">
        <v>2.5217391304347827</v>
      </c>
      <c r="AE70" s="29">
        <v>0</v>
      </c>
      <c r="AF70" s="29">
        <v>2.1739130434782608E-2</v>
      </c>
      <c r="AG70" s="29">
        <v>0</v>
      </c>
      <c r="AH70" s="29">
        <v>0</v>
      </c>
      <c r="AI70" s="29">
        <v>0</v>
      </c>
      <c r="AJ70" s="29">
        <v>0</v>
      </c>
      <c r="AK70" s="29">
        <v>1.4130434782608696</v>
      </c>
      <c r="AL70" s="29">
        <v>0</v>
      </c>
      <c r="AM70" s="29">
        <v>0</v>
      </c>
      <c r="AN70" s="29">
        <v>0</v>
      </c>
      <c r="AO70" s="29">
        <v>3.2608695652173912E-2</v>
      </c>
      <c r="AP70" s="29">
        <v>0</v>
      </c>
      <c r="AQ70" s="29">
        <v>0</v>
      </c>
      <c r="AR70" s="29">
        <v>0</v>
      </c>
      <c r="AS70" s="29">
        <v>0</v>
      </c>
      <c r="AT70" s="29">
        <v>0.29347826086956524</v>
      </c>
      <c r="AU70" s="29">
        <v>0</v>
      </c>
      <c r="AV70" s="29">
        <v>0</v>
      </c>
      <c r="AW70" s="29">
        <v>0</v>
      </c>
      <c r="AX70" s="29">
        <v>2.1739130434782608E-2</v>
      </c>
      <c r="AY70" s="29">
        <v>3.2608695652173912E-2</v>
      </c>
      <c r="AZ70" s="29">
        <v>0</v>
      </c>
      <c r="BA70" s="29">
        <v>0.4891304347826087</v>
      </c>
      <c r="BB70" s="29">
        <v>0</v>
      </c>
      <c r="BC70" s="29">
        <v>0.45652173913043476</v>
      </c>
      <c r="BD70" s="29">
        <v>0</v>
      </c>
      <c r="BE70" s="29">
        <v>0</v>
      </c>
      <c r="BF70" s="29">
        <v>6.5217391304347824E-2</v>
      </c>
      <c r="BG70" s="29">
        <v>0</v>
      </c>
      <c r="BH70" s="29">
        <v>0</v>
      </c>
      <c r="BI70" s="29">
        <v>0</v>
      </c>
      <c r="BJ70" s="29">
        <v>0</v>
      </c>
      <c r="BK70" s="29">
        <v>1.5652173913043479</v>
      </c>
      <c r="BL70" s="29">
        <v>0</v>
      </c>
      <c r="BM70" s="29">
        <v>0</v>
      </c>
      <c r="BN70" s="29">
        <v>0</v>
      </c>
      <c r="BO70" s="29">
        <v>0</v>
      </c>
      <c r="BP70" s="29">
        <v>0</v>
      </c>
      <c r="BQ70" s="29">
        <v>0</v>
      </c>
      <c r="BR70" s="29">
        <v>0</v>
      </c>
      <c r="BS70" s="29">
        <v>3.2608695652173912E-2</v>
      </c>
      <c r="BT70" s="29">
        <v>0</v>
      </c>
      <c r="BU70" s="29">
        <v>0</v>
      </c>
      <c r="BV70" s="29">
        <v>0</v>
      </c>
      <c r="BW70" s="29">
        <v>0</v>
      </c>
      <c r="BX70" s="29">
        <v>6.5217391304347824E-2</v>
      </c>
      <c r="BY70" s="29">
        <v>0</v>
      </c>
      <c r="BZ70" s="29">
        <v>0</v>
      </c>
      <c r="CA70" s="29">
        <v>0</v>
      </c>
      <c r="CB70" s="29">
        <v>0</v>
      </c>
      <c r="CC70" s="29">
        <v>0</v>
      </c>
      <c r="CD70" s="29">
        <v>0</v>
      </c>
      <c r="CE70" s="29">
        <v>0</v>
      </c>
    </row>
    <row r="71" spans="2:83" x14ac:dyDescent="0.2">
      <c r="B71" s="25" t="s">
        <v>31</v>
      </c>
      <c r="C71" s="25" t="s">
        <v>32</v>
      </c>
      <c r="D71" s="27" t="s">
        <v>136</v>
      </c>
      <c r="E71" s="28" t="s">
        <v>143</v>
      </c>
      <c r="F71" s="28" t="s">
        <v>144</v>
      </c>
      <c r="G71" s="29">
        <v>19.510869565217391</v>
      </c>
      <c r="H71" s="29">
        <v>5.7826086956521738</v>
      </c>
      <c r="I71" s="29">
        <v>0</v>
      </c>
      <c r="J71" s="29">
        <v>4.9347826086956523</v>
      </c>
      <c r="K71" s="29">
        <v>2.4456521739130435</v>
      </c>
      <c r="L71" s="29">
        <v>9.7826086956521738</v>
      </c>
      <c r="M71" s="29">
        <v>0</v>
      </c>
      <c r="N71" s="29">
        <v>0</v>
      </c>
      <c r="O71" s="29">
        <v>0</v>
      </c>
      <c r="P71" s="29">
        <v>0</v>
      </c>
      <c r="Q71" s="29">
        <v>0.73913043478260865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5.4565217391304346</v>
      </c>
      <c r="X71" s="29">
        <v>0</v>
      </c>
      <c r="Y71" s="29">
        <v>0</v>
      </c>
      <c r="Z71" s="29">
        <v>3.2608695652173912E-2</v>
      </c>
      <c r="AA71" s="29">
        <v>1.6413043478260869</v>
      </c>
      <c r="AB71" s="29">
        <v>0</v>
      </c>
      <c r="AC71" s="29">
        <v>5.1739130434782608</v>
      </c>
      <c r="AD71" s="29">
        <v>10.5</v>
      </c>
      <c r="AE71" s="29">
        <v>0.34782608695652173</v>
      </c>
      <c r="AF71" s="29">
        <v>0.30434782608695654</v>
      </c>
      <c r="AG71" s="29">
        <v>0</v>
      </c>
      <c r="AH71" s="29">
        <v>0</v>
      </c>
      <c r="AI71" s="29">
        <v>0</v>
      </c>
      <c r="AJ71" s="29">
        <v>0</v>
      </c>
      <c r="AK71" s="29">
        <v>0</v>
      </c>
      <c r="AL71" s="29">
        <v>0</v>
      </c>
      <c r="AM71" s="29">
        <v>0</v>
      </c>
      <c r="AN71" s="29">
        <v>0</v>
      </c>
      <c r="AO71" s="29">
        <v>1.4130434782608696</v>
      </c>
      <c r="AP71" s="29">
        <v>0</v>
      </c>
      <c r="AQ71" s="29">
        <v>0</v>
      </c>
      <c r="AR71" s="29">
        <v>0</v>
      </c>
      <c r="AS71" s="29">
        <v>2.1739130434782608E-2</v>
      </c>
      <c r="AT71" s="29">
        <v>0.54347826086956519</v>
      </c>
      <c r="AU71" s="29">
        <v>0</v>
      </c>
      <c r="AV71" s="29">
        <v>0</v>
      </c>
      <c r="AW71" s="29">
        <v>0</v>
      </c>
      <c r="AX71" s="29">
        <v>0</v>
      </c>
      <c r="AY71" s="29">
        <v>1.0869565217391304E-2</v>
      </c>
      <c r="AZ71" s="29">
        <v>0</v>
      </c>
      <c r="BA71" s="29">
        <v>0.21739130434782608</v>
      </c>
      <c r="BB71" s="29">
        <v>0</v>
      </c>
      <c r="BC71" s="29">
        <v>0.67391304347826086</v>
      </c>
      <c r="BD71" s="29">
        <v>0.43478260869565216</v>
      </c>
      <c r="BE71" s="29">
        <v>0</v>
      </c>
      <c r="BF71" s="29">
        <v>0.16304347826086957</v>
      </c>
      <c r="BG71" s="29">
        <v>0</v>
      </c>
      <c r="BH71" s="29">
        <v>0</v>
      </c>
      <c r="BI71" s="29">
        <v>0</v>
      </c>
      <c r="BJ71" s="29">
        <v>0</v>
      </c>
      <c r="BK71" s="29">
        <v>2.4239130434782608</v>
      </c>
      <c r="BL71" s="29">
        <v>0</v>
      </c>
      <c r="BM71" s="29">
        <v>0</v>
      </c>
      <c r="BN71" s="29">
        <v>0</v>
      </c>
      <c r="BO71" s="29">
        <v>0</v>
      </c>
      <c r="BP71" s="29">
        <v>0</v>
      </c>
      <c r="BQ71" s="29">
        <v>0</v>
      </c>
      <c r="BR71" s="29">
        <v>0</v>
      </c>
      <c r="BS71" s="29">
        <v>0.13043478260869565</v>
      </c>
      <c r="BT71" s="29">
        <v>0</v>
      </c>
      <c r="BU71" s="29">
        <v>0</v>
      </c>
      <c r="BV71" s="29">
        <v>0</v>
      </c>
      <c r="BW71" s="29">
        <v>1.0869565217391304E-2</v>
      </c>
      <c r="BX71" s="29">
        <v>0</v>
      </c>
      <c r="BY71" s="29">
        <v>0</v>
      </c>
      <c r="BZ71" s="29">
        <v>0</v>
      </c>
      <c r="CA71" s="29">
        <v>0</v>
      </c>
      <c r="CB71" s="29">
        <v>0</v>
      </c>
      <c r="CC71" s="29">
        <v>0</v>
      </c>
      <c r="CD71" s="29">
        <v>4.3478260869565216E-2</v>
      </c>
      <c r="CE71" s="29">
        <v>0</v>
      </c>
    </row>
    <row r="72" spans="2:83" x14ac:dyDescent="0.2">
      <c r="B72" s="25" t="s">
        <v>31</v>
      </c>
      <c r="C72" s="25" t="s">
        <v>32</v>
      </c>
      <c r="D72" s="27" t="s">
        <v>136</v>
      </c>
      <c r="E72" s="28" t="s">
        <v>145</v>
      </c>
      <c r="F72" s="28" t="s">
        <v>146</v>
      </c>
      <c r="G72" s="29">
        <v>9.9239130434782616</v>
      </c>
      <c r="H72" s="29">
        <v>3.652173913043478</v>
      </c>
      <c r="I72" s="29">
        <v>0</v>
      </c>
      <c r="J72" s="29">
        <v>16.380434782608695</v>
      </c>
      <c r="K72" s="29">
        <v>3.9673913043478262</v>
      </c>
      <c r="L72" s="29">
        <v>0.56521739130434778</v>
      </c>
      <c r="M72" s="29">
        <v>1.4673913043478262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3.7717391304347827</v>
      </c>
      <c r="W72" s="29">
        <v>0</v>
      </c>
      <c r="X72" s="29">
        <v>0.28260869565217389</v>
      </c>
      <c r="Y72" s="29">
        <v>1.2717391304347827</v>
      </c>
      <c r="Z72" s="29">
        <v>0</v>
      </c>
      <c r="AA72" s="29">
        <v>0</v>
      </c>
      <c r="AB72" s="29">
        <v>0</v>
      </c>
      <c r="AC72" s="29">
        <v>9.7826086956521743E-2</v>
      </c>
      <c r="AD72" s="29">
        <v>4.3478260869565216E-2</v>
      </c>
      <c r="AE72" s="29">
        <v>0.20652173913043478</v>
      </c>
      <c r="AF72" s="29">
        <v>9.3913043478260878</v>
      </c>
      <c r="AG72" s="29">
        <v>0</v>
      </c>
      <c r="AH72" s="29">
        <v>0</v>
      </c>
      <c r="AI72" s="29">
        <v>0</v>
      </c>
      <c r="AJ72" s="29">
        <v>0</v>
      </c>
      <c r="AK72" s="29">
        <v>0</v>
      </c>
      <c r="AL72" s="29">
        <v>0</v>
      </c>
      <c r="AM72" s="29">
        <v>0</v>
      </c>
      <c r="AN72" s="29">
        <v>0</v>
      </c>
      <c r="AO72" s="29">
        <v>0.27173913043478259</v>
      </c>
      <c r="AP72" s="29">
        <v>0</v>
      </c>
      <c r="AQ72" s="29">
        <v>0</v>
      </c>
      <c r="AR72" s="29">
        <v>0</v>
      </c>
      <c r="AS72" s="29">
        <v>5.434782608695652E-2</v>
      </c>
      <c r="AT72" s="29">
        <v>0</v>
      </c>
      <c r="AU72" s="29">
        <v>0</v>
      </c>
      <c r="AV72" s="29">
        <v>0</v>
      </c>
      <c r="AW72" s="29">
        <v>0</v>
      </c>
      <c r="AX72" s="29">
        <v>0</v>
      </c>
      <c r="AY72" s="29">
        <v>2.0326086956521738</v>
      </c>
      <c r="AZ72" s="29">
        <v>0</v>
      </c>
      <c r="BA72" s="29">
        <v>3.0543478260869565</v>
      </c>
      <c r="BB72" s="29">
        <v>0</v>
      </c>
      <c r="BC72" s="29">
        <v>0</v>
      </c>
      <c r="BD72" s="29">
        <v>7.6086956521739131</v>
      </c>
      <c r="BE72" s="29">
        <v>0.36956521739130432</v>
      </c>
      <c r="BF72" s="29">
        <v>7.6086956521739135E-2</v>
      </c>
      <c r="BG72" s="29">
        <v>0</v>
      </c>
      <c r="BH72" s="29">
        <v>0</v>
      </c>
      <c r="BI72" s="29">
        <v>0</v>
      </c>
      <c r="BJ72" s="29">
        <v>0</v>
      </c>
      <c r="BK72" s="29">
        <v>3.6195652173913042</v>
      </c>
      <c r="BL72" s="29">
        <v>0</v>
      </c>
      <c r="BM72" s="29">
        <v>0</v>
      </c>
      <c r="BN72" s="29">
        <v>0</v>
      </c>
      <c r="BO72" s="29">
        <v>0</v>
      </c>
      <c r="BP72" s="29">
        <v>0</v>
      </c>
      <c r="BQ72" s="29">
        <v>0</v>
      </c>
      <c r="BR72" s="29">
        <v>0</v>
      </c>
      <c r="BS72" s="29">
        <v>1.2391304347826086</v>
      </c>
      <c r="BT72" s="29">
        <v>0.14130434782608695</v>
      </c>
      <c r="BU72" s="29">
        <v>0</v>
      </c>
      <c r="BV72" s="29">
        <v>0</v>
      </c>
      <c r="BW72" s="29">
        <v>0</v>
      </c>
      <c r="BX72" s="29">
        <v>0.57608695652173914</v>
      </c>
      <c r="BY72" s="29">
        <v>0</v>
      </c>
      <c r="BZ72" s="29">
        <v>0</v>
      </c>
      <c r="CA72" s="29">
        <v>0</v>
      </c>
      <c r="CB72" s="29">
        <v>0</v>
      </c>
      <c r="CC72" s="29">
        <v>0</v>
      </c>
      <c r="CD72" s="29">
        <v>0</v>
      </c>
      <c r="CE72" s="29">
        <v>0</v>
      </c>
    </row>
    <row r="73" spans="2:83" x14ac:dyDescent="0.2">
      <c r="B73" s="25" t="s">
        <v>31</v>
      </c>
      <c r="C73" s="25" t="s">
        <v>32</v>
      </c>
      <c r="D73" s="27" t="s">
        <v>136</v>
      </c>
      <c r="E73" s="28" t="s">
        <v>147</v>
      </c>
      <c r="F73" s="28" t="s">
        <v>148</v>
      </c>
      <c r="G73" s="29">
        <v>3.5108695652173911</v>
      </c>
      <c r="H73" s="29">
        <v>0.75</v>
      </c>
      <c r="I73" s="29">
        <v>0</v>
      </c>
      <c r="J73" s="29">
        <v>2.5652173913043477</v>
      </c>
      <c r="K73" s="29">
        <v>2.3586956521739131</v>
      </c>
      <c r="L73" s="29">
        <v>5.4347826086956523</v>
      </c>
      <c r="M73" s="29">
        <v>4.9891304347826084</v>
      </c>
      <c r="N73" s="29">
        <v>0.11956521739130435</v>
      </c>
      <c r="O73" s="29">
        <v>0</v>
      </c>
      <c r="P73" s="29">
        <v>1.0869565217391304E-2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0.93478260869565222</v>
      </c>
      <c r="X73" s="29">
        <v>0</v>
      </c>
      <c r="Y73" s="29">
        <v>0.38043478260869568</v>
      </c>
      <c r="Z73" s="29">
        <v>1.0869565217391304E-2</v>
      </c>
      <c r="AA73" s="29">
        <v>0</v>
      </c>
      <c r="AB73" s="29">
        <v>0</v>
      </c>
      <c r="AC73" s="29">
        <v>0</v>
      </c>
      <c r="AD73" s="29">
        <v>6.6630434782608692</v>
      </c>
      <c r="AE73" s="29">
        <v>0</v>
      </c>
      <c r="AF73" s="29">
        <v>6.5217391304347823</v>
      </c>
      <c r="AG73" s="29">
        <v>0</v>
      </c>
      <c r="AH73" s="29">
        <v>0</v>
      </c>
      <c r="AI73" s="29">
        <v>1.0869565217391304E-2</v>
      </c>
      <c r="AJ73" s="29">
        <v>0</v>
      </c>
      <c r="AK73" s="29">
        <v>1.1521739130434783</v>
      </c>
      <c r="AL73" s="29">
        <v>0</v>
      </c>
      <c r="AM73" s="29">
        <v>0</v>
      </c>
      <c r="AN73" s="29">
        <v>0</v>
      </c>
      <c r="AO73" s="29">
        <v>5.0543478260869561</v>
      </c>
      <c r="AP73" s="29">
        <v>0</v>
      </c>
      <c r="AQ73" s="29">
        <v>0</v>
      </c>
      <c r="AR73" s="29">
        <v>0</v>
      </c>
      <c r="AS73" s="29">
        <v>0</v>
      </c>
      <c r="AT73" s="29">
        <v>2.2717391304347827</v>
      </c>
      <c r="AU73" s="29">
        <v>0</v>
      </c>
      <c r="AV73" s="29">
        <v>0</v>
      </c>
      <c r="AW73" s="29">
        <v>0</v>
      </c>
      <c r="AX73" s="29">
        <v>1.5434782608695652</v>
      </c>
      <c r="AY73" s="29">
        <v>10.239130434782609</v>
      </c>
      <c r="AZ73" s="29">
        <v>0</v>
      </c>
      <c r="BA73" s="29">
        <v>0</v>
      </c>
      <c r="BB73" s="29">
        <v>1.0869565217391304E-2</v>
      </c>
      <c r="BC73" s="29">
        <v>3.4782608695652173</v>
      </c>
      <c r="BD73" s="29">
        <v>0.79347826086956519</v>
      </c>
      <c r="BE73" s="29">
        <v>0</v>
      </c>
      <c r="BF73" s="29">
        <v>0</v>
      </c>
      <c r="BG73" s="29">
        <v>0</v>
      </c>
      <c r="BH73" s="29">
        <v>0</v>
      </c>
      <c r="BI73" s="29">
        <v>0</v>
      </c>
      <c r="BJ73" s="29">
        <v>0</v>
      </c>
      <c r="BK73" s="29">
        <v>1.076086956521739</v>
      </c>
      <c r="BL73" s="29">
        <v>0</v>
      </c>
      <c r="BM73" s="29">
        <v>0</v>
      </c>
      <c r="BN73" s="29">
        <v>0</v>
      </c>
      <c r="BO73" s="29">
        <v>0</v>
      </c>
      <c r="BP73" s="29">
        <v>0</v>
      </c>
      <c r="BQ73" s="29">
        <v>0</v>
      </c>
      <c r="BR73" s="29">
        <v>0</v>
      </c>
      <c r="BS73" s="29">
        <v>3.5869565217391304</v>
      </c>
      <c r="BT73" s="29">
        <v>3.7282608695652173</v>
      </c>
      <c r="BU73" s="29">
        <v>0</v>
      </c>
      <c r="BV73" s="29">
        <v>0</v>
      </c>
      <c r="BW73" s="29">
        <v>0</v>
      </c>
      <c r="BX73" s="29">
        <v>0</v>
      </c>
      <c r="BY73" s="29">
        <v>0</v>
      </c>
      <c r="BZ73" s="29">
        <v>0</v>
      </c>
      <c r="CA73" s="29">
        <v>0</v>
      </c>
      <c r="CB73" s="29">
        <v>0</v>
      </c>
      <c r="CC73" s="29">
        <v>0</v>
      </c>
      <c r="CD73" s="29">
        <v>0</v>
      </c>
      <c r="CE73" s="29">
        <v>0</v>
      </c>
    </row>
    <row r="74" spans="2:83" x14ac:dyDescent="0.2">
      <c r="B74" s="25" t="s">
        <v>31</v>
      </c>
      <c r="C74" s="25" t="s">
        <v>32</v>
      </c>
      <c r="D74" s="27" t="s">
        <v>136</v>
      </c>
      <c r="E74" s="28" t="s">
        <v>149</v>
      </c>
      <c r="F74" s="28" t="s">
        <v>150</v>
      </c>
      <c r="G74" s="29">
        <v>14.119565217391305</v>
      </c>
      <c r="H74" s="29">
        <v>7.6956521739130439</v>
      </c>
      <c r="I74" s="29">
        <v>8.4347826086956523</v>
      </c>
      <c r="J74" s="29">
        <v>3.4673913043478262</v>
      </c>
      <c r="K74" s="29">
        <v>17.369565217391305</v>
      </c>
      <c r="L74" s="29">
        <v>2.25</v>
      </c>
      <c r="M74" s="29">
        <v>0</v>
      </c>
      <c r="N74" s="29">
        <v>0</v>
      </c>
      <c r="O74" s="29">
        <v>0</v>
      </c>
      <c r="P74" s="29">
        <v>0.27173913043478259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3.2608695652173911</v>
      </c>
      <c r="X74" s="29">
        <v>0.14130434782608695</v>
      </c>
      <c r="Y74" s="29">
        <v>1.0217391304347827</v>
      </c>
      <c r="Z74" s="29">
        <v>3.4239130434782608</v>
      </c>
      <c r="AA74" s="29">
        <v>0</v>
      </c>
      <c r="AB74" s="29">
        <v>0</v>
      </c>
      <c r="AC74" s="29">
        <v>22.923913043478262</v>
      </c>
      <c r="AD74" s="29">
        <v>2.3804347826086958</v>
      </c>
      <c r="AE74" s="29">
        <v>7.6630434782608692</v>
      </c>
      <c r="AF74" s="29">
        <v>0.80434782608695654</v>
      </c>
      <c r="AG74" s="29">
        <v>0</v>
      </c>
      <c r="AH74" s="29">
        <v>0</v>
      </c>
      <c r="AI74" s="29">
        <v>0</v>
      </c>
      <c r="AJ74" s="29">
        <v>0</v>
      </c>
      <c r="AK74" s="29">
        <v>0</v>
      </c>
      <c r="AL74" s="29">
        <v>4.0978260869565215</v>
      </c>
      <c r="AM74" s="29">
        <v>0</v>
      </c>
      <c r="AN74" s="29">
        <v>0</v>
      </c>
      <c r="AO74" s="29">
        <v>0</v>
      </c>
      <c r="AP74" s="29">
        <v>0</v>
      </c>
      <c r="AQ74" s="29">
        <v>0</v>
      </c>
      <c r="AR74" s="29">
        <v>0</v>
      </c>
      <c r="AS74" s="29">
        <v>1</v>
      </c>
      <c r="AT74" s="29">
        <v>0.33695652173913043</v>
      </c>
      <c r="AU74" s="29">
        <v>0</v>
      </c>
      <c r="AV74" s="29">
        <v>0</v>
      </c>
      <c r="AW74" s="29">
        <v>0</v>
      </c>
      <c r="AX74" s="29">
        <v>0</v>
      </c>
      <c r="AY74" s="29">
        <v>0</v>
      </c>
      <c r="AZ74" s="29">
        <v>0</v>
      </c>
      <c r="BA74" s="29">
        <v>0</v>
      </c>
      <c r="BB74" s="29">
        <v>0</v>
      </c>
      <c r="BC74" s="29">
        <v>2.347826086956522</v>
      </c>
      <c r="BD74" s="29">
        <v>1.0217391304347827</v>
      </c>
      <c r="BE74" s="29">
        <v>0</v>
      </c>
      <c r="BF74" s="29">
        <v>1.8586956521739131</v>
      </c>
      <c r="BG74" s="29">
        <v>0</v>
      </c>
      <c r="BH74" s="29">
        <v>0</v>
      </c>
      <c r="BI74" s="29">
        <v>0</v>
      </c>
      <c r="BJ74" s="29">
        <v>0</v>
      </c>
      <c r="BK74" s="29">
        <v>2.2608695652173911</v>
      </c>
      <c r="BL74" s="29">
        <v>0</v>
      </c>
      <c r="BM74" s="29">
        <v>0</v>
      </c>
      <c r="BN74" s="29">
        <v>0</v>
      </c>
      <c r="BO74" s="29">
        <v>0</v>
      </c>
      <c r="BP74" s="29">
        <v>0</v>
      </c>
      <c r="BQ74" s="29">
        <v>0</v>
      </c>
      <c r="BR74" s="29">
        <v>0</v>
      </c>
      <c r="BS74" s="29">
        <v>0.36956521739130432</v>
      </c>
      <c r="BT74" s="29">
        <v>0</v>
      </c>
      <c r="BU74" s="29">
        <v>0</v>
      </c>
      <c r="BV74" s="29">
        <v>0</v>
      </c>
      <c r="BW74" s="29">
        <v>0</v>
      </c>
      <c r="BX74" s="29">
        <v>0</v>
      </c>
      <c r="BY74" s="29">
        <v>0</v>
      </c>
      <c r="BZ74" s="29">
        <v>0</v>
      </c>
      <c r="CA74" s="29">
        <v>0</v>
      </c>
      <c r="CB74" s="29">
        <v>0</v>
      </c>
      <c r="CC74" s="29">
        <v>0</v>
      </c>
      <c r="CD74" s="29">
        <v>0</v>
      </c>
      <c r="CE74" s="29">
        <v>0</v>
      </c>
    </row>
    <row r="75" spans="2:83" x14ac:dyDescent="0.2">
      <c r="B75" s="25" t="s">
        <v>31</v>
      </c>
      <c r="C75" s="25" t="s">
        <v>32</v>
      </c>
      <c r="D75" s="27" t="s">
        <v>136</v>
      </c>
      <c r="E75" s="28" t="s">
        <v>151</v>
      </c>
      <c r="F75" s="28" t="s">
        <v>152</v>
      </c>
      <c r="G75" s="29">
        <v>3.9782608695652173</v>
      </c>
      <c r="H75" s="29">
        <v>1.1195652173913044</v>
      </c>
      <c r="I75" s="29">
        <v>0</v>
      </c>
      <c r="J75" s="29">
        <v>1.4021739130434783</v>
      </c>
      <c r="K75" s="29">
        <v>1.2934782608695652</v>
      </c>
      <c r="L75" s="29">
        <v>5.6413043478260869</v>
      </c>
      <c r="M75" s="29">
        <v>5.434782608695652E-2</v>
      </c>
      <c r="N75" s="29">
        <v>0</v>
      </c>
      <c r="O75" s="29">
        <v>0</v>
      </c>
      <c r="P75" s="29">
        <v>0</v>
      </c>
      <c r="Q75" s="29">
        <v>0.54347826086956519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1</v>
      </c>
      <c r="AB75" s="29">
        <v>0</v>
      </c>
      <c r="AC75" s="29">
        <v>1.0869565217391304E-2</v>
      </c>
      <c r="AD75" s="29">
        <v>13.923913043478262</v>
      </c>
      <c r="AE75" s="29">
        <v>0.15217391304347827</v>
      </c>
      <c r="AF75" s="29">
        <v>4.3369565217391308</v>
      </c>
      <c r="AG75" s="29">
        <v>0</v>
      </c>
      <c r="AH75" s="29">
        <v>0</v>
      </c>
      <c r="AI75" s="29">
        <v>0</v>
      </c>
      <c r="AJ75" s="29">
        <v>0</v>
      </c>
      <c r="AK75" s="29">
        <v>0</v>
      </c>
      <c r="AL75" s="29">
        <v>0</v>
      </c>
      <c r="AM75" s="29">
        <v>0</v>
      </c>
      <c r="AN75" s="29">
        <v>0</v>
      </c>
      <c r="AO75" s="29">
        <v>0.2608695652173913</v>
      </c>
      <c r="AP75" s="29">
        <v>0</v>
      </c>
      <c r="AQ75" s="29">
        <v>0</v>
      </c>
      <c r="AR75" s="29">
        <v>0</v>
      </c>
      <c r="AS75" s="29">
        <v>0.35869565217391303</v>
      </c>
      <c r="AT75" s="29">
        <v>0.4891304347826087</v>
      </c>
      <c r="AU75" s="29">
        <v>0</v>
      </c>
      <c r="AV75" s="29">
        <v>0</v>
      </c>
      <c r="AW75" s="29">
        <v>0</v>
      </c>
      <c r="AX75" s="29">
        <v>1.0869565217391304E-2</v>
      </c>
      <c r="AY75" s="29">
        <v>9.6086956521739122</v>
      </c>
      <c r="AZ75" s="29">
        <v>0</v>
      </c>
      <c r="BA75" s="29">
        <v>0.19565217391304349</v>
      </c>
      <c r="BB75" s="29">
        <v>0</v>
      </c>
      <c r="BC75" s="29">
        <v>1.6304347826086956</v>
      </c>
      <c r="BD75" s="29">
        <v>0.44565217391304346</v>
      </c>
      <c r="BE75" s="29">
        <v>0</v>
      </c>
      <c r="BF75" s="29">
        <v>1.0869565217391304E-2</v>
      </c>
      <c r="BG75" s="29">
        <v>0</v>
      </c>
      <c r="BH75" s="29">
        <v>0</v>
      </c>
      <c r="BI75" s="29">
        <v>0</v>
      </c>
      <c r="BJ75" s="29">
        <v>0</v>
      </c>
      <c r="BK75" s="29">
        <v>0.98913043478260865</v>
      </c>
      <c r="BL75" s="29">
        <v>0</v>
      </c>
      <c r="BM75" s="29">
        <v>0</v>
      </c>
      <c r="BN75" s="29">
        <v>0</v>
      </c>
      <c r="BO75" s="29">
        <v>0</v>
      </c>
      <c r="BP75" s="29">
        <v>0</v>
      </c>
      <c r="BQ75" s="29">
        <v>0</v>
      </c>
      <c r="BR75" s="29">
        <v>0</v>
      </c>
      <c r="BS75" s="29">
        <v>0</v>
      </c>
      <c r="BT75" s="29">
        <v>1.2391304347826086</v>
      </c>
      <c r="BU75" s="29">
        <v>0</v>
      </c>
      <c r="BV75" s="29">
        <v>0</v>
      </c>
      <c r="BW75" s="29">
        <v>0</v>
      </c>
      <c r="BX75" s="29">
        <v>0</v>
      </c>
      <c r="BY75" s="29">
        <v>0</v>
      </c>
      <c r="BZ75" s="29">
        <v>0</v>
      </c>
      <c r="CA75" s="29">
        <v>0</v>
      </c>
      <c r="CB75" s="29">
        <v>0</v>
      </c>
      <c r="CC75" s="29">
        <v>0</v>
      </c>
      <c r="CD75" s="29">
        <v>0</v>
      </c>
      <c r="CE75" s="29">
        <v>0</v>
      </c>
    </row>
    <row r="76" spans="2:83" x14ac:dyDescent="0.2">
      <c r="B76" s="25" t="s">
        <v>31</v>
      </c>
      <c r="C76" s="25" t="s">
        <v>32</v>
      </c>
      <c r="D76" s="27" t="s">
        <v>136</v>
      </c>
      <c r="E76" s="28" t="s">
        <v>153</v>
      </c>
      <c r="F76" s="28" t="s">
        <v>154</v>
      </c>
      <c r="G76" s="29">
        <v>16.543478260869566</v>
      </c>
      <c r="H76" s="29">
        <v>2.7826086956521738</v>
      </c>
      <c r="I76" s="29">
        <v>0</v>
      </c>
      <c r="J76" s="29">
        <v>4.0326086956521738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0.91304347826086951</v>
      </c>
      <c r="AB76" s="29">
        <v>0</v>
      </c>
      <c r="AC76" s="29">
        <v>3.2608695652173912E-2</v>
      </c>
      <c r="AD76" s="29">
        <v>6.3586956521739131</v>
      </c>
      <c r="AE76" s="29">
        <v>0</v>
      </c>
      <c r="AF76" s="29">
        <v>7.8043478260869561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2.2826086956521738</v>
      </c>
      <c r="AP76" s="29">
        <v>0</v>
      </c>
      <c r="AQ76" s="29">
        <v>0</v>
      </c>
      <c r="AR76" s="29">
        <v>0</v>
      </c>
      <c r="AS76" s="29">
        <v>0</v>
      </c>
      <c r="AT76" s="29">
        <v>0.18478260869565216</v>
      </c>
      <c r="AU76" s="29">
        <v>0</v>
      </c>
      <c r="AV76" s="29">
        <v>0</v>
      </c>
      <c r="AW76" s="29">
        <v>0</v>
      </c>
      <c r="AX76" s="29">
        <v>0</v>
      </c>
      <c r="AY76" s="29">
        <v>13.239130434782609</v>
      </c>
      <c r="AZ76" s="29">
        <v>0</v>
      </c>
      <c r="BA76" s="29">
        <v>0</v>
      </c>
      <c r="BB76" s="29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0</v>
      </c>
      <c r="BK76" s="29">
        <v>3.1304347826086958</v>
      </c>
      <c r="BL76" s="29">
        <v>0</v>
      </c>
      <c r="BM76" s="29">
        <v>0</v>
      </c>
      <c r="BN76" s="29">
        <v>0</v>
      </c>
      <c r="BO76" s="29">
        <v>0</v>
      </c>
      <c r="BP76" s="29">
        <v>0</v>
      </c>
      <c r="BQ76" s="29">
        <v>0</v>
      </c>
      <c r="BR76" s="29">
        <v>0</v>
      </c>
      <c r="BS76" s="29">
        <v>0</v>
      </c>
      <c r="BT76" s="29">
        <v>0</v>
      </c>
      <c r="BU76" s="29">
        <v>0</v>
      </c>
      <c r="BV76" s="29">
        <v>0</v>
      </c>
      <c r="BW76" s="29">
        <v>0</v>
      </c>
      <c r="BX76" s="29">
        <v>0</v>
      </c>
      <c r="BY76" s="29">
        <v>0</v>
      </c>
      <c r="BZ76" s="29">
        <v>0</v>
      </c>
      <c r="CA76" s="29">
        <v>0</v>
      </c>
      <c r="CB76" s="29">
        <v>0</v>
      </c>
      <c r="CC76" s="29">
        <v>0</v>
      </c>
      <c r="CD76" s="29">
        <v>0</v>
      </c>
      <c r="CE76" s="29">
        <v>0</v>
      </c>
    </row>
    <row r="77" spans="2:83" x14ac:dyDescent="0.2">
      <c r="B77" s="25" t="s">
        <v>31</v>
      </c>
      <c r="C77" s="25" t="s">
        <v>32</v>
      </c>
      <c r="D77" s="27" t="s">
        <v>136</v>
      </c>
      <c r="E77" s="28" t="s">
        <v>155</v>
      </c>
      <c r="F77" s="28" t="s">
        <v>156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  <c r="AM77" s="29">
        <v>0</v>
      </c>
      <c r="AN77" s="29">
        <v>0</v>
      </c>
      <c r="AO77" s="2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v>0</v>
      </c>
      <c r="AZ77" s="29">
        <v>0</v>
      </c>
      <c r="BA77" s="29">
        <v>0</v>
      </c>
      <c r="BB77" s="29">
        <v>0</v>
      </c>
      <c r="BC77" s="29">
        <v>0</v>
      </c>
      <c r="BD77" s="29">
        <v>0</v>
      </c>
      <c r="BE77" s="29">
        <v>0</v>
      </c>
      <c r="BF77" s="29">
        <v>0</v>
      </c>
      <c r="BG77" s="29">
        <v>0</v>
      </c>
      <c r="BH77" s="29">
        <v>0</v>
      </c>
      <c r="BI77" s="29">
        <v>0</v>
      </c>
      <c r="BJ77" s="29">
        <v>0</v>
      </c>
      <c r="BK77" s="29">
        <v>0</v>
      </c>
      <c r="BL77" s="29">
        <v>0</v>
      </c>
      <c r="BM77" s="29">
        <v>0</v>
      </c>
      <c r="BN77" s="29">
        <v>0</v>
      </c>
      <c r="BO77" s="29">
        <v>0</v>
      </c>
      <c r="BP77" s="29">
        <v>0</v>
      </c>
      <c r="BQ77" s="29">
        <v>0</v>
      </c>
      <c r="BR77" s="29">
        <v>0</v>
      </c>
      <c r="BS77" s="29">
        <v>0</v>
      </c>
      <c r="BT77" s="29">
        <v>0</v>
      </c>
      <c r="BU77" s="29">
        <v>0</v>
      </c>
      <c r="BV77" s="29">
        <v>0</v>
      </c>
      <c r="BW77" s="29">
        <v>0</v>
      </c>
      <c r="BX77" s="29">
        <v>0</v>
      </c>
      <c r="BY77" s="29">
        <v>0</v>
      </c>
      <c r="BZ77" s="29">
        <v>0</v>
      </c>
      <c r="CA77" s="29">
        <v>0</v>
      </c>
      <c r="CB77" s="29">
        <v>0</v>
      </c>
      <c r="CC77" s="29">
        <v>0</v>
      </c>
      <c r="CD77" s="29">
        <v>0</v>
      </c>
      <c r="CE77" s="29">
        <v>0</v>
      </c>
    </row>
    <row r="78" spans="2:83" x14ac:dyDescent="0.2">
      <c r="B78" s="25" t="s">
        <v>31</v>
      </c>
      <c r="C78" s="25" t="s">
        <v>32</v>
      </c>
      <c r="D78" s="27" t="s">
        <v>136</v>
      </c>
      <c r="E78" s="28" t="s">
        <v>157</v>
      </c>
      <c r="F78" s="28" t="s">
        <v>158</v>
      </c>
      <c r="G78" s="29">
        <v>5.8152173913043477</v>
      </c>
      <c r="H78" s="29">
        <v>4.3804347826086953</v>
      </c>
      <c r="I78" s="29">
        <v>0</v>
      </c>
      <c r="J78" s="29">
        <v>4.9347826086956523</v>
      </c>
      <c r="K78" s="29">
        <v>1.6086956521739131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1.0869565217391304E-2</v>
      </c>
      <c r="AA78" s="29">
        <v>0.2391304347826087</v>
      </c>
      <c r="AB78" s="29">
        <v>0</v>
      </c>
      <c r="AC78" s="29">
        <v>0.40217391304347827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  <c r="AN78" s="29">
        <v>0</v>
      </c>
      <c r="AO78" s="29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0</v>
      </c>
      <c r="AX78" s="29">
        <v>0</v>
      </c>
      <c r="AY78" s="29">
        <v>0</v>
      </c>
      <c r="AZ78" s="29">
        <v>0</v>
      </c>
      <c r="BA78" s="29">
        <v>0</v>
      </c>
      <c r="BB78" s="29">
        <v>0</v>
      </c>
      <c r="BC78" s="29">
        <v>0</v>
      </c>
      <c r="BD78" s="29">
        <v>0</v>
      </c>
      <c r="BE78" s="29">
        <v>0</v>
      </c>
      <c r="BF78" s="29">
        <v>0</v>
      </c>
      <c r="BG78" s="29">
        <v>0</v>
      </c>
      <c r="BH78" s="29">
        <v>0</v>
      </c>
      <c r="BI78" s="29">
        <v>0</v>
      </c>
      <c r="BJ78" s="29">
        <v>0</v>
      </c>
      <c r="BK78" s="29">
        <v>3.7934782608695654</v>
      </c>
      <c r="BL78" s="29">
        <v>0</v>
      </c>
      <c r="BM78" s="29">
        <v>0</v>
      </c>
      <c r="BN78" s="29">
        <v>0</v>
      </c>
      <c r="BO78" s="29">
        <v>0</v>
      </c>
      <c r="BP78" s="29">
        <v>0</v>
      </c>
      <c r="BQ78" s="29">
        <v>0</v>
      </c>
      <c r="BR78" s="29">
        <v>0</v>
      </c>
      <c r="BS78" s="29">
        <v>0</v>
      </c>
      <c r="BT78" s="29">
        <v>0.14130434782608695</v>
      </c>
      <c r="BU78" s="29">
        <v>0</v>
      </c>
      <c r="BV78" s="29">
        <v>0</v>
      </c>
      <c r="BW78" s="29">
        <v>0</v>
      </c>
      <c r="BX78" s="29">
        <v>0</v>
      </c>
      <c r="BY78" s="29">
        <v>0</v>
      </c>
      <c r="BZ78" s="29">
        <v>0</v>
      </c>
      <c r="CA78" s="29">
        <v>0</v>
      </c>
      <c r="CB78" s="29">
        <v>0</v>
      </c>
      <c r="CC78" s="29">
        <v>0</v>
      </c>
      <c r="CD78" s="29">
        <v>0</v>
      </c>
      <c r="CE78" s="29">
        <v>0</v>
      </c>
    </row>
    <row r="79" spans="2:83" x14ac:dyDescent="0.2">
      <c r="B79" s="25" t="s">
        <v>31</v>
      </c>
      <c r="C79" s="25" t="s">
        <v>32</v>
      </c>
      <c r="D79" s="27" t="s">
        <v>136</v>
      </c>
      <c r="E79" s="28" t="s">
        <v>159</v>
      </c>
      <c r="F79" s="28" t="s">
        <v>160</v>
      </c>
      <c r="G79" s="29">
        <v>0</v>
      </c>
      <c r="H79" s="29">
        <v>0</v>
      </c>
      <c r="I79" s="29">
        <v>0</v>
      </c>
      <c r="J79" s="29">
        <v>0</v>
      </c>
      <c r="K79" s="29">
        <v>5.434782608695652E-2</v>
      </c>
      <c r="L79" s="29">
        <v>2.1847826086956523</v>
      </c>
      <c r="M79" s="29">
        <v>0</v>
      </c>
      <c r="N79" s="29">
        <v>0</v>
      </c>
      <c r="O79" s="29">
        <v>0</v>
      </c>
      <c r="P79" s="29">
        <v>0</v>
      </c>
      <c r="Q79" s="29">
        <v>2.9891304347826089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8.8804347826086953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29">
        <v>0</v>
      </c>
      <c r="AR79" s="29">
        <v>0</v>
      </c>
      <c r="AS79" s="29">
        <v>0.17391304347826086</v>
      </c>
      <c r="AT79" s="29">
        <v>0</v>
      </c>
      <c r="AU79" s="29">
        <v>0</v>
      </c>
      <c r="AV79" s="29">
        <v>0</v>
      </c>
      <c r="AW79" s="29">
        <v>0</v>
      </c>
      <c r="AX79" s="29">
        <v>0</v>
      </c>
      <c r="AY79" s="29">
        <v>0</v>
      </c>
      <c r="AZ79" s="29">
        <v>0</v>
      </c>
      <c r="BA79" s="29">
        <v>0</v>
      </c>
      <c r="BB79" s="29">
        <v>0</v>
      </c>
      <c r="BC79" s="29">
        <v>0</v>
      </c>
      <c r="BD79" s="29">
        <v>0</v>
      </c>
      <c r="BE79" s="29">
        <v>0</v>
      </c>
      <c r="BF79" s="29">
        <v>0</v>
      </c>
      <c r="BG79" s="29">
        <v>0</v>
      </c>
      <c r="BH79" s="29">
        <v>0</v>
      </c>
      <c r="BI79" s="29">
        <v>0</v>
      </c>
      <c r="BJ79" s="29">
        <v>0</v>
      </c>
      <c r="BK79" s="29">
        <v>0</v>
      </c>
      <c r="BL79" s="29">
        <v>0</v>
      </c>
      <c r="BM79" s="29">
        <v>0</v>
      </c>
      <c r="BN79" s="29">
        <v>0</v>
      </c>
      <c r="BO79" s="29">
        <v>0</v>
      </c>
      <c r="BP79" s="29">
        <v>0</v>
      </c>
      <c r="BQ79" s="29">
        <v>0</v>
      </c>
      <c r="BR79" s="29">
        <v>0</v>
      </c>
      <c r="BS79" s="29">
        <v>0</v>
      </c>
      <c r="BT79" s="29">
        <v>0</v>
      </c>
      <c r="BU79" s="29">
        <v>0</v>
      </c>
      <c r="BV79" s="29">
        <v>0</v>
      </c>
      <c r="BW79" s="29">
        <v>0</v>
      </c>
      <c r="BX79" s="29">
        <v>0</v>
      </c>
      <c r="BY79" s="29">
        <v>0</v>
      </c>
      <c r="BZ79" s="29">
        <v>0</v>
      </c>
      <c r="CA79" s="29">
        <v>0</v>
      </c>
      <c r="CB79" s="29">
        <v>0</v>
      </c>
      <c r="CC79" s="29">
        <v>0</v>
      </c>
      <c r="CD79" s="29">
        <v>0</v>
      </c>
      <c r="CE79" s="29">
        <v>0</v>
      </c>
    </row>
    <row r="80" spans="2:83" x14ac:dyDescent="0.2">
      <c r="B80" s="25" t="s">
        <v>31</v>
      </c>
      <c r="C80" s="25" t="s">
        <v>32</v>
      </c>
      <c r="D80" s="27" t="s">
        <v>136</v>
      </c>
      <c r="E80" s="28" t="s">
        <v>161</v>
      </c>
      <c r="F80" s="28" t="s">
        <v>162</v>
      </c>
      <c r="G80" s="29">
        <v>18.032608695652176</v>
      </c>
      <c r="H80" s="29">
        <v>13.108695652173912</v>
      </c>
      <c r="I80" s="29">
        <v>0</v>
      </c>
      <c r="J80" s="29">
        <v>1.4565217391304348</v>
      </c>
      <c r="K80" s="29">
        <v>3.3804347826086958</v>
      </c>
      <c r="L80" s="29">
        <v>11.489130434782609</v>
      </c>
      <c r="M80" s="29">
        <v>0</v>
      </c>
      <c r="N80" s="29">
        <v>9.7826086956521743E-2</v>
      </c>
      <c r="O80" s="29">
        <v>8.6956521739130432E-2</v>
      </c>
      <c r="P80" s="29">
        <v>0</v>
      </c>
      <c r="Q80" s="29">
        <v>6.5</v>
      </c>
      <c r="R80" s="29">
        <v>0</v>
      </c>
      <c r="S80" s="29">
        <v>0</v>
      </c>
      <c r="T80" s="29">
        <v>0</v>
      </c>
      <c r="U80" s="29">
        <v>0</v>
      </c>
      <c r="V80" s="29">
        <v>3.097826086956522</v>
      </c>
      <c r="W80" s="29">
        <v>6.5434782608695654</v>
      </c>
      <c r="X80" s="29">
        <v>2.1739130434782608E-2</v>
      </c>
      <c r="Y80" s="29">
        <v>0</v>
      </c>
      <c r="Z80" s="29">
        <v>6.5217391304347824E-2</v>
      </c>
      <c r="AA80" s="29">
        <v>0.79347826086956519</v>
      </c>
      <c r="AB80" s="29">
        <v>0</v>
      </c>
      <c r="AC80" s="29">
        <v>1.6521739130434783</v>
      </c>
      <c r="AD80" s="29">
        <v>25.141304347826086</v>
      </c>
      <c r="AE80" s="29">
        <v>0</v>
      </c>
      <c r="AF80" s="29">
        <v>0.86956521739130432</v>
      </c>
      <c r="AG80" s="29">
        <v>0</v>
      </c>
      <c r="AH80" s="29">
        <v>0</v>
      </c>
      <c r="AI80" s="29">
        <v>0</v>
      </c>
      <c r="AJ80" s="29">
        <v>0</v>
      </c>
      <c r="AK80" s="29">
        <v>2.597826086956522</v>
      </c>
      <c r="AL80" s="29">
        <v>0</v>
      </c>
      <c r="AM80" s="29">
        <v>0</v>
      </c>
      <c r="AN80" s="29">
        <v>0</v>
      </c>
      <c r="AO80" s="29">
        <v>17.086956521739129</v>
      </c>
      <c r="AP80" s="29">
        <v>0</v>
      </c>
      <c r="AQ80" s="29">
        <v>0</v>
      </c>
      <c r="AR80" s="29">
        <v>4.3478260869565216E-2</v>
      </c>
      <c r="AS80" s="29">
        <v>1.0869565217391304E-2</v>
      </c>
      <c r="AT80" s="29">
        <v>4.5217391304347823</v>
      </c>
      <c r="AU80" s="29">
        <v>5.434782608695652E-2</v>
      </c>
      <c r="AV80" s="29">
        <v>0</v>
      </c>
      <c r="AW80" s="29">
        <v>0</v>
      </c>
      <c r="AX80" s="29">
        <v>8.7173913043478262</v>
      </c>
      <c r="AY80" s="29">
        <v>3.2608695652173912E-2</v>
      </c>
      <c r="AZ80" s="29">
        <v>0</v>
      </c>
      <c r="BA80" s="29">
        <v>5.3586956521739131</v>
      </c>
      <c r="BB80" s="29">
        <v>2.1739130434782608E-2</v>
      </c>
      <c r="BC80" s="29">
        <v>0</v>
      </c>
      <c r="BD80" s="29">
        <v>2.1739130434782608E-2</v>
      </c>
      <c r="BE80" s="29">
        <v>1.0869565217391304E-2</v>
      </c>
      <c r="BF80" s="29">
        <v>0.25</v>
      </c>
      <c r="BG80" s="29">
        <v>0</v>
      </c>
      <c r="BH80" s="29">
        <v>0</v>
      </c>
      <c r="BI80" s="29">
        <v>0</v>
      </c>
      <c r="BJ80" s="29">
        <v>0</v>
      </c>
      <c r="BK80" s="29">
        <v>5.5652173913043477</v>
      </c>
      <c r="BL80" s="29">
        <v>0</v>
      </c>
      <c r="BM80" s="29">
        <v>0</v>
      </c>
      <c r="BN80" s="29">
        <v>0</v>
      </c>
      <c r="BO80" s="29">
        <v>0</v>
      </c>
      <c r="BP80" s="29">
        <v>0</v>
      </c>
      <c r="BQ80" s="29">
        <v>0</v>
      </c>
      <c r="BR80" s="29">
        <v>0</v>
      </c>
      <c r="BS80" s="29">
        <v>0.14130434782608695</v>
      </c>
      <c r="BT80" s="29">
        <v>5.7282608695652177</v>
      </c>
      <c r="BU80" s="29">
        <v>0</v>
      </c>
      <c r="BV80" s="29">
        <v>0</v>
      </c>
      <c r="BW80" s="29">
        <v>0</v>
      </c>
      <c r="BX80" s="29">
        <v>0</v>
      </c>
      <c r="BY80" s="29">
        <v>0</v>
      </c>
      <c r="BZ80" s="29">
        <v>0</v>
      </c>
      <c r="CA80" s="29">
        <v>0</v>
      </c>
      <c r="CB80" s="29">
        <v>0</v>
      </c>
      <c r="CC80" s="29">
        <v>0</v>
      </c>
      <c r="CD80" s="29">
        <v>6.5217391304347824E-2</v>
      </c>
      <c r="CE80" s="29">
        <v>0</v>
      </c>
    </row>
    <row r="81" spans="2:83" x14ac:dyDescent="0.2">
      <c r="B81" s="25" t="s">
        <v>31</v>
      </c>
      <c r="C81" s="25" t="s">
        <v>32</v>
      </c>
      <c r="D81" s="27" t="s">
        <v>136</v>
      </c>
      <c r="E81" s="28" t="s">
        <v>163</v>
      </c>
      <c r="F81" s="28" t="s">
        <v>164</v>
      </c>
      <c r="G81" s="29">
        <v>11.608695652173912</v>
      </c>
      <c r="H81" s="29">
        <v>2.1630434782608696</v>
      </c>
      <c r="I81" s="29">
        <v>0</v>
      </c>
      <c r="J81" s="29">
        <v>2.347826086956522</v>
      </c>
      <c r="K81" s="29">
        <v>1.2608695652173914</v>
      </c>
      <c r="L81" s="29">
        <v>7.6086956521739135E-2</v>
      </c>
      <c r="M81" s="29">
        <v>0.27173913043478259</v>
      </c>
      <c r="N81" s="29">
        <v>0</v>
      </c>
      <c r="O81" s="29">
        <v>0</v>
      </c>
      <c r="P81" s="29">
        <v>0</v>
      </c>
      <c r="Q81" s="29">
        <v>0.10869565217391304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7.6086956521739135E-2</v>
      </c>
      <c r="AE81" s="29">
        <v>0</v>
      </c>
      <c r="AF81" s="29">
        <v>0</v>
      </c>
      <c r="AG81" s="29">
        <v>0</v>
      </c>
      <c r="AH81" s="29">
        <v>0</v>
      </c>
      <c r="AI81" s="29">
        <v>0</v>
      </c>
      <c r="AJ81" s="29">
        <v>0</v>
      </c>
      <c r="AK81" s="29">
        <v>0</v>
      </c>
      <c r="AL81" s="29">
        <v>0</v>
      </c>
      <c r="AM81" s="29">
        <v>0</v>
      </c>
      <c r="AN81" s="29">
        <v>0</v>
      </c>
      <c r="AO81" s="29">
        <v>3.3369565217391304</v>
      </c>
      <c r="AP81" s="29">
        <v>0</v>
      </c>
      <c r="AQ81" s="29">
        <v>0</v>
      </c>
      <c r="AR81" s="29">
        <v>0</v>
      </c>
      <c r="AS81" s="29">
        <v>0</v>
      </c>
      <c r="AT81" s="29">
        <v>0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 s="29">
        <v>0</v>
      </c>
      <c r="BA81" s="29">
        <v>0</v>
      </c>
      <c r="BB81" s="29">
        <v>0</v>
      </c>
      <c r="BC81" s="29">
        <v>0</v>
      </c>
      <c r="BD81" s="29">
        <v>0.66304347826086951</v>
      </c>
      <c r="BE81" s="29">
        <v>0</v>
      </c>
      <c r="BF81" s="29">
        <v>0</v>
      </c>
      <c r="BG81" s="29">
        <v>0</v>
      </c>
      <c r="BH81" s="29">
        <v>0</v>
      </c>
      <c r="BI81" s="29">
        <v>0</v>
      </c>
      <c r="BJ81" s="29">
        <v>0</v>
      </c>
      <c r="BK81" s="29">
        <v>0</v>
      </c>
      <c r="BL81" s="29">
        <v>0</v>
      </c>
      <c r="BM81" s="29">
        <v>0</v>
      </c>
      <c r="BN81" s="29">
        <v>0</v>
      </c>
      <c r="BO81" s="29">
        <v>0</v>
      </c>
      <c r="BP81" s="29">
        <v>0</v>
      </c>
      <c r="BQ81" s="29">
        <v>0</v>
      </c>
      <c r="BR81" s="29">
        <v>0</v>
      </c>
      <c r="BS81" s="29">
        <v>0</v>
      </c>
      <c r="BT81" s="29">
        <v>1.0869565217391304E-2</v>
      </c>
      <c r="BU81" s="29">
        <v>0</v>
      </c>
      <c r="BV81" s="29">
        <v>0</v>
      </c>
      <c r="BW81" s="29">
        <v>0</v>
      </c>
      <c r="BX81" s="29">
        <v>0</v>
      </c>
      <c r="BY81" s="29">
        <v>0</v>
      </c>
      <c r="BZ81" s="29">
        <v>0</v>
      </c>
      <c r="CA81" s="29">
        <v>0</v>
      </c>
      <c r="CB81" s="29">
        <v>0</v>
      </c>
      <c r="CC81" s="29">
        <v>0</v>
      </c>
      <c r="CD81" s="29">
        <v>0</v>
      </c>
      <c r="CE81" s="29">
        <v>0</v>
      </c>
    </row>
    <row r="82" spans="2:83" x14ac:dyDescent="0.2">
      <c r="B82" s="25" t="s">
        <v>31</v>
      </c>
      <c r="C82" s="25" t="s">
        <v>32</v>
      </c>
      <c r="D82" s="27" t="s">
        <v>136</v>
      </c>
      <c r="E82" s="28" t="s">
        <v>165</v>
      </c>
      <c r="F82" s="28" t="s">
        <v>166</v>
      </c>
      <c r="G82" s="29">
        <v>19.630434782608695</v>
      </c>
      <c r="H82" s="29">
        <v>1.076086956521739</v>
      </c>
      <c r="I82" s="29">
        <v>0</v>
      </c>
      <c r="J82" s="29">
        <v>0</v>
      </c>
      <c r="K82" s="29">
        <v>0</v>
      </c>
      <c r="L82" s="29">
        <v>2.097826086956522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1.4673913043478262</v>
      </c>
      <c r="AD82" s="29">
        <v>12.021739130434783</v>
      </c>
      <c r="AE82" s="29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0</v>
      </c>
      <c r="AK82" s="29">
        <v>0</v>
      </c>
      <c r="AL82" s="29">
        <v>0</v>
      </c>
      <c r="AM82" s="29">
        <v>0</v>
      </c>
      <c r="AN82" s="29">
        <v>0</v>
      </c>
      <c r="AO82" s="29">
        <v>4.1956521739130439</v>
      </c>
      <c r="AP82" s="29">
        <v>0</v>
      </c>
      <c r="AQ82" s="29">
        <v>0</v>
      </c>
      <c r="AR82" s="29">
        <v>0</v>
      </c>
      <c r="AS82" s="29">
        <v>0</v>
      </c>
      <c r="AT82" s="29">
        <v>0</v>
      </c>
      <c r="AU82" s="29">
        <v>0</v>
      </c>
      <c r="AV82" s="29">
        <v>0</v>
      </c>
      <c r="AW82" s="29">
        <v>0</v>
      </c>
      <c r="AX82" s="29">
        <v>0</v>
      </c>
      <c r="AY82" s="29">
        <v>0</v>
      </c>
      <c r="AZ82" s="29">
        <v>0</v>
      </c>
      <c r="BA82" s="29">
        <v>0</v>
      </c>
      <c r="BB82" s="29">
        <v>0</v>
      </c>
      <c r="BC82" s="29">
        <v>0</v>
      </c>
      <c r="BD82" s="29">
        <v>4.5978260869565215</v>
      </c>
      <c r="BE82" s="29">
        <v>0</v>
      </c>
      <c r="BF82" s="29">
        <v>0</v>
      </c>
      <c r="BG82" s="29">
        <v>0.83695652173913049</v>
      </c>
      <c r="BH82" s="29">
        <v>0</v>
      </c>
      <c r="BI82" s="29">
        <v>0</v>
      </c>
      <c r="BJ82" s="29">
        <v>0</v>
      </c>
      <c r="BK82" s="29">
        <v>0</v>
      </c>
      <c r="BL82" s="29">
        <v>0</v>
      </c>
      <c r="BM82" s="29">
        <v>0</v>
      </c>
      <c r="BN82" s="29">
        <v>0</v>
      </c>
      <c r="BO82" s="29">
        <v>0</v>
      </c>
      <c r="BP82" s="29">
        <v>0</v>
      </c>
      <c r="BQ82" s="29">
        <v>0</v>
      </c>
      <c r="BR82" s="29">
        <v>0</v>
      </c>
      <c r="BS82" s="29">
        <v>6.2608695652173916</v>
      </c>
      <c r="BT82" s="29">
        <v>0</v>
      </c>
      <c r="BU82" s="29">
        <v>0</v>
      </c>
      <c r="BV82" s="29">
        <v>0</v>
      </c>
      <c r="BW82" s="29">
        <v>0</v>
      </c>
      <c r="BX82" s="29">
        <v>0</v>
      </c>
      <c r="BY82" s="29">
        <v>0</v>
      </c>
      <c r="BZ82" s="29">
        <v>0</v>
      </c>
      <c r="CA82" s="29">
        <v>0</v>
      </c>
      <c r="CB82" s="29">
        <v>0</v>
      </c>
      <c r="CC82" s="29">
        <v>0</v>
      </c>
      <c r="CD82" s="29">
        <v>0</v>
      </c>
      <c r="CE82" s="29">
        <v>0</v>
      </c>
    </row>
    <row r="83" spans="2:83" x14ac:dyDescent="0.2">
      <c r="B83" s="25" t="s">
        <v>31</v>
      </c>
      <c r="C83" s="25" t="s">
        <v>32</v>
      </c>
      <c r="D83" s="27" t="s">
        <v>136</v>
      </c>
      <c r="E83" s="28" t="s">
        <v>167</v>
      </c>
      <c r="F83" s="28" t="s">
        <v>168</v>
      </c>
      <c r="G83" s="29">
        <v>8.1630434782608692</v>
      </c>
      <c r="H83" s="29">
        <v>0.90217391304347827</v>
      </c>
      <c r="I83" s="29">
        <v>0</v>
      </c>
      <c r="J83" s="29">
        <v>6.0217391304347823</v>
      </c>
      <c r="K83" s="29">
        <v>4.75</v>
      </c>
      <c r="L83" s="29">
        <v>2.6630434782608696</v>
      </c>
      <c r="M83" s="29">
        <v>1.0869565217391304E-2</v>
      </c>
      <c r="N83" s="29">
        <v>0</v>
      </c>
      <c r="O83" s="29">
        <v>0</v>
      </c>
      <c r="P83" s="29">
        <v>0</v>
      </c>
      <c r="Q83" s="29">
        <v>3.2717391304347827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2.1739130434782608E-2</v>
      </c>
      <c r="AA83" s="29">
        <v>1.8913043478260869</v>
      </c>
      <c r="AB83" s="29">
        <v>0</v>
      </c>
      <c r="AC83" s="29">
        <v>3.2608695652173912E-2</v>
      </c>
      <c r="AD83" s="29">
        <v>0.72826086956521741</v>
      </c>
      <c r="AE83" s="29">
        <v>1.0869565217391304E-2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0</v>
      </c>
      <c r="AM83" s="29">
        <v>0</v>
      </c>
      <c r="AN83" s="29">
        <v>0</v>
      </c>
      <c r="AO83" s="29">
        <v>0.55434782608695654</v>
      </c>
      <c r="AP83" s="29">
        <v>0</v>
      </c>
      <c r="AQ83" s="29">
        <v>0</v>
      </c>
      <c r="AR83" s="29">
        <v>6.5217391304347824E-2</v>
      </c>
      <c r="AS83" s="29">
        <v>0</v>
      </c>
      <c r="AT83" s="29">
        <v>0.15217391304347827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9">
        <v>0</v>
      </c>
      <c r="BC83" s="29">
        <v>0</v>
      </c>
      <c r="BD83" s="29">
        <v>0</v>
      </c>
      <c r="BE83" s="29">
        <v>0</v>
      </c>
      <c r="BF83" s="29">
        <v>3.2608695652173912E-2</v>
      </c>
      <c r="BG83" s="29">
        <v>0</v>
      </c>
      <c r="BH83" s="29">
        <v>0</v>
      </c>
      <c r="BI83" s="29">
        <v>0</v>
      </c>
      <c r="BJ83" s="29">
        <v>0</v>
      </c>
      <c r="BK83" s="29">
        <v>6.7173913043478262</v>
      </c>
      <c r="BL83" s="29">
        <v>0</v>
      </c>
      <c r="BM83" s="29">
        <v>0</v>
      </c>
      <c r="BN83" s="29">
        <v>0</v>
      </c>
      <c r="BO83" s="29">
        <v>0</v>
      </c>
      <c r="BP83" s="29">
        <v>0</v>
      </c>
      <c r="BQ83" s="29">
        <v>0</v>
      </c>
      <c r="BR83" s="29">
        <v>0</v>
      </c>
      <c r="BS83" s="29">
        <v>1.0869565217391304E-2</v>
      </c>
      <c r="BT83" s="29">
        <v>1.0869565217391304E-2</v>
      </c>
      <c r="BU83" s="29">
        <v>0</v>
      </c>
      <c r="BV83" s="29">
        <v>0</v>
      </c>
      <c r="BW83" s="29">
        <v>0</v>
      </c>
      <c r="BX83" s="29">
        <v>0</v>
      </c>
      <c r="BY83" s="29">
        <v>0</v>
      </c>
      <c r="BZ83" s="29">
        <v>0</v>
      </c>
      <c r="CA83" s="29">
        <v>0</v>
      </c>
      <c r="CB83" s="29">
        <v>0</v>
      </c>
      <c r="CC83" s="29">
        <v>0</v>
      </c>
      <c r="CD83" s="29">
        <v>0</v>
      </c>
      <c r="CE83" s="29">
        <v>0</v>
      </c>
    </row>
    <row r="84" spans="2:83" x14ac:dyDescent="0.2">
      <c r="B84" s="25" t="s">
        <v>31</v>
      </c>
      <c r="C84" s="25" t="s">
        <v>32</v>
      </c>
      <c r="D84" s="27" t="s">
        <v>136</v>
      </c>
      <c r="E84" s="28" t="s">
        <v>169</v>
      </c>
      <c r="F84" s="28" t="s">
        <v>170</v>
      </c>
      <c r="G84" s="29">
        <v>4.3478260869565216E-2</v>
      </c>
      <c r="H84" s="29">
        <v>0.88043478260869568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0.51086956521739135</v>
      </c>
      <c r="AD84" s="29">
        <v>3.6413043478260869</v>
      </c>
      <c r="AE84" s="29">
        <v>0</v>
      </c>
      <c r="AF84" s="29">
        <v>0.25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2.1739130434782608E-2</v>
      </c>
      <c r="AU84" s="29">
        <v>0</v>
      </c>
      <c r="AV84" s="29">
        <v>0</v>
      </c>
      <c r="AW84" s="29">
        <v>0</v>
      </c>
      <c r="AX84" s="29">
        <v>0</v>
      </c>
      <c r="AY84" s="29">
        <v>0</v>
      </c>
      <c r="AZ84" s="29">
        <v>0</v>
      </c>
      <c r="BA84" s="29">
        <v>0</v>
      </c>
      <c r="BB84" s="29">
        <v>0</v>
      </c>
      <c r="BC84" s="29">
        <v>0.14130434782608695</v>
      </c>
      <c r="BD84" s="29">
        <v>0</v>
      </c>
      <c r="BE84" s="29">
        <v>0</v>
      </c>
      <c r="BF84" s="29">
        <v>0</v>
      </c>
      <c r="BG84" s="29">
        <v>0</v>
      </c>
      <c r="BH84" s="29">
        <v>0</v>
      </c>
      <c r="BI84" s="29">
        <v>0</v>
      </c>
      <c r="BJ84" s="29">
        <v>0</v>
      </c>
      <c r="BK84" s="29">
        <v>0</v>
      </c>
      <c r="BL84" s="29">
        <v>0</v>
      </c>
      <c r="BM84" s="29">
        <v>0</v>
      </c>
      <c r="BN84" s="29">
        <v>0</v>
      </c>
      <c r="BO84" s="29">
        <v>0</v>
      </c>
      <c r="BP84" s="29">
        <v>0</v>
      </c>
      <c r="BQ84" s="29">
        <v>0</v>
      </c>
      <c r="BR84" s="29">
        <v>0</v>
      </c>
      <c r="BS84" s="29">
        <v>0</v>
      </c>
      <c r="BT84" s="29">
        <v>0</v>
      </c>
      <c r="BU84" s="29">
        <v>0</v>
      </c>
      <c r="BV84" s="29">
        <v>0</v>
      </c>
      <c r="BW84" s="29">
        <v>0</v>
      </c>
      <c r="BX84" s="29">
        <v>0</v>
      </c>
      <c r="BY84" s="29">
        <v>0</v>
      </c>
      <c r="BZ84" s="29">
        <v>0</v>
      </c>
      <c r="CA84" s="29">
        <v>0</v>
      </c>
      <c r="CB84" s="29">
        <v>0</v>
      </c>
      <c r="CC84" s="29">
        <v>0</v>
      </c>
      <c r="CD84" s="29">
        <v>0</v>
      </c>
      <c r="CE84" s="29">
        <v>0</v>
      </c>
    </row>
    <row r="85" spans="2:83" x14ac:dyDescent="0.2">
      <c r="B85" s="25" t="s">
        <v>31</v>
      </c>
      <c r="C85" s="25" t="s">
        <v>32</v>
      </c>
      <c r="D85" s="27" t="s">
        <v>136</v>
      </c>
      <c r="E85" s="28" t="s">
        <v>171</v>
      </c>
      <c r="F85" s="28" t="s">
        <v>172</v>
      </c>
      <c r="G85" s="29">
        <v>29.445652173913043</v>
      </c>
      <c r="H85" s="29">
        <v>0.44565217391304346</v>
      </c>
      <c r="I85" s="29">
        <v>1.0869565217391304E-2</v>
      </c>
      <c r="J85" s="29">
        <v>1.7608695652173914</v>
      </c>
      <c r="K85" s="29">
        <v>1</v>
      </c>
      <c r="L85" s="29">
        <v>14.032608695652174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0.29347826086956524</v>
      </c>
      <c r="AA85" s="29">
        <v>1.0869565217391304E-2</v>
      </c>
      <c r="AB85" s="29">
        <v>0</v>
      </c>
      <c r="AC85" s="29">
        <v>0.16304347826086957</v>
      </c>
      <c r="AD85" s="29">
        <v>10.75</v>
      </c>
      <c r="AE85" s="29">
        <v>4.3478260869565216E-2</v>
      </c>
      <c r="AF85" s="29">
        <v>2.4456521739130435</v>
      </c>
      <c r="AG85" s="29">
        <v>0</v>
      </c>
      <c r="AH85" s="29">
        <v>0</v>
      </c>
      <c r="AI85" s="29">
        <v>0</v>
      </c>
      <c r="AJ85" s="29">
        <v>0</v>
      </c>
      <c r="AK85" s="29">
        <v>0</v>
      </c>
      <c r="AL85" s="29">
        <v>0</v>
      </c>
      <c r="AM85" s="29">
        <v>0</v>
      </c>
      <c r="AN85" s="29">
        <v>0</v>
      </c>
      <c r="AO85" s="29">
        <v>2.7826086956521738</v>
      </c>
      <c r="AP85" s="29">
        <v>0</v>
      </c>
      <c r="AQ85" s="29">
        <v>0</v>
      </c>
      <c r="AR85" s="29">
        <v>0</v>
      </c>
      <c r="AS85" s="29">
        <v>0</v>
      </c>
      <c r="AT85" s="29">
        <v>0.89130434782608692</v>
      </c>
      <c r="AU85" s="29">
        <v>0</v>
      </c>
      <c r="AV85" s="29">
        <v>0</v>
      </c>
      <c r="AW85" s="29">
        <v>0</v>
      </c>
      <c r="AX85" s="29">
        <v>0</v>
      </c>
      <c r="AY85" s="29">
        <v>2.1086956521739131</v>
      </c>
      <c r="AZ85" s="29">
        <v>0</v>
      </c>
      <c r="BA85" s="29">
        <v>2.1739130434782608E-2</v>
      </c>
      <c r="BB85" s="29">
        <v>0</v>
      </c>
      <c r="BC85" s="29">
        <v>1.0869565217391304E-2</v>
      </c>
      <c r="BD85" s="29">
        <v>7.9456521739130439</v>
      </c>
      <c r="BE85" s="29">
        <v>0</v>
      </c>
      <c r="BF85" s="29">
        <v>4.3478260869565216E-2</v>
      </c>
      <c r="BG85" s="29">
        <v>0</v>
      </c>
      <c r="BH85" s="29">
        <v>0</v>
      </c>
      <c r="BI85" s="29">
        <v>0</v>
      </c>
      <c r="BJ85" s="29">
        <v>0</v>
      </c>
      <c r="BK85" s="29">
        <v>3.2608695652173912E-2</v>
      </c>
      <c r="BL85" s="29">
        <v>0</v>
      </c>
      <c r="BM85" s="29">
        <v>0</v>
      </c>
      <c r="BN85" s="29">
        <v>0</v>
      </c>
      <c r="BO85" s="29">
        <v>0</v>
      </c>
      <c r="BP85" s="29">
        <v>0</v>
      </c>
      <c r="BQ85" s="29">
        <v>0</v>
      </c>
      <c r="BR85" s="29">
        <v>0</v>
      </c>
      <c r="BS85" s="29">
        <v>0.93478260869565222</v>
      </c>
      <c r="BT85" s="29">
        <v>2.1739130434782608E-2</v>
      </c>
      <c r="BU85" s="29">
        <v>0</v>
      </c>
      <c r="BV85" s="29">
        <v>0</v>
      </c>
      <c r="BW85" s="29">
        <v>0</v>
      </c>
      <c r="BX85" s="29">
        <v>0</v>
      </c>
      <c r="BY85" s="29">
        <v>0</v>
      </c>
      <c r="BZ85" s="29">
        <v>0</v>
      </c>
      <c r="CA85" s="29">
        <v>0</v>
      </c>
      <c r="CB85" s="29">
        <v>0</v>
      </c>
      <c r="CC85" s="29">
        <v>0</v>
      </c>
      <c r="CD85" s="29">
        <v>0</v>
      </c>
      <c r="CE85" s="29">
        <v>0</v>
      </c>
    </row>
    <row r="86" spans="2:83" x14ac:dyDescent="0.2">
      <c r="B86" s="25" t="s">
        <v>31</v>
      </c>
      <c r="C86" s="25" t="s">
        <v>32</v>
      </c>
      <c r="D86" s="27" t="s">
        <v>136</v>
      </c>
      <c r="E86" s="28" t="s">
        <v>173</v>
      </c>
      <c r="F86" s="28" t="s">
        <v>174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29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0</v>
      </c>
      <c r="AM86" s="29">
        <v>0</v>
      </c>
      <c r="AN86" s="29">
        <v>0</v>
      </c>
      <c r="AO86" s="2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  <c r="AU86" s="29">
        <v>0</v>
      </c>
      <c r="AV86" s="29">
        <v>0</v>
      </c>
      <c r="AW86" s="29">
        <v>0</v>
      </c>
      <c r="AX86" s="29">
        <v>0</v>
      </c>
      <c r="AY86" s="29">
        <v>0</v>
      </c>
      <c r="AZ86" s="29">
        <v>0</v>
      </c>
      <c r="BA86" s="29">
        <v>0</v>
      </c>
      <c r="BB86" s="29">
        <v>0</v>
      </c>
      <c r="BC86" s="29">
        <v>0</v>
      </c>
      <c r="BD86" s="29">
        <v>0</v>
      </c>
      <c r="BE86" s="29">
        <v>0</v>
      </c>
      <c r="BF86" s="29">
        <v>0</v>
      </c>
      <c r="BG86" s="29">
        <v>0</v>
      </c>
      <c r="BH86" s="29">
        <v>0</v>
      </c>
      <c r="BI86" s="29">
        <v>0</v>
      </c>
      <c r="BJ86" s="29">
        <v>0</v>
      </c>
      <c r="BK86" s="29">
        <v>0</v>
      </c>
      <c r="BL86" s="29">
        <v>0</v>
      </c>
      <c r="BM86" s="29">
        <v>0</v>
      </c>
      <c r="BN86" s="29">
        <v>0</v>
      </c>
      <c r="BO86" s="29">
        <v>0</v>
      </c>
      <c r="BP86" s="29">
        <v>0</v>
      </c>
      <c r="BQ86" s="29">
        <v>0</v>
      </c>
      <c r="BR86" s="29">
        <v>0</v>
      </c>
      <c r="BS86" s="29">
        <v>0</v>
      </c>
      <c r="BT86" s="29">
        <v>0</v>
      </c>
      <c r="BU86" s="29">
        <v>0</v>
      </c>
      <c r="BV86" s="29">
        <v>0</v>
      </c>
      <c r="BW86" s="29">
        <v>0</v>
      </c>
      <c r="BX86" s="29">
        <v>0</v>
      </c>
      <c r="BY86" s="29">
        <v>0</v>
      </c>
      <c r="BZ86" s="29">
        <v>0</v>
      </c>
      <c r="CA86" s="29">
        <v>0</v>
      </c>
      <c r="CB86" s="29">
        <v>0</v>
      </c>
      <c r="CC86" s="29">
        <v>0</v>
      </c>
      <c r="CD86" s="29">
        <v>0</v>
      </c>
      <c r="CE86" s="29">
        <v>0</v>
      </c>
    </row>
    <row r="87" spans="2:83" x14ac:dyDescent="0.2">
      <c r="B87" s="25" t="s">
        <v>31</v>
      </c>
      <c r="C87" s="25" t="s">
        <v>32</v>
      </c>
      <c r="D87" s="27" t="s">
        <v>136</v>
      </c>
      <c r="E87" s="28" t="s">
        <v>175</v>
      </c>
      <c r="F87" s="28" t="s">
        <v>176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9"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9">
        <v>0</v>
      </c>
      <c r="CB87" s="29">
        <v>0</v>
      </c>
      <c r="CC87" s="29">
        <v>0</v>
      </c>
      <c r="CD87" s="29">
        <v>0</v>
      </c>
      <c r="CE87" s="29">
        <v>0</v>
      </c>
    </row>
    <row r="88" spans="2:83" x14ac:dyDescent="0.2">
      <c r="B88" s="25" t="s">
        <v>31</v>
      </c>
      <c r="C88" s="25" t="s">
        <v>32</v>
      </c>
      <c r="D88" s="27" t="s">
        <v>136</v>
      </c>
      <c r="E88" s="28" t="s">
        <v>177</v>
      </c>
      <c r="F88" s="28" t="s">
        <v>178</v>
      </c>
      <c r="G88" s="29">
        <v>0.17391304347826086</v>
      </c>
      <c r="H88" s="29">
        <v>0.34782608695652173</v>
      </c>
      <c r="I88" s="29">
        <v>1.1956521739130435</v>
      </c>
      <c r="J88" s="29">
        <v>0</v>
      </c>
      <c r="K88" s="29">
        <v>0.35869565217391303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0.41304347826086957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9">
        <v>0</v>
      </c>
      <c r="AQ88" s="29">
        <v>0</v>
      </c>
      <c r="AR88" s="29">
        <v>0</v>
      </c>
      <c r="AS88" s="29">
        <v>1.0108695652173914</v>
      </c>
      <c r="AT88" s="29">
        <v>0</v>
      </c>
      <c r="AU88" s="29">
        <v>0</v>
      </c>
      <c r="AV88" s="29">
        <v>0</v>
      </c>
      <c r="AW88" s="29">
        <v>0</v>
      </c>
      <c r="AX88" s="29">
        <v>0</v>
      </c>
      <c r="AY88" s="29">
        <v>0</v>
      </c>
      <c r="AZ88" s="29">
        <v>0</v>
      </c>
      <c r="BA88" s="29">
        <v>0</v>
      </c>
      <c r="BB88" s="29">
        <v>0</v>
      </c>
      <c r="BC88" s="29">
        <v>0</v>
      </c>
      <c r="BD88" s="29">
        <v>0</v>
      </c>
      <c r="BE88" s="29">
        <v>0</v>
      </c>
      <c r="BF88" s="29">
        <v>0</v>
      </c>
      <c r="BG88" s="29">
        <v>0</v>
      </c>
      <c r="BH88" s="29">
        <v>0</v>
      </c>
      <c r="BI88" s="29">
        <v>0</v>
      </c>
      <c r="BJ88" s="29">
        <v>0</v>
      </c>
      <c r="BK88" s="29">
        <v>2.1739130434782608E-2</v>
      </c>
      <c r="BL88" s="29">
        <v>0</v>
      </c>
      <c r="BM88" s="29">
        <v>0</v>
      </c>
      <c r="BN88" s="29">
        <v>0</v>
      </c>
      <c r="BO88" s="29">
        <v>0</v>
      </c>
      <c r="BP88" s="29">
        <v>0</v>
      </c>
      <c r="BQ88" s="29">
        <v>0</v>
      </c>
      <c r="BR88" s="29">
        <v>0</v>
      </c>
      <c r="BS88" s="29">
        <v>0</v>
      </c>
      <c r="BT88" s="29">
        <v>0</v>
      </c>
      <c r="BU88" s="29">
        <v>0</v>
      </c>
      <c r="BV88" s="29">
        <v>0</v>
      </c>
      <c r="BW88" s="29">
        <v>0</v>
      </c>
      <c r="BX88" s="29">
        <v>0</v>
      </c>
      <c r="BY88" s="29">
        <v>0</v>
      </c>
      <c r="BZ88" s="29">
        <v>0</v>
      </c>
      <c r="CA88" s="29">
        <v>0</v>
      </c>
      <c r="CB88" s="29">
        <v>0</v>
      </c>
      <c r="CC88" s="29">
        <v>0</v>
      </c>
      <c r="CD88" s="29">
        <v>0</v>
      </c>
      <c r="CE88" s="29">
        <v>0</v>
      </c>
    </row>
    <row r="89" spans="2:83" x14ac:dyDescent="0.2">
      <c r="B89" s="25" t="s">
        <v>31</v>
      </c>
      <c r="C89" s="25" t="s">
        <v>32</v>
      </c>
      <c r="D89" s="27" t="s">
        <v>136</v>
      </c>
      <c r="E89" s="28" t="s">
        <v>179</v>
      </c>
      <c r="F89" s="28" t="s">
        <v>180</v>
      </c>
      <c r="G89" s="29">
        <v>1.9130434782608696</v>
      </c>
      <c r="H89" s="29">
        <v>0.95652173913043481</v>
      </c>
      <c r="I89" s="29">
        <v>0.15217391304347827</v>
      </c>
      <c r="J89" s="29">
        <v>5.2717391304347823</v>
      </c>
      <c r="K89" s="29">
        <v>7.6086956521739135E-2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7.5</v>
      </c>
      <c r="X89" s="29">
        <v>0</v>
      </c>
      <c r="Y89" s="29">
        <v>0</v>
      </c>
      <c r="Z89" s="29">
        <v>0</v>
      </c>
      <c r="AA89" s="29">
        <v>0.51086956521739135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9">
        <v>0</v>
      </c>
      <c r="AQ89" s="29">
        <v>0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7.6086956521739135E-2</v>
      </c>
      <c r="BB89" s="29">
        <v>0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>
        <v>4.0869565217391308</v>
      </c>
      <c r="BL89" s="29">
        <v>0</v>
      </c>
      <c r="BM89" s="29">
        <v>0</v>
      </c>
      <c r="BN89" s="29">
        <v>0</v>
      </c>
      <c r="BO89" s="29">
        <v>0</v>
      </c>
      <c r="BP89" s="29">
        <v>0</v>
      </c>
      <c r="BQ89" s="29">
        <v>0</v>
      </c>
      <c r="BR89" s="29">
        <v>0</v>
      </c>
      <c r="BS89" s="29">
        <v>0</v>
      </c>
      <c r="BT89" s="29">
        <v>0</v>
      </c>
      <c r="BU89" s="29">
        <v>0</v>
      </c>
      <c r="BV89" s="29">
        <v>0</v>
      </c>
      <c r="BW89" s="29">
        <v>0</v>
      </c>
      <c r="BX89" s="29">
        <v>0</v>
      </c>
      <c r="BY89" s="29">
        <v>0</v>
      </c>
      <c r="BZ89" s="29">
        <v>0</v>
      </c>
      <c r="CA89" s="29">
        <v>0</v>
      </c>
      <c r="CB89" s="29">
        <v>0</v>
      </c>
      <c r="CC89" s="29">
        <v>0</v>
      </c>
      <c r="CD89" s="29">
        <v>0</v>
      </c>
      <c r="CE89" s="29">
        <v>0</v>
      </c>
    </row>
    <row r="90" spans="2:83" x14ac:dyDescent="0.2">
      <c r="B90" s="25" t="s">
        <v>31</v>
      </c>
      <c r="C90" s="25" t="s">
        <v>32</v>
      </c>
      <c r="D90" s="27" t="s">
        <v>136</v>
      </c>
      <c r="E90" s="28" t="s">
        <v>181</v>
      </c>
      <c r="F90" s="28" t="s">
        <v>182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0</v>
      </c>
      <c r="AJ90" s="29">
        <v>0</v>
      </c>
      <c r="AK90" s="29">
        <v>0</v>
      </c>
      <c r="AL90" s="29">
        <v>0</v>
      </c>
      <c r="AM90" s="29">
        <v>0</v>
      </c>
      <c r="AN90" s="29">
        <v>0</v>
      </c>
      <c r="AO90" s="29">
        <v>0</v>
      </c>
      <c r="AP90" s="29">
        <v>0</v>
      </c>
      <c r="AQ90" s="29">
        <v>0</v>
      </c>
      <c r="AR90" s="29">
        <v>0</v>
      </c>
      <c r="AS90" s="29">
        <v>0</v>
      </c>
      <c r="AT90" s="29">
        <v>0</v>
      </c>
      <c r="AU90" s="29">
        <v>0</v>
      </c>
      <c r="AV90" s="29">
        <v>0</v>
      </c>
      <c r="AW90" s="29">
        <v>0</v>
      </c>
      <c r="AX90" s="29">
        <v>0</v>
      </c>
      <c r="AY90" s="29">
        <v>0</v>
      </c>
      <c r="AZ90" s="29">
        <v>0</v>
      </c>
      <c r="BA90" s="29">
        <v>0</v>
      </c>
      <c r="BB90" s="29">
        <v>0</v>
      </c>
      <c r="BC90" s="29">
        <v>0</v>
      </c>
      <c r="BD90" s="29">
        <v>0</v>
      </c>
      <c r="BE90" s="29">
        <v>0</v>
      </c>
      <c r="BF90" s="29">
        <v>0</v>
      </c>
      <c r="BG90" s="29">
        <v>0</v>
      </c>
      <c r="BH90" s="29">
        <v>0</v>
      </c>
      <c r="BI90" s="29">
        <v>0</v>
      </c>
      <c r="BJ90" s="29">
        <v>0</v>
      </c>
      <c r="BK90" s="29">
        <v>0</v>
      </c>
      <c r="BL90" s="29">
        <v>0</v>
      </c>
      <c r="BM90" s="29">
        <v>0</v>
      </c>
      <c r="BN90" s="29">
        <v>0</v>
      </c>
      <c r="BO90" s="29">
        <v>0</v>
      </c>
      <c r="BP90" s="29">
        <v>0</v>
      </c>
      <c r="BQ90" s="29">
        <v>0</v>
      </c>
      <c r="BR90" s="29">
        <v>0</v>
      </c>
      <c r="BS90" s="29">
        <v>0</v>
      </c>
      <c r="BT90" s="29">
        <v>0</v>
      </c>
      <c r="BU90" s="29">
        <v>0</v>
      </c>
      <c r="BV90" s="29">
        <v>0</v>
      </c>
      <c r="BW90" s="29">
        <v>0</v>
      </c>
      <c r="BX90" s="29">
        <v>0</v>
      </c>
      <c r="BY90" s="29">
        <v>0</v>
      </c>
      <c r="BZ90" s="29">
        <v>0</v>
      </c>
      <c r="CA90" s="29">
        <v>0</v>
      </c>
      <c r="CB90" s="29">
        <v>0</v>
      </c>
      <c r="CC90" s="29">
        <v>0</v>
      </c>
      <c r="CD90" s="29">
        <v>0</v>
      </c>
      <c r="CE90" s="29">
        <v>0</v>
      </c>
    </row>
    <row r="91" spans="2:83" x14ac:dyDescent="0.2">
      <c r="B91" s="25" t="s">
        <v>31</v>
      </c>
      <c r="C91" s="25" t="s">
        <v>32</v>
      </c>
      <c r="D91" s="27" t="s">
        <v>136</v>
      </c>
      <c r="E91" s="28" t="s">
        <v>183</v>
      </c>
      <c r="F91" s="28" t="s">
        <v>184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</v>
      </c>
      <c r="AH91" s="29">
        <v>0</v>
      </c>
      <c r="AI91" s="29">
        <v>0</v>
      </c>
      <c r="AJ91" s="29">
        <v>0</v>
      </c>
      <c r="AK91" s="29">
        <v>0</v>
      </c>
      <c r="AL91" s="29">
        <v>0</v>
      </c>
      <c r="AM91" s="29">
        <v>0</v>
      </c>
      <c r="AN91" s="29">
        <v>0</v>
      </c>
      <c r="AO91" s="29">
        <v>0</v>
      </c>
      <c r="AP91" s="29">
        <v>0</v>
      </c>
      <c r="AQ91" s="29">
        <v>0</v>
      </c>
      <c r="AR91" s="29">
        <v>0</v>
      </c>
      <c r="AS91" s="29">
        <v>0</v>
      </c>
      <c r="AT91" s="29">
        <v>0</v>
      </c>
      <c r="AU91" s="29">
        <v>0</v>
      </c>
      <c r="AV91" s="29">
        <v>0</v>
      </c>
      <c r="AW91" s="29">
        <v>0</v>
      </c>
      <c r="AX91" s="29">
        <v>0</v>
      </c>
      <c r="AY91" s="29">
        <v>0</v>
      </c>
      <c r="AZ91" s="29">
        <v>0</v>
      </c>
      <c r="BA91" s="29">
        <v>0</v>
      </c>
      <c r="BB91" s="29">
        <v>0</v>
      </c>
      <c r="BC91" s="29">
        <v>0</v>
      </c>
      <c r="BD91" s="29">
        <v>0</v>
      </c>
      <c r="BE91" s="29">
        <v>0</v>
      </c>
      <c r="BF91" s="29">
        <v>0</v>
      </c>
      <c r="BG91" s="29">
        <v>0</v>
      </c>
      <c r="BH91" s="29">
        <v>0</v>
      </c>
      <c r="BI91" s="29">
        <v>0</v>
      </c>
      <c r="BJ91" s="29">
        <v>0</v>
      </c>
      <c r="BK91" s="29">
        <v>0</v>
      </c>
      <c r="BL91" s="29">
        <v>0</v>
      </c>
      <c r="BM91" s="29">
        <v>0</v>
      </c>
      <c r="BN91" s="29">
        <v>0</v>
      </c>
      <c r="BO91" s="29">
        <v>0</v>
      </c>
      <c r="BP91" s="29">
        <v>0</v>
      </c>
      <c r="BQ91" s="29">
        <v>0</v>
      </c>
      <c r="BR91" s="29">
        <v>0</v>
      </c>
      <c r="BS91" s="29">
        <v>0</v>
      </c>
      <c r="BT91" s="29">
        <v>0</v>
      </c>
      <c r="BU91" s="29">
        <v>0</v>
      </c>
      <c r="BV91" s="29">
        <v>0</v>
      </c>
      <c r="BW91" s="29">
        <v>0</v>
      </c>
      <c r="BX91" s="29">
        <v>0</v>
      </c>
      <c r="BY91" s="29">
        <v>0</v>
      </c>
      <c r="BZ91" s="29">
        <v>0</v>
      </c>
      <c r="CA91" s="29">
        <v>0</v>
      </c>
      <c r="CB91" s="29">
        <v>0</v>
      </c>
      <c r="CC91" s="29">
        <v>0</v>
      </c>
      <c r="CD91" s="29">
        <v>0</v>
      </c>
      <c r="CE91" s="29">
        <v>0</v>
      </c>
    </row>
    <row r="92" spans="2:83" x14ac:dyDescent="0.2">
      <c r="B92" s="25" t="s">
        <v>31</v>
      </c>
      <c r="C92" s="25" t="s">
        <v>32</v>
      </c>
      <c r="D92" s="27" t="s">
        <v>136</v>
      </c>
      <c r="E92" s="28" t="s">
        <v>185</v>
      </c>
      <c r="F92" s="28" t="s">
        <v>186</v>
      </c>
      <c r="G92" s="29">
        <v>13.5</v>
      </c>
      <c r="H92" s="29">
        <v>4.3152173913043477</v>
      </c>
      <c r="I92" s="29">
        <v>0</v>
      </c>
      <c r="J92" s="29">
        <v>4.2282608695652177</v>
      </c>
      <c r="K92" s="29">
        <v>5.6847826086956523</v>
      </c>
      <c r="L92" s="29">
        <v>2.3043478260869565</v>
      </c>
      <c r="M92" s="29">
        <v>3.4782608695652173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3.7608695652173911</v>
      </c>
      <c r="Z92" s="29">
        <v>4.2608695652173916</v>
      </c>
      <c r="AA92" s="29">
        <v>0.43478260869565216</v>
      </c>
      <c r="AB92" s="29">
        <v>0</v>
      </c>
      <c r="AC92" s="29">
        <v>14</v>
      </c>
      <c r="AD92" s="29">
        <v>0.4891304347826087</v>
      </c>
      <c r="AE92" s="29">
        <v>1.5978260869565217</v>
      </c>
      <c r="AF92" s="29">
        <v>14.456521739130435</v>
      </c>
      <c r="AG92" s="29">
        <v>0</v>
      </c>
      <c r="AH92" s="29">
        <v>0</v>
      </c>
      <c r="AI92" s="29">
        <v>0</v>
      </c>
      <c r="AJ92" s="29">
        <v>0</v>
      </c>
      <c r="AK92" s="29">
        <v>0</v>
      </c>
      <c r="AL92" s="29">
        <v>0</v>
      </c>
      <c r="AM92" s="29">
        <v>0</v>
      </c>
      <c r="AN92" s="29">
        <v>0</v>
      </c>
      <c r="AO92" s="29">
        <v>15.554347826086957</v>
      </c>
      <c r="AP92" s="29">
        <v>0</v>
      </c>
      <c r="AQ92" s="29">
        <v>0</v>
      </c>
      <c r="AR92" s="29">
        <v>0</v>
      </c>
      <c r="AS92" s="29">
        <v>6.5217391304347824E-2</v>
      </c>
      <c r="AT92" s="29">
        <v>7.4891304347826084</v>
      </c>
      <c r="AU92" s="29">
        <v>0</v>
      </c>
      <c r="AV92" s="29">
        <v>0</v>
      </c>
      <c r="AW92" s="29">
        <v>0</v>
      </c>
      <c r="AX92" s="29">
        <v>0</v>
      </c>
      <c r="AY92" s="29">
        <v>7.0108695652173916</v>
      </c>
      <c r="AZ92" s="29">
        <v>0</v>
      </c>
      <c r="BA92" s="29">
        <v>4.2934782608695654</v>
      </c>
      <c r="BB92" s="29">
        <v>0</v>
      </c>
      <c r="BC92" s="29">
        <v>0.5</v>
      </c>
      <c r="BD92" s="29">
        <v>12.652173913043478</v>
      </c>
      <c r="BE92" s="29">
        <v>0</v>
      </c>
      <c r="BF92" s="29">
        <v>5.4347826086956523</v>
      </c>
      <c r="BG92" s="29">
        <v>0.51086956521739135</v>
      </c>
      <c r="BH92" s="29">
        <v>0</v>
      </c>
      <c r="BI92" s="29">
        <v>0</v>
      </c>
      <c r="BJ92" s="29">
        <v>0</v>
      </c>
      <c r="BK92" s="29">
        <v>1.0869565217391304E-2</v>
      </c>
      <c r="BL92" s="29">
        <v>0</v>
      </c>
      <c r="BM92" s="29">
        <v>0</v>
      </c>
      <c r="BN92" s="29">
        <v>0</v>
      </c>
      <c r="BO92" s="29">
        <v>0</v>
      </c>
      <c r="BP92" s="29">
        <v>0</v>
      </c>
      <c r="BQ92" s="29">
        <v>0</v>
      </c>
      <c r="BR92" s="29">
        <v>0</v>
      </c>
      <c r="BS92" s="29">
        <v>0</v>
      </c>
      <c r="BT92" s="29">
        <v>2.4565217391304346</v>
      </c>
      <c r="BU92" s="29">
        <v>0</v>
      </c>
      <c r="BV92" s="29">
        <v>0</v>
      </c>
      <c r="BW92" s="29">
        <v>0</v>
      </c>
      <c r="BX92" s="29">
        <v>0</v>
      </c>
      <c r="BY92" s="29">
        <v>0</v>
      </c>
      <c r="BZ92" s="29">
        <v>0</v>
      </c>
      <c r="CA92" s="29">
        <v>0</v>
      </c>
      <c r="CB92" s="29">
        <v>0</v>
      </c>
      <c r="CC92" s="29">
        <v>0</v>
      </c>
      <c r="CD92" s="29">
        <v>0</v>
      </c>
      <c r="CE92" s="29">
        <v>0</v>
      </c>
    </row>
    <row r="93" spans="2:83" x14ac:dyDescent="0.2">
      <c r="B93" s="25" t="s">
        <v>31</v>
      </c>
      <c r="C93" s="25" t="s">
        <v>32</v>
      </c>
      <c r="D93" s="27" t="s">
        <v>187</v>
      </c>
      <c r="E93" s="28" t="s">
        <v>188</v>
      </c>
      <c r="F93" s="28" t="s">
        <v>189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  <c r="AD93" s="29">
        <v>0</v>
      </c>
      <c r="AE93" s="29">
        <v>0</v>
      </c>
      <c r="AF93" s="29">
        <v>0.70652173913043481</v>
      </c>
      <c r="AG93" s="29">
        <v>0</v>
      </c>
      <c r="AH93" s="29">
        <v>0</v>
      </c>
      <c r="AI93" s="29">
        <v>0</v>
      </c>
      <c r="AJ93" s="29">
        <v>0</v>
      </c>
      <c r="AK93" s="29">
        <v>0</v>
      </c>
      <c r="AL93" s="29">
        <v>0</v>
      </c>
      <c r="AM93" s="29">
        <v>0</v>
      </c>
      <c r="AN93" s="29">
        <v>0</v>
      </c>
      <c r="AO93" s="29">
        <v>0</v>
      </c>
      <c r="AP93" s="29">
        <v>0</v>
      </c>
      <c r="AQ93" s="29">
        <v>0</v>
      </c>
      <c r="AR93" s="29">
        <v>0</v>
      </c>
      <c r="AS93" s="29">
        <v>0</v>
      </c>
      <c r="AT93" s="29">
        <v>0</v>
      </c>
      <c r="AU93" s="29">
        <v>0</v>
      </c>
      <c r="AV93" s="29">
        <v>0</v>
      </c>
      <c r="AW93" s="29">
        <v>0</v>
      </c>
      <c r="AX93" s="29">
        <v>0</v>
      </c>
      <c r="AY93" s="29">
        <v>0</v>
      </c>
      <c r="AZ93" s="29">
        <v>0</v>
      </c>
      <c r="BA93" s="29">
        <v>0</v>
      </c>
      <c r="BB93" s="29">
        <v>0</v>
      </c>
      <c r="BC93" s="29">
        <v>0</v>
      </c>
      <c r="BD93" s="29">
        <v>0</v>
      </c>
      <c r="BE93" s="29">
        <v>0</v>
      </c>
      <c r="BF93" s="29">
        <v>0</v>
      </c>
      <c r="BG93" s="29">
        <v>0</v>
      </c>
      <c r="BH93" s="29">
        <v>0</v>
      </c>
      <c r="BI93" s="29">
        <v>0</v>
      </c>
      <c r="BJ93" s="29">
        <v>0</v>
      </c>
      <c r="BK93" s="29">
        <v>0</v>
      </c>
      <c r="BL93" s="29">
        <v>0</v>
      </c>
      <c r="BM93" s="29">
        <v>0</v>
      </c>
      <c r="BN93" s="29">
        <v>0</v>
      </c>
      <c r="BO93" s="29">
        <v>0</v>
      </c>
      <c r="BP93" s="29">
        <v>0</v>
      </c>
      <c r="BQ93" s="29">
        <v>0</v>
      </c>
      <c r="BR93" s="29">
        <v>0</v>
      </c>
      <c r="BS93" s="29">
        <v>0</v>
      </c>
      <c r="BT93" s="29">
        <v>0</v>
      </c>
      <c r="BU93" s="29">
        <v>0</v>
      </c>
      <c r="BV93" s="29">
        <v>0</v>
      </c>
      <c r="BW93" s="29">
        <v>0</v>
      </c>
      <c r="BX93" s="29">
        <v>0</v>
      </c>
      <c r="BY93" s="29">
        <v>0</v>
      </c>
      <c r="BZ93" s="29">
        <v>0</v>
      </c>
      <c r="CA93" s="29">
        <v>0</v>
      </c>
      <c r="CB93" s="29">
        <v>0</v>
      </c>
      <c r="CC93" s="29">
        <v>0</v>
      </c>
      <c r="CD93" s="29">
        <v>0</v>
      </c>
      <c r="CE93" s="29">
        <v>0</v>
      </c>
    </row>
    <row r="94" spans="2:83" x14ac:dyDescent="0.2">
      <c r="B94" s="25" t="s">
        <v>31</v>
      </c>
      <c r="C94" s="25" t="s">
        <v>32</v>
      </c>
      <c r="D94" s="27" t="s">
        <v>187</v>
      </c>
      <c r="E94" s="28" t="s">
        <v>190</v>
      </c>
      <c r="F94" s="28" t="s">
        <v>191</v>
      </c>
      <c r="G94" s="29">
        <v>8.6956521739130432E-2</v>
      </c>
      <c r="H94" s="29">
        <v>2.1739130434782608E-2</v>
      </c>
      <c r="I94" s="29">
        <v>0</v>
      </c>
      <c r="J94" s="29">
        <v>2.1739130434782608E-2</v>
      </c>
      <c r="K94" s="29">
        <v>2.1739130434782608E-2</v>
      </c>
      <c r="L94" s="29">
        <v>0.58695652173913049</v>
      </c>
      <c r="M94" s="29">
        <v>0</v>
      </c>
      <c r="N94" s="29">
        <v>0</v>
      </c>
      <c r="O94" s="29">
        <v>0</v>
      </c>
      <c r="P94" s="29">
        <v>0</v>
      </c>
      <c r="Q94" s="29">
        <v>1.0869565217391304E-2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9">
        <v>1.076086956521739</v>
      </c>
      <c r="AD94" s="29">
        <v>3.1086956521739131</v>
      </c>
      <c r="AE94" s="29">
        <v>0</v>
      </c>
      <c r="AF94" s="29">
        <v>1.7391304347826086</v>
      </c>
      <c r="AG94" s="29">
        <v>0</v>
      </c>
      <c r="AH94" s="29">
        <v>0</v>
      </c>
      <c r="AI94" s="29">
        <v>0</v>
      </c>
      <c r="AJ94" s="29">
        <v>0</v>
      </c>
      <c r="AK94" s="29">
        <v>0</v>
      </c>
      <c r="AL94" s="29">
        <v>0</v>
      </c>
      <c r="AM94" s="29">
        <v>0</v>
      </c>
      <c r="AN94" s="29">
        <v>0</v>
      </c>
      <c r="AO94" s="29">
        <v>2.1630434782608696</v>
      </c>
      <c r="AP94" s="29">
        <v>0</v>
      </c>
      <c r="AQ94" s="29">
        <v>0</v>
      </c>
      <c r="AR94" s="29">
        <v>0</v>
      </c>
      <c r="AS94" s="29">
        <v>5.434782608695652E-2</v>
      </c>
      <c r="AT94" s="29">
        <v>0</v>
      </c>
      <c r="AU94" s="29">
        <v>0</v>
      </c>
      <c r="AV94" s="29">
        <v>0</v>
      </c>
      <c r="AW94" s="29">
        <v>0</v>
      </c>
      <c r="AX94" s="29">
        <v>2.1739130434782608E-2</v>
      </c>
      <c r="AY94" s="29">
        <v>0.17391304347826086</v>
      </c>
      <c r="AZ94" s="29">
        <v>0</v>
      </c>
      <c r="BA94" s="29">
        <v>0</v>
      </c>
      <c r="BB94" s="29">
        <v>0</v>
      </c>
      <c r="BC94" s="29">
        <v>0.96739130434782605</v>
      </c>
      <c r="BD94" s="29">
        <v>0</v>
      </c>
      <c r="BE94" s="29">
        <v>0</v>
      </c>
      <c r="BF94" s="29">
        <v>1.0869565217391304E-2</v>
      </c>
      <c r="BG94" s="29">
        <v>0</v>
      </c>
      <c r="BH94" s="29">
        <v>0</v>
      </c>
      <c r="BI94" s="29">
        <v>0</v>
      </c>
      <c r="BJ94" s="29">
        <v>0</v>
      </c>
      <c r="BK94" s="29">
        <v>4.0652173913043477</v>
      </c>
      <c r="BL94" s="29">
        <v>0</v>
      </c>
      <c r="BM94" s="29">
        <v>0</v>
      </c>
      <c r="BN94" s="29">
        <v>0</v>
      </c>
      <c r="BO94" s="29">
        <v>0</v>
      </c>
      <c r="BP94" s="29">
        <v>0</v>
      </c>
      <c r="BQ94" s="29">
        <v>0</v>
      </c>
      <c r="BR94" s="29">
        <v>0</v>
      </c>
      <c r="BS94" s="29">
        <v>0</v>
      </c>
      <c r="BT94" s="29">
        <v>0</v>
      </c>
      <c r="BU94" s="29">
        <v>0</v>
      </c>
      <c r="BV94" s="29">
        <v>0</v>
      </c>
      <c r="BW94" s="29">
        <v>0</v>
      </c>
      <c r="BX94" s="29">
        <v>0</v>
      </c>
      <c r="BY94" s="29">
        <v>0</v>
      </c>
      <c r="BZ94" s="29">
        <v>0</v>
      </c>
      <c r="CA94" s="29">
        <v>0</v>
      </c>
      <c r="CB94" s="29">
        <v>0</v>
      </c>
      <c r="CC94" s="29">
        <v>0</v>
      </c>
      <c r="CD94" s="29">
        <v>0</v>
      </c>
      <c r="CE94" s="29">
        <v>0</v>
      </c>
    </row>
    <row r="95" spans="2:83" x14ac:dyDescent="0.2">
      <c r="B95" s="25" t="s">
        <v>31</v>
      </c>
      <c r="C95" s="25" t="s">
        <v>32</v>
      </c>
      <c r="D95" s="27" t="s">
        <v>187</v>
      </c>
      <c r="E95" s="28" t="s">
        <v>192</v>
      </c>
      <c r="F95" s="28" t="s">
        <v>193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  <c r="AK95" s="29">
        <v>0</v>
      </c>
      <c r="AL95" s="29">
        <v>0</v>
      </c>
      <c r="AM95" s="29">
        <v>0</v>
      </c>
      <c r="AN95" s="29">
        <v>0</v>
      </c>
      <c r="AO95" s="29">
        <v>0</v>
      </c>
      <c r="AP95" s="29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9">
        <v>0</v>
      </c>
      <c r="BC95" s="29">
        <v>0</v>
      </c>
      <c r="BD95" s="29">
        <v>0</v>
      </c>
      <c r="BE95" s="29">
        <v>0</v>
      </c>
      <c r="BF95" s="29">
        <v>0</v>
      </c>
      <c r="BG95" s="29">
        <v>0</v>
      </c>
      <c r="BH95" s="29">
        <v>0</v>
      </c>
      <c r="BI95" s="29">
        <v>0</v>
      </c>
      <c r="BJ95" s="29">
        <v>0</v>
      </c>
      <c r="BK95" s="29">
        <v>0</v>
      </c>
      <c r="BL95" s="29">
        <v>0</v>
      </c>
      <c r="BM95" s="29">
        <v>0</v>
      </c>
      <c r="BN95" s="29">
        <v>0</v>
      </c>
      <c r="BO95" s="29">
        <v>0</v>
      </c>
      <c r="BP95" s="29">
        <v>0</v>
      </c>
      <c r="BQ95" s="29">
        <v>0</v>
      </c>
      <c r="BR95" s="29">
        <v>0</v>
      </c>
      <c r="BS95" s="29">
        <v>0</v>
      </c>
      <c r="BT95" s="29">
        <v>0</v>
      </c>
      <c r="BU95" s="29">
        <v>0</v>
      </c>
      <c r="BV95" s="29">
        <v>0</v>
      </c>
      <c r="BW95" s="29">
        <v>0</v>
      </c>
      <c r="BX95" s="29">
        <v>0</v>
      </c>
      <c r="BY95" s="29">
        <v>0</v>
      </c>
      <c r="BZ95" s="29">
        <v>0</v>
      </c>
      <c r="CA95" s="29">
        <v>0</v>
      </c>
      <c r="CB95" s="29">
        <v>0</v>
      </c>
      <c r="CC95" s="29">
        <v>0</v>
      </c>
      <c r="CD95" s="29">
        <v>0</v>
      </c>
      <c r="CE95" s="29">
        <v>0</v>
      </c>
    </row>
    <row r="96" spans="2:83" x14ac:dyDescent="0.2">
      <c r="B96" s="25" t="s">
        <v>31</v>
      </c>
      <c r="C96" s="25" t="s">
        <v>32</v>
      </c>
      <c r="D96" s="27" t="s">
        <v>187</v>
      </c>
      <c r="E96" s="28" t="s">
        <v>194</v>
      </c>
      <c r="F96" s="28" t="s">
        <v>195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  <c r="AD96" s="29">
        <v>0</v>
      </c>
      <c r="AE96" s="29">
        <v>0</v>
      </c>
      <c r="AF96" s="29">
        <v>0</v>
      </c>
      <c r="AG96" s="29">
        <v>0</v>
      </c>
      <c r="AH96" s="29">
        <v>0</v>
      </c>
      <c r="AI96" s="29">
        <v>0</v>
      </c>
      <c r="AJ96" s="29">
        <v>0</v>
      </c>
      <c r="AK96" s="29">
        <v>0</v>
      </c>
      <c r="AL96" s="29">
        <v>0</v>
      </c>
      <c r="AM96" s="29">
        <v>0</v>
      </c>
      <c r="AN96" s="29">
        <v>0</v>
      </c>
      <c r="AO96" s="29">
        <v>0</v>
      </c>
      <c r="AP96" s="29">
        <v>0</v>
      </c>
      <c r="AQ96" s="29">
        <v>0</v>
      </c>
      <c r="AR96" s="29">
        <v>0</v>
      </c>
      <c r="AS96" s="29">
        <v>0</v>
      </c>
      <c r="AT96" s="29">
        <v>0</v>
      </c>
      <c r="AU96" s="29">
        <v>0</v>
      </c>
      <c r="AV96" s="29">
        <v>0</v>
      </c>
      <c r="AW96" s="29">
        <v>0</v>
      </c>
      <c r="AX96" s="29">
        <v>0</v>
      </c>
      <c r="AY96" s="29">
        <v>0</v>
      </c>
      <c r="AZ96" s="29">
        <v>0</v>
      </c>
      <c r="BA96" s="29">
        <v>0</v>
      </c>
      <c r="BB96" s="29">
        <v>0</v>
      </c>
      <c r="BC96" s="29">
        <v>0</v>
      </c>
      <c r="BD96" s="29">
        <v>0</v>
      </c>
      <c r="BE96" s="29">
        <v>0</v>
      </c>
      <c r="BF96" s="29">
        <v>0</v>
      </c>
      <c r="BG96" s="29">
        <v>0</v>
      </c>
      <c r="BH96" s="29">
        <v>0</v>
      </c>
      <c r="BI96" s="29">
        <v>0</v>
      </c>
      <c r="BJ96" s="29">
        <v>0</v>
      </c>
      <c r="BK96" s="29">
        <v>0</v>
      </c>
      <c r="BL96" s="29">
        <v>0</v>
      </c>
      <c r="BM96" s="29">
        <v>0</v>
      </c>
      <c r="BN96" s="29">
        <v>0</v>
      </c>
      <c r="BO96" s="29">
        <v>0</v>
      </c>
      <c r="BP96" s="29">
        <v>0</v>
      </c>
      <c r="BQ96" s="29">
        <v>0</v>
      </c>
      <c r="BR96" s="29">
        <v>0</v>
      </c>
      <c r="BS96" s="29">
        <v>0</v>
      </c>
      <c r="BT96" s="29">
        <v>0</v>
      </c>
      <c r="BU96" s="29">
        <v>0</v>
      </c>
      <c r="BV96" s="29">
        <v>0</v>
      </c>
      <c r="BW96" s="29">
        <v>0</v>
      </c>
      <c r="BX96" s="29">
        <v>0</v>
      </c>
      <c r="BY96" s="29">
        <v>0</v>
      </c>
      <c r="BZ96" s="29">
        <v>0</v>
      </c>
      <c r="CA96" s="29">
        <v>0</v>
      </c>
      <c r="CB96" s="29">
        <v>0</v>
      </c>
      <c r="CC96" s="29">
        <v>0</v>
      </c>
      <c r="CD96" s="29">
        <v>0</v>
      </c>
      <c r="CE96" s="29">
        <v>0</v>
      </c>
    </row>
    <row r="97" spans="2:83" x14ac:dyDescent="0.2">
      <c r="B97" s="25" t="s">
        <v>31</v>
      </c>
      <c r="C97" s="25" t="s">
        <v>32</v>
      </c>
      <c r="D97" s="27" t="s">
        <v>187</v>
      </c>
      <c r="E97" s="28" t="s">
        <v>196</v>
      </c>
      <c r="F97" s="28" t="s">
        <v>197</v>
      </c>
      <c r="G97" s="29">
        <v>20.391304347826086</v>
      </c>
      <c r="H97" s="29">
        <v>1.8804347826086956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s="29">
        <v>29.173913043478262</v>
      </c>
      <c r="AE97" s="29">
        <v>0</v>
      </c>
      <c r="AF97" s="29">
        <v>0</v>
      </c>
      <c r="AG97" s="29">
        <v>0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3.9673913043478262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0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0</v>
      </c>
      <c r="BS97" s="29">
        <v>17.260869565217391</v>
      </c>
      <c r="BT97" s="29">
        <v>0</v>
      </c>
      <c r="BU97" s="29">
        <v>0</v>
      </c>
      <c r="BV97" s="29">
        <v>0</v>
      </c>
      <c r="BW97" s="29">
        <v>0</v>
      </c>
      <c r="BX97" s="29">
        <v>0</v>
      </c>
      <c r="BY97" s="29">
        <v>0</v>
      </c>
      <c r="BZ97" s="29">
        <v>0</v>
      </c>
      <c r="CA97" s="29">
        <v>0</v>
      </c>
      <c r="CB97" s="29">
        <v>0</v>
      </c>
      <c r="CC97" s="29">
        <v>0</v>
      </c>
      <c r="CD97" s="29">
        <v>0</v>
      </c>
      <c r="CE97" s="29">
        <v>0</v>
      </c>
    </row>
    <row r="98" spans="2:83" x14ac:dyDescent="0.2">
      <c r="B98" s="25" t="s">
        <v>31</v>
      </c>
      <c r="C98" s="25" t="s">
        <v>32</v>
      </c>
      <c r="D98" s="27" t="s">
        <v>187</v>
      </c>
      <c r="E98" s="28" t="s">
        <v>198</v>
      </c>
      <c r="F98" s="28" t="s">
        <v>199</v>
      </c>
      <c r="G98" s="29">
        <v>5.3369565217391308</v>
      </c>
      <c r="H98" s="29">
        <v>7.9673913043478262</v>
      </c>
      <c r="I98" s="29">
        <v>0</v>
      </c>
      <c r="J98" s="29">
        <v>4.1847826086956523</v>
      </c>
      <c r="K98" s="29">
        <v>2.9673913043478262</v>
      </c>
      <c r="L98" s="29">
        <v>4.8478260869565215</v>
      </c>
      <c r="M98" s="29">
        <v>2.7608695652173911</v>
      </c>
      <c r="N98" s="29">
        <v>1.0869565217391304E-2</v>
      </c>
      <c r="O98" s="29">
        <v>0</v>
      </c>
      <c r="P98" s="29">
        <v>0</v>
      </c>
      <c r="Q98" s="29">
        <v>1.7826086956521738</v>
      </c>
      <c r="R98" s="29">
        <v>0</v>
      </c>
      <c r="S98" s="29">
        <v>0</v>
      </c>
      <c r="T98" s="29">
        <v>0</v>
      </c>
      <c r="U98" s="29">
        <v>0</v>
      </c>
      <c r="V98" s="29">
        <v>0.25</v>
      </c>
      <c r="W98" s="29">
        <v>8.2282608695652169</v>
      </c>
      <c r="X98" s="29">
        <v>3.2608695652173912E-2</v>
      </c>
      <c r="Y98" s="29">
        <v>0.27173913043478259</v>
      </c>
      <c r="Z98" s="29">
        <v>0</v>
      </c>
      <c r="AA98" s="29">
        <v>2.0434782608695654</v>
      </c>
      <c r="AB98" s="29">
        <v>0</v>
      </c>
      <c r="AC98" s="29">
        <v>2.1739130434782608E-2</v>
      </c>
      <c r="AD98" s="29">
        <v>40.163043478260867</v>
      </c>
      <c r="AE98" s="29">
        <v>2.097826086956522</v>
      </c>
      <c r="AF98" s="29">
        <v>21.75</v>
      </c>
      <c r="AG98" s="29">
        <v>0</v>
      </c>
      <c r="AH98" s="29">
        <v>0</v>
      </c>
      <c r="AI98" s="29">
        <v>0</v>
      </c>
      <c r="AJ98" s="29">
        <v>0</v>
      </c>
      <c r="AK98" s="29">
        <v>0.76086956521739135</v>
      </c>
      <c r="AL98" s="29">
        <v>0</v>
      </c>
      <c r="AM98" s="29">
        <v>0</v>
      </c>
      <c r="AN98" s="29">
        <v>0</v>
      </c>
      <c r="AO98" s="29">
        <v>4.6413043478260869</v>
      </c>
      <c r="AP98" s="29">
        <v>0</v>
      </c>
      <c r="AQ98" s="29">
        <v>0</v>
      </c>
      <c r="AR98" s="29">
        <v>3.2608695652173912E-2</v>
      </c>
      <c r="AS98" s="29">
        <v>0</v>
      </c>
      <c r="AT98" s="29">
        <v>2.3260869565217392</v>
      </c>
      <c r="AU98" s="29">
        <v>0</v>
      </c>
      <c r="AV98" s="29">
        <v>0</v>
      </c>
      <c r="AW98" s="29">
        <v>0</v>
      </c>
      <c r="AX98" s="29">
        <v>0.53260869565217395</v>
      </c>
      <c r="AY98" s="29">
        <v>0</v>
      </c>
      <c r="AZ98" s="29">
        <v>0</v>
      </c>
      <c r="BA98" s="29">
        <v>1.1521739130434783</v>
      </c>
      <c r="BB98" s="29">
        <v>0</v>
      </c>
      <c r="BC98" s="29">
        <v>0</v>
      </c>
      <c r="BD98" s="29">
        <v>3.0217391304347827</v>
      </c>
      <c r="BE98" s="29">
        <v>1.0869565217391304E-2</v>
      </c>
      <c r="BF98" s="29">
        <v>0</v>
      </c>
      <c r="BG98" s="29">
        <v>0</v>
      </c>
      <c r="BH98" s="29">
        <v>0</v>
      </c>
      <c r="BI98" s="29">
        <v>0</v>
      </c>
      <c r="BJ98" s="29">
        <v>0</v>
      </c>
      <c r="BK98" s="29">
        <v>2.1195652173913042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44.293478260869563</v>
      </c>
      <c r="BT98" s="29">
        <v>3.3804347826086958</v>
      </c>
      <c r="BU98" s="29">
        <v>0</v>
      </c>
      <c r="BV98" s="29">
        <v>0</v>
      </c>
      <c r="BW98" s="29">
        <v>0</v>
      </c>
      <c r="BX98" s="29">
        <v>0</v>
      </c>
      <c r="BY98" s="29">
        <v>0</v>
      </c>
      <c r="BZ98" s="29">
        <v>0</v>
      </c>
      <c r="CA98" s="29">
        <v>0</v>
      </c>
      <c r="CB98" s="29">
        <v>0</v>
      </c>
      <c r="CC98" s="29">
        <v>0</v>
      </c>
      <c r="CD98" s="29">
        <v>0</v>
      </c>
      <c r="CE98" s="29">
        <v>1.0869565217391304E-2</v>
      </c>
    </row>
    <row r="99" spans="2:83" x14ac:dyDescent="0.2">
      <c r="B99" s="25" t="s">
        <v>31</v>
      </c>
      <c r="C99" s="25" t="s">
        <v>32</v>
      </c>
      <c r="D99" s="27" t="s">
        <v>187</v>
      </c>
      <c r="E99" s="28" t="s">
        <v>200</v>
      </c>
      <c r="F99" s="28" t="s">
        <v>201</v>
      </c>
      <c r="G99" s="29">
        <v>4.9891304347826084</v>
      </c>
      <c r="H99" s="29">
        <v>3.7282608695652173</v>
      </c>
      <c r="I99" s="29">
        <v>0</v>
      </c>
      <c r="J99" s="29">
        <v>4.6086956521739131</v>
      </c>
      <c r="K99" s="29">
        <v>1.3695652173913044</v>
      </c>
      <c r="L99" s="29">
        <v>3.3369565217391304</v>
      </c>
      <c r="M99" s="29">
        <v>5.434782608695652E-2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4.3260869565217392</v>
      </c>
      <c r="AA99" s="29">
        <v>0.69565217391304346</v>
      </c>
      <c r="AB99" s="29">
        <v>0</v>
      </c>
      <c r="AC99" s="29">
        <v>2.097826086956522</v>
      </c>
      <c r="AD99" s="29">
        <v>10.858695652173912</v>
      </c>
      <c r="AE99" s="29">
        <v>2.1739130434782608E-2</v>
      </c>
      <c r="AF99" s="29">
        <v>0.32608695652173914</v>
      </c>
      <c r="AG99" s="29">
        <v>0</v>
      </c>
      <c r="AH99" s="29">
        <v>0</v>
      </c>
      <c r="AI99" s="29">
        <v>0</v>
      </c>
      <c r="AJ99" s="29">
        <v>0</v>
      </c>
      <c r="AK99" s="29">
        <v>0</v>
      </c>
      <c r="AL99" s="29">
        <v>0</v>
      </c>
      <c r="AM99" s="29">
        <v>0</v>
      </c>
      <c r="AN99" s="29">
        <v>0</v>
      </c>
      <c r="AO99" s="29">
        <v>0</v>
      </c>
      <c r="AP99" s="29">
        <v>0</v>
      </c>
      <c r="AQ99" s="29">
        <v>0</v>
      </c>
      <c r="AR99" s="29">
        <v>22.510869565217391</v>
      </c>
      <c r="AS99" s="29">
        <v>1.0869565217391304E-2</v>
      </c>
      <c r="AT99" s="29">
        <v>0.40217391304347827</v>
      </c>
      <c r="AU99" s="29">
        <v>0</v>
      </c>
      <c r="AV99" s="29">
        <v>0</v>
      </c>
      <c r="AW99" s="29">
        <v>0</v>
      </c>
      <c r="AX99" s="29">
        <v>0</v>
      </c>
      <c r="AY99" s="29">
        <v>4.3478260869565216E-2</v>
      </c>
      <c r="AZ99" s="29">
        <v>0</v>
      </c>
      <c r="BA99" s="29">
        <v>8.6956521739130432E-2</v>
      </c>
      <c r="BB99" s="29">
        <v>0</v>
      </c>
      <c r="BC99" s="29">
        <v>0.5</v>
      </c>
      <c r="BD99" s="29">
        <v>3.9239130434782608</v>
      </c>
      <c r="BE99" s="29">
        <v>0</v>
      </c>
      <c r="BF99" s="29">
        <v>0</v>
      </c>
      <c r="BG99" s="29">
        <v>0</v>
      </c>
      <c r="BH99" s="29">
        <v>0</v>
      </c>
      <c r="BI99" s="29">
        <v>0</v>
      </c>
      <c r="BJ99" s="29">
        <v>0</v>
      </c>
      <c r="BK99" s="29">
        <v>1.076086956521739</v>
      </c>
      <c r="BL99" s="29">
        <v>0</v>
      </c>
      <c r="BM99" s="29">
        <v>0</v>
      </c>
      <c r="BN99" s="29">
        <v>0</v>
      </c>
      <c r="BO99" s="29">
        <v>0</v>
      </c>
      <c r="BP99" s="29">
        <v>0</v>
      </c>
      <c r="BQ99" s="29">
        <v>0</v>
      </c>
      <c r="BR99" s="29">
        <v>0</v>
      </c>
      <c r="BS99" s="29">
        <v>0</v>
      </c>
      <c r="BT99" s="29">
        <v>0</v>
      </c>
      <c r="BU99" s="29">
        <v>0</v>
      </c>
      <c r="BV99" s="29">
        <v>0</v>
      </c>
      <c r="BW99" s="29">
        <v>0</v>
      </c>
      <c r="BX99" s="29">
        <v>0</v>
      </c>
      <c r="BY99" s="29">
        <v>0</v>
      </c>
      <c r="BZ99" s="29">
        <v>0</v>
      </c>
      <c r="CA99" s="29">
        <v>0</v>
      </c>
      <c r="CB99" s="29">
        <v>0</v>
      </c>
      <c r="CC99" s="29">
        <v>0</v>
      </c>
      <c r="CD99" s="29">
        <v>0</v>
      </c>
      <c r="CE99" s="29">
        <v>0</v>
      </c>
    </row>
    <row r="100" spans="2:83" x14ac:dyDescent="0.2">
      <c r="B100" s="25" t="s">
        <v>31</v>
      </c>
      <c r="C100" s="25" t="s">
        <v>32</v>
      </c>
      <c r="D100" s="27" t="s">
        <v>187</v>
      </c>
      <c r="E100" s="28" t="s">
        <v>202</v>
      </c>
      <c r="F100" s="28" t="s">
        <v>203</v>
      </c>
      <c r="G100" s="29">
        <v>4.6739130434782608</v>
      </c>
      <c r="H100" s="29">
        <v>3.1086956521739131</v>
      </c>
      <c r="I100" s="29">
        <v>0</v>
      </c>
      <c r="J100" s="29">
        <v>5.6739130434782608</v>
      </c>
      <c r="K100" s="29">
        <v>2.1195652173913042</v>
      </c>
      <c r="L100" s="29">
        <v>2.8913043478260869</v>
      </c>
      <c r="M100" s="29">
        <v>0.25</v>
      </c>
      <c r="N100" s="29">
        <v>0</v>
      </c>
      <c r="O100" s="29">
        <v>0</v>
      </c>
      <c r="P100" s="29">
        <v>0</v>
      </c>
      <c r="Q100" s="29">
        <v>1.5</v>
      </c>
      <c r="R100" s="29">
        <v>0</v>
      </c>
      <c r="S100" s="29">
        <v>0</v>
      </c>
      <c r="T100" s="29">
        <v>0</v>
      </c>
      <c r="U100" s="29">
        <v>0</v>
      </c>
      <c r="V100" s="29">
        <v>0.73913043478260865</v>
      </c>
      <c r="W100" s="29">
        <v>2.8369565217391304</v>
      </c>
      <c r="X100" s="29">
        <v>1.0869565217391304E-2</v>
      </c>
      <c r="Y100" s="29">
        <v>0</v>
      </c>
      <c r="Z100" s="29">
        <v>0</v>
      </c>
      <c r="AA100" s="29">
        <v>3.2391304347826089</v>
      </c>
      <c r="AB100" s="29">
        <v>0</v>
      </c>
      <c r="AC100" s="29">
        <v>3.1847826086956523</v>
      </c>
      <c r="AD100" s="29">
        <v>14.869565217391305</v>
      </c>
      <c r="AE100" s="29">
        <v>1.3913043478260869</v>
      </c>
      <c r="AF100" s="29">
        <v>7.8586956521739131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2.1739130434782608E-2</v>
      </c>
      <c r="AP100" s="29">
        <v>0</v>
      </c>
      <c r="AQ100" s="29">
        <v>0</v>
      </c>
      <c r="AR100" s="29">
        <v>0</v>
      </c>
      <c r="AS100" s="29">
        <v>4.3478260869565216E-2</v>
      </c>
      <c r="AT100" s="29">
        <v>0.14130434782608695</v>
      </c>
      <c r="AU100" s="29">
        <v>0</v>
      </c>
      <c r="AV100" s="29">
        <v>0</v>
      </c>
      <c r="AW100" s="29">
        <v>0</v>
      </c>
      <c r="AX100" s="29">
        <v>4.3478260869565216E-2</v>
      </c>
      <c r="AY100" s="29">
        <v>0</v>
      </c>
      <c r="AZ100" s="29">
        <v>0</v>
      </c>
      <c r="BA100" s="29">
        <v>0.13043478260869565</v>
      </c>
      <c r="BB100" s="29">
        <v>0</v>
      </c>
      <c r="BC100" s="29">
        <v>2.152173913043478</v>
      </c>
      <c r="BD100" s="29">
        <v>0.45652173913043476</v>
      </c>
      <c r="BE100" s="29">
        <v>0</v>
      </c>
      <c r="BF100" s="29">
        <v>1.0869565217391304E-2</v>
      </c>
      <c r="BG100" s="29">
        <v>0</v>
      </c>
      <c r="BH100" s="29">
        <v>0</v>
      </c>
      <c r="BI100" s="29">
        <v>0</v>
      </c>
      <c r="BJ100" s="29">
        <v>0</v>
      </c>
      <c r="BK100" s="29">
        <v>2.7826086956521738</v>
      </c>
      <c r="BL100" s="29">
        <v>0</v>
      </c>
      <c r="BM100" s="29">
        <v>0</v>
      </c>
      <c r="BN100" s="29">
        <v>0</v>
      </c>
      <c r="BO100" s="29">
        <v>0</v>
      </c>
      <c r="BP100" s="29">
        <v>0</v>
      </c>
      <c r="BQ100" s="29">
        <v>0</v>
      </c>
      <c r="BR100" s="29">
        <v>0</v>
      </c>
      <c r="BS100" s="29">
        <v>17.956521739130434</v>
      </c>
      <c r="BT100" s="29">
        <v>1.3478260869565217</v>
      </c>
      <c r="BU100" s="29">
        <v>0</v>
      </c>
      <c r="BV100" s="29">
        <v>0</v>
      </c>
      <c r="BW100" s="29">
        <v>0</v>
      </c>
      <c r="BX100" s="29">
        <v>0</v>
      </c>
      <c r="BY100" s="29">
        <v>0</v>
      </c>
      <c r="BZ100" s="29">
        <v>0</v>
      </c>
      <c r="CA100" s="29">
        <v>0</v>
      </c>
      <c r="CB100" s="29">
        <v>0</v>
      </c>
      <c r="CC100" s="29">
        <v>0</v>
      </c>
      <c r="CD100" s="29">
        <v>0</v>
      </c>
      <c r="CE100" s="29">
        <v>0</v>
      </c>
    </row>
    <row r="101" spans="2:83" x14ac:dyDescent="0.2">
      <c r="B101" s="25" t="s">
        <v>31</v>
      </c>
      <c r="C101" s="25" t="s">
        <v>32</v>
      </c>
      <c r="D101" s="27" t="s">
        <v>187</v>
      </c>
      <c r="E101" s="28" t="s">
        <v>204</v>
      </c>
      <c r="F101" s="28" t="s">
        <v>205</v>
      </c>
      <c r="G101" s="29">
        <v>0</v>
      </c>
      <c r="H101" s="29">
        <v>0</v>
      </c>
      <c r="I101" s="29">
        <v>0</v>
      </c>
      <c r="J101" s="29">
        <v>6.3478260869565215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0</v>
      </c>
      <c r="AF101" s="29">
        <v>0</v>
      </c>
      <c r="AG101" s="29">
        <v>0</v>
      </c>
      <c r="AH101" s="29">
        <v>0</v>
      </c>
      <c r="AI101" s="29">
        <v>0</v>
      </c>
      <c r="AJ101" s="29">
        <v>0</v>
      </c>
      <c r="AK101" s="29">
        <v>0</v>
      </c>
      <c r="AL101" s="29">
        <v>0</v>
      </c>
      <c r="AM101" s="29">
        <v>0</v>
      </c>
      <c r="AN101" s="29">
        <v>0</v>
      </c>
      <c r="AO101" s="29">
        <v>0</v>
      </c>
      <c r="AP101" s="29">
        <v>0</v>
      </c>
      <c r="AQ101" s="29">
        <v>0</v>
      </c>
      <c r="AR101" s="29">
        <v>0</v>
      </c>
      <c r="AS101" s="29">
        <v>0</v>
      </c>
      <c r="AT101" s="29">
        <v>0</v>
      </c>
      <c r="AU101" s="29">
        <v>0</v>
      </c>
      <c r="AV101" s="29">
        <v>0</v>
      </c>
      <c r="AW101" s="29">
        <v>0</v>
      </c>
      <c r="AX101" s="29">
        <v>0</v>
      </c>
      <c r="AY101" s="29">
        <v>0</v>
      </c>
      <c r="AZ101" s="29">
        <v>0</v>
      </c>
      <c r="BA101" s="29">
        <v>0</v>
      </c>
      <c r="BB101" s="29">
        <v>0</v>
      </c>
      <c r="BC101" s="29">
        <v>0</v>
      </c>
      <c r="BD101" s="29">
        <v>0</v>
      </c>
      <c r="BE101" s="29">
        <v>0</v>
      </c>
      <c r="BF101" s="29">
        <v>0</v>
      </c>
      <c r="BG101" s="29">
        <v>0</v>
      </c>
      <c r="BH101" s="29">
        <v>0</v>
      </c>
      <c r="BI101" s="29">
        <v>0</v>
      </c>
      <c r="BJ101" s="29">
        <v>0</v>
      </c>
      <c r="BK101" s="29">
        <v>0</v>
      </c>
      <c r="BL101" s="29">
        <v>0</v>
      </c>
      <c r="BM101" s="29">
        <v>0</v>
      </c>
      <c r="BN101" s="29">
        <v>0</v>
      </c>
      <c r="BO101" s="29">
        <v>0</v>
      </c>
      <c r="BP101" s="29">
        <v>0</v>
      </c>
      <c r="BQ101" s="29">
        <v>0</v>
      </c>
      <c r="BR101" s="29">
        <v>0</v>
      </c>
      <c r="BS101" s="29">
        <v>0</v>
      </c>
      <c r="BT101" s="29">
        <v>0</v>
      </c>
      <c r="BU101" s="29">
        <v>0</v>
      </c>
      <c r="BV101" s="29">
        <v>0</v>
      </c>
      <c r="BW101" s="29">
        <v>0</v>
      </c>
      <c r="BX101" s="29">
        <v>0</v>
      </c>
      <c r="BY101" s="29">
        <v>0</v>
      </c>
      <c r="BZ101" s="29">
        <v>0</v>
      </c>
      <c r="CA101" s="29">
        <v>0</v>
      </c>
      <c r="CB101" s="29">
        <v>0</v>
      </c>
      <c r="CC101" s="29">
        <v>0</v>
      </c>
      <c r="CD101" s="29">
        <v>0</v>
      </c>
      <c r="CE101" s="29">
        <v>0</v>
      </c>
    </row>
    <row r="102" spans="2:83" x14ac:dyDescent="0.2">
      <c r="B102" s="25" t="s">
        <v>31</v>
      </c>
      <c r="C102" s="25" t="s">
        <v>32</v>
      </c>
      <c r="D102" s="27" t="s">
        <v>187</v>
      </c>
      <c r="E102" s="28" t="s">
        <v>206</v>
      </c>
      <c r="F102" s="28" t="s">
        <v>207</v>
      </c>
      <c r="G102" s="29">
        <v>5.3369565217391308</v>
      </c>
      <c r="H102" s="29">
        <v>3.4673913043478262</v>
      </c>
      <c r="I102" s="29">
        <v>0</v>
      </c>
      <c r="J102" s="29">
        <v>8.7608695652173907</v>
      </c>
      <c r="K102" s="29">
        <v>2.3695652173913042</v>
      </c>
      <c r="L102" s="29">
        <v>13.130434782608695</v>
      </c>
      <c r="M102" s="29">
        <v>1.7826086956521738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0.57608695652173914</v>
      </c>
      <c r="X102" s="29">
        <v>0</v>
      </c>
      <c r="Y102" s="29">
        <v>0</v>
      </c>
      <c r="Z102" s="29">
        <v>0</v>
      </c>
      <c r="AA102" s="29">
        <v>0.72826086956521741</v>
      </c>
      <c r="AB102" s="29">
        <v>0</v>
      </c>
      <c r="AC102" s="29">
        <v>0.13043478260869565</v>
      </c>
      <c r="AD102" s="29">
        <v>8.6521739130434785</v>
      </c>
      <c r="AE102" s="29">
        <v>4.3478260869565216E-2</v>
      </c>
      <c r="AF102" s="29">
        <v>12.641304347826088</v>
      </c>
      <c r="AG102" s="29">
        <v>0</v>
      </c>
      <c r="AH102" s="29">
        <v>0</v>
      </c>
      <c r="AI102" s="29">
        <v>0</v>
      </c>
      <c r="AJ102" s="29">
        <v>0</v>
      </c>
      <c r="AK102" s="29">
        <v>0</v>
      </c>
      <c r="AL102" s="29">
        <v>0</v>
      </c>
      <c r="AM102" s="29">
        <v>0</v>
      </c>
      <c r="AN102" s="29">
        <v>0</v>
      </c>
      <c r="AO102" s="29">
        <v>4.5869565217391308</v>
      </c>
      <c r="AP102" s="29">
        <v>0</v>
      </c>
      <c r="AQ102" s="29">
        <v>0</v>
      </c>
      <c r="AR102" s="29">
        <v>0</v>
      </c>
      <c r="AS102" s="29">
        <v>1.0869565217391304E-2</v>
      </c>
      <c r="AT102" s="29">
        <v>0.14130434782608695</v>
      </c>
      <c r="AU102" s="29">
        <v>0</v>
      </c>
      <c r="AV102" s="29">
        <v>0</v>
      </c>
      <c r="AW102" s="29">
        <v>0</v>
      </c>
      <c r="AX102" s="29">
        <v>0.17391304347826086</v>
      </c>
      <c r="AY102" s="29">
        <v>15.608695652173912</v>
      </c>
      <c r="AZ102" s="29">
        <v>0</v>
      </c>
      <c r="BA102" s="29">
        <v>2.1739130434782608E-2</v>
      </c>
      <c r="BB102" s="29">
        <v>0</v>
      </c>
      <c r="BC102" s="29">
        <v>9.6847826086956523</v>
      </c>
      <c r="BD102" s="29">
        <v>0</v>
      </c>
      <c r="BE102" s="29">
        <v>0</v>
      </c>
      <c r="BF102" s="29">
        <v>1.0869565217391304E-2</v>
      </c>
      <c r="BG102" s="29">
        <v>0</v>
      </c>
      <c r="BH102" s="29">
        <v>0</v>
      </c>
      <c r="BI102" s="29">
        <v>0</v>
      </c>
      <c r="BJ102" s="29">
        <v>0</v>
      </c>
      <c r="BK102" s="29">
        <v>3.4891304347826089</v>
      </c>
      <c r="BL102" s="29">
        <v>0</v>
      </c>
      <c r="BM102" s="29">
        <v>0</v>
      </c>
      <c r="BN102" s="29">
        <v>0</v>
      </c>
      <c r="BO102" s="29">
        <v>0</v>
      </c>
      <c r="BP102" s="29">
        <v>0</v>
      </c>
      <c r="BQ102" s="29">
        <v>0</v>
      </c>
      <c r="BR102" s="29">
        <v>0</v>
      </c>
      <c r="BS102" s="29">
        <v>17.869565217391305</v>
      </c>
      <c r="BT102" s="29">
        <v>0.14130434782608695</v>
      </c>
      <c r="BU102" s="29">
        <v>0</v>
      </c>
      <c r="BV102" s="29">
        <v>0</v>
      </c>
      <c r="BW102" s="29">
        <v>0</v>
      </c>
      <c r="BX102" s="29">
        <v>0</v>
      </c>
      <c r="BY102" s="29">
        <v>0</v>
      </c>
      <c r="BZ102" s="29">
        <v>0</v>
      </c>
      <c r="CA102" s="29">
        <v>0</v>
      </c>
      <c r="CB102" s="29">
        <v>0</v>
      </c>
      <c r="CC102" s="29">
        <v>0</v>
      </c>
      <c r="CD102" s="29">
        <v>0</v>
      </c>
      <c r="CE102" s="29">
        <v>0</v>
      </c>
    </row>
    <row r="103" spans="2:83" x14ac:dyDescent="0.2">
      <c r="B103" s="25" t="s">
        <v>31</v>
      </c>
      <c r="C103" s="25" t="s">
        <v>32</v>
      </c>
      <c r="D103" s="27" t="s">
        <v>187</v>
      </c>
      <c r="E103" s="28" t="s">
        <v>208</v>
      </c>
      <c r="F103" s="28" t="s">
        <v>209</v>
      </c>
      <c r="G103" s="29">
        <v>0.63043478260869568</v>
      </c>
      <c r="H103" s="29">
        <v>0.53260869565217395</v>
      </c>
      <c r="I103" s="29">
        <v>0</v>
      </c>
      <c r="J103" s="29">
        <v>1.0978260869565217</v>
      </c>
      <c r="K103" s="29">
        <v>0.63043478260869568</v>
      </c>
      <c r="L103" s="29">
        <v>0</v>
      </c>
      <c r="M103" s="29">
        <v>0.10869565217391304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6.5217391304347824E-2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v>0</v>
      </c>
      <c r="AF103" s="29">
        <v>0</v>
      </c>
      <c r="AG103" s="29">
        <v>0</v>
      </c>
      <c r="AH103" s="29">
        <v>0</v>
      </c>
      <c r="AI103" s="29">
        <v>0</v>
      </c>
      <c r="AJ103" s="29">
        <v>0</v>
      </c>
      <c r="AK103" s="29">
        <v>0</v>
      </c>
      <c r="AL103" s="29">
        <v>0</v>
      </c>
      <c r="AM103" s="29">
        <v>0</v>
      </c>
      <c r="AN103" s="29">
        <v>0</v>
      </c>
      <c r="AO103" s="29">
        <v>0</v>
      </c>
      <c r="AP103" s="29">
        <v>0</v>
      </c>
      <c r="AQ103" s="29">
        <v>0</v>
      </c>
      <c r="AR103" s="29">
        <v>0</v>
      </c>
      <c r="AS103" s="29">
        <v>0</v>
      </c>
      <c r="AT103" s="29">
        <v>0</v>
      </c>
      <c r="AU103" s="29">
        <v>0</v>
      </c>
      <c r="AV103" s="29">
        <v>0</v>
      </c>
      <c r="AW103" s="29">
        <v>0</v>
      </c>
      <c r="AX103" s="29">
        <v>0</v>
      </c>
      <c r="AY103" s="29">
        <v>0</v>
      </c>
      <c r="AZ103" s="29">
        <v>0</v>
      </c>
      <c r="BA103" s="29">
        <v>1.0869565217391304E-2</v>
      </c>
      <c r="BB103" s="29">
        <v>0</v>
      </c>
      <c r="BC103" s="29">
        <v>0</v>
      </c>
      <c r="BD103" s="29">
        <v>0</v>
      </c>
      <c r="BE103" s="29">
        <v>0</v>
      </c>
      <c r="BF103" s="29">
        <v>0</v>
      </c>
      <c r="BG103" s="29">
        <v>0</v>
      </c>
      <c r="BH103" s="29">
        <v>0</v>
      </c>
      <c r="BI103" s="29">
        <v>0</v>
      </c>
      <c r="BJ103" s="29">
        <v>0</v>
      </c>
      <c r="BK103" s="29">
        <v>0.35869565217391303</v>
      </c>
      <c r="BL103" s="29">
        <v>0</v>
      </c>
      <c r="BM103" s="29">
        <v>0</v>
      </c>
      <c r="BN103" s="29">
        <v>0</v>
      </c>
      <c r="BO103" s="29">
        <v>0</v>
      </c>
      <c r="BP103" s="29">
        <v>0</v>
      </c>
      <c r="BQ103" s="29">
        <v>0</v>
      </c>
      <c r="BR103" s="29">
        <v>0</v>
      </c>
      <c r="BS103" s="29">
        <v>0</v>
      </c>
      <c r="BT103" s="29">
        <v>0</v>
      </c>
      <c r="BU103" s="29">
        <v>0</v>
      </c>
      <c r="BV103" s="29">
        <v>0</v>
      </c>
      <c r="BW103" s="29">
        <v>0</v>
      </c>
      <c r="BX103" s="29">
        <v>0</v>
      </c>
      <c r="BY103" s="29">
        <v>0</v>
      </c>
      <c r="BZ103" s="29">
        <v>0</v>
      </c>
      <c r="CA103" s="29">
        <v>0</v>
      </c>
      <c r="CB103" s="29">
        <v>0</v>
      </c>
      <c r="CC103" s="29">
        <v>0</v>
      </c>
      <c r="CD103" s="29">
        <v>0</v>
      </c>
      <c r="CE103" s="29">
        <v>0</v>
      </c>
    </row>
    <row r="104" spans="2:83" x14ac:dyDescent="0.2">
      <c r="B104" s="25" t="s">
        <v>31</v>
      </c>
      <c r="C104" s="25" t="s">
        <v>32</v>
      </c>
      <c r="D104" s="27" t="s">
        <v>187</v>
      </c>
      <c r="E104" s="28" t="s">
        <v>210</v>
      </c>
      <c r="F104" s="28" t="s">
        <v>211</v>
      </c>
      <c r="G104" s="29">
        <v>4.3586956521739131</v>
      </c>
      <c r="H104" s="29">
        <v>1.7717391304347827</v>
      </c>
      <c r="I104" s="29">
        <v>0</v>
      </c>
      <c r="J104" s="29">
        <v>0.61956521739130432</v>
      </c>
      <c r="K104" s="29">
        <v>0</v>
      </c>
      <c r="L104" s="29">
        <v>1.1195652173913044</v>
      </c>
      <c r="M104" s="29">
        <v>2.1739130434782608E-2</v>
      </c>
      <c r="N104" s="29">
        <v>0</v>
      </c>
      <c r="O104" s="29">
        <v>0</v>
      </c>
      <c r="P104" s="29">
        <v>0</v>
      </c>
      <c r="Q104" s="29">
        <v>0.16304347826086957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0.36956521739130432</v>
      </c>
      <c r="X104" s="29">
        <v>0</v>
      </c>
      <c r="Y104" s="29">
        <v>0</v>
      </c>
      <c r="Z104" s="29">
        <v>0</v>
      </c>
      <c r="AA104" s="29">
        <v>0.71739130434782605</v>
      </c>
      <c r="AB104" s="29">
        <v>0</v>
      </c>
      <c r="AC104" s="29">
        <v>2.1304347826086958</v>
      </c>
      <c r="AD104" s="29">
        <v>0</v>
      </c>
      <c r="AE104" s="29">
        <v>0</v>
      </c>
      <c r="AF104" s="29">
        <v>0</v>
      </c>
      <c r="AG104" s="29">
        <v>0</v>
      </c>
      <c r="AH104" s="29">
        <v>0</v>
      </c>
      <c r="AI104" s="29">
        <v>0</v>
      </c>
      <c r="AJ104" s="29">
        <v>0</v>
      </c>
      <c r="AK104" s="29">
        <v>0</v>
      </c>
      <c r="AL104" s="29">
        <v>0</v>
      </c>
      <c r="AM104" s="29">
        <v>0</v>
      </c>
      <c r="AN104" s="29">
        <v>0</v>
      </c>
      <c r="AO104" s="29">
        <v>0</v>
      </c>
      <c r="AP104" s="29">
        <v>0</v>
      </c>
      <c r="AQ104" s="29">
        <v>0</v>
      </c>
      <c r="AR104" s="29">
        <v>0</v>
      </c>
      <c r="AS104" s="29">
        <v>0</v>
      </c>
      <c r="AT104" s="29">
        <v>0</v>
      </c>
      <c r="AU104" s="29">
        <v>0</v>
      </c>
      <c r="AV104" s="29">
        <v>0</v>
      </c>
      <c r="AW104" s="29">
        <v>0</v>
      </c>
      <c r="AX104" s="29">
        <v>0</v>
      </c>
      <c r="AY104" s="29">
        <v>0</v>
      </c>
      <c r="AZ104" s="29">
        <v>0</v>
      </c>
      <c r="BA104" s="29">
        <v>0</v>
      </c>
      <c r="BB104" s="29">
        <v>0</v>
      </c>
      <c r="BC104" s="29">
        <v>0</v>
      </c>
      <c r="BD104" s="29">
        <v>0</v>
      </c>
      <c r="BE104" s="29">
        <v>0</v>
      </c>
      <c r="BF104" s="29">
        <v>0</v>
      </c>
      <c r="BG104" s="29">
        <v>0</v>
      </c>
      <c r="BH104" s="29">
        <v>0</v>
      </c>
      <c r="BI104" s="29">
        <v>0</v>
      </c>
      <c r="BJ104" s="29">
        <v>0</v>
      </c>
      <c r="BK104" s="29">
        <v>0.63043478260869568</v>
      </c>
      <c r="BL104" s="29">
        <v>0</v>
      </c>
      <c r="BM104" s="29">
        <v>0</v>
      </c>
      <c r="BN104" s="29">
        <v>0</v>
      </c>
      <c r="BO104" s="29">
        <v>0</v>
      </c>
      <c r="BP104" s="29">
        <v>0</v>
      </c>
      <c r="BQ104" s="29">
        <v>0</v>
      </c>
      <c r="BR104" s="29">
        <v>0</v>
      </c>
      <c r="BS104" s="29">
        <v>0</v>
      </c>
      <c r="BT104" s="29">
        <v>0</v>
      </c>
      <c r="BU104" s="29">
        <v>0</v>
      </c>
      <c r="BV104" s="29">
        <v>0</v>
      </c>
      <c r="BW104" s="29">
        <v>0</v>
      </c>
      <c r="BX104" s="29">
        <v>0</v>
      </c>
      <c r="BY104" s="29">
        <v>0</v>
      </c>
      <c r="BZ104" s="29">
        <v>0</v>
      </c>
      <c r="CA104" s="29">
        <v>0</v>
      </c>
      <c r="CB104" s="29">
        <v>0</v>
      </c>
      <c r="CC104" s="29">
        <v>0</v>
      </c>
      <c r="CD104" s="29">
        <v>0</v>
      </c>
      <c r="CE104" s="29">
        <v>0</v>
      </c>
    </row>
    <row r="105" spans="2:83" x14ac:dyDescent="0.2">
      <c r="B105" s="25" t="s">
        <v>31</v>
      </c>
      <c r="C105" s="25" t="s">
        <v>32</v>
      </c>
      <c r="D105" s="27" t="s">
        <v>187</v>
      </c>
      <c r="E105" s="28" t="s">
        <v>212</v>
      </c>
      <c r="F105" s="28" t="s">
        <v>213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29">
        <v>0</v>
      </c>
      <c r="AF105" s="29">
        <v>0</v>
      </c>
      <c r="AG105" s="29">
        <v>0</v>
      </c>
      <c r="AH105" s="29">
        <v>0</v>
      </c>
      <c r="AI105" s="29">
        <v>0</v>
      </c>
      <c r="AJ105" s="29">
        <v>0</v>
      </c>
      <c r="AK105" s="29">
        <v>0</v>
      </c>
      <c r="AL105" s="29">
        <v>0</v>
      </c>
      <c r="AM105" s="29">
        <v>0</v>
      </c>
      <c r="AN105" s="29">
        <v>0</v>
      </c>
      <c r="AO105" s="29">
        <v>0</v>
      </c>
      <c r="AP105" s="29">
        <v>0</v>
      </c>
      <c r="AQ105" s="29">
        <v>0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  <c r="AY105" s="29">
        <v>0</v>
      </c>
      <c r="AZ105" s="29">
        <v>0</v>
      </c>
      <c r="BA105" s="29">
        <v>0</v>
      </c>
      <c r="BB105" s="29">
        <v>0</v>
      </c>
      <c r="BC105" s="29">
        <v>0</v>
      </c>
      <c r="BD105" s="29">
        <v>0</v>
      </c>
      <c r="BE105" s="29">
        <v>0</v>
      </c>
      <c r="BF105" s="29">
        <v>0</v>
      </c>
      <c r="BG105" s="29">
        <v>0</v>
      </c>
      <c r="BH105" s="29">
        <v>0</v>
      </c>
      <c r="BI105" s="29">
        <v>0</v>
      </c>
      <c r="BJ105" s="29">
        <v>0</v>
      </c>
      <c r="BK105" s="29">
        <v>0</v>
      </c>
      <c r="BL105" s="29">
        <v>0</v>
      </c>
      <c r="BM105" s="29">
        <v>0</v>
      </c>
      <c r="BN105" s="29">
        <v>0</v>
      </c>
      <c r="BO105" s="29">
        <v>0</v>
      </c>
      <c r="BP105" s="29">
        <v>0</v>
      </c>
      <c r="BQ105" s="29">
        <v>0</v>
      </c>
      <c r="BR105" s="29">
        <v>0</v>
      </c>
      <c r="BS105" s="29">
        <v>0</v>
      </c>
      <c r="BT105" s="29">
        <v>0</v>
      </c>
      <c r="BU105" s="29">
        <v>0</v>
      </c>
      <c r="BV105" s="29">
        <v>0</v>
      </c>
      <c r="BW105" s="29">
        <v>0</v>
      </c>
      <c r="BX105" s="29">
        <v>0</v>
      </c>
      <c r="BY105" s="29">
        <v>0</v>
      </c>
      <c r="BZ105" s="29">
        <v>0</v>
      </c>
      <c r="CA105" s="29">
        <v>0</v>
      </c>
      <c r="CB105" s="29">
        <v>0</v>
      </c>
      <c r="CC105" s="29">
        <v>0</v>
      </c>
      <c r="CD105" s="29">
        <v>0</v>
      </c>
      <c r="CE105" s="29">
        <v>0</v>
      </c>
    </row>
    <row r="106" spans="2:83" x14ac:dyDescent="0.2">
      <c r="B106" s="25" t="s">
        <v>31</v>
      </c>
      <c r="C106" s="25" t="s">
        <v>32</v>
      </c>
      <c r="D106" s="27" t="s">
        <v>187</v>
      </c>
      <c r="E106" s="28" t="s">
        <v>214</v>
      </c>
      <c r="F106" s="28" t="s">
        <v>215</v>
      </c>
      <c r="G106" s="29">
        <v>10.195652173913043</v>
      </c>
      <c r="H106" s="29">
        <v>2</v>
      </c>
      <c r="I106" s="29">
        <v>0</v>
      </c>
      <c r="J106" s="29">
        <v>7.5217391304347823</v>
      </c>
      <c r="K106" s="29">
        <v>2.1413043478260869</v>
      </c>
      <c r="L106" s="29">
        <v>10.880434782608695</v>
      </c>
      <c r="M106" s="29">
        <v>3.2391304347826089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6.6304347826086953</v>
      </c>
      <c r="X106" s="29">
        <v>0</v>
      </c>
      <c r="Y106" s="29">
        <v>0</v>
      </c>
      <c r="Z106" s="29">
        <v>0</v>
      </c>
      <c r="AA106" s="29">
        <v>3.0652173913043477</v>
      </c>
      <c r="AB106" s="29">
        <v>0</v>
      </c>
      <c r="AC106" s="29">
        <v>41.380434782608695</v>
      </c>
      <c r="AD106" s="29">
        <v>0</v>
      </c>
      <c r="AE106" s="29">
        <v>0</v>
      </c>
      <c r="AF106" s="29">
        <v>6.9673913043478262</v>
      </c>
      <c r="AG106" s="29">
        <v>0</v>
      </c>
      <c r="AH106" s="29">
        <v>0</v>
      </c>
      <c r="AI106" s="29">
        <v>0</v>
      </c>
      <c r="AJ106" s="29">
        <v>0</v>
      </c>
      <c r="AK106" s="29">
        <v>1.7826086956521738</v>
      </c>
      <c r="AL106" s="29">
        <v>0</v>
      </c>
      <c r="AM106" s="29">
        <v>0</v>
      </c>
      <c r="AN106" s="29">
        <v>0</v>
      </c>
      <c r="AO106" s="29">
        <v>0</v>
      </c>
      <c r="AP106" s="29">
        <v>0</v>
      </c>
      <c r="AQ106" s="29">
        <v>0</v>
      </c>
      <c r="AR106" s="29">
        <v>6.8369565217391308</v>
      </c>
      <c r="AS106" s="29">
        <v>1.4021739130434783</v>
      </c>
      <c r="AT106" s="29">
        <v>0</v>
      </c>
      <c r="AU106" s="29">
        <v>0</v>
      </c>
      <c r="AV106" s="29">
        <v>0</v>
      </c>
      <c r="AW106" s="29">
        <v>0</v>
      </c>
      <c r="AX106" s="29">
        <v>0</v>
      </c>
      <c r="AY106" s="29">
        <v>3.9673913043478262</v>
      </c>
      <c r="AZ106" s="29">
        <v>0</v>
      </c>
      <c r="BA106" s="29">
        <v>0.30434782608695654</v>
      </c>
      <c r="BB106" s="29">
        <v>0</v>
      </c>
      <c r="BC106" s="29">
        <v>4.4782608695652177</v>
      </c>
      <c r="BD106" s="29">
        <v>0.40217391304347827</v>
      </c>
      <c r="BE106" s="29">
        <v>0</v>
      </c>
      <c r="BF106" s="29">
        <v>0</v>
      </c>
      <c r="BG106" s="29">
        <v>0</v>
      </c>
      <c r="BH106" s="29">
        <v>0</v>
      </c>
      <c r="BI106" s="29">
        <v>0</v>
      </c>
      <c r="BJ106" s="29">
        <v>6.6521739130434785</v>
      </c>
      <c r="BK106" s="29">
        <v>2.5434782608695654</v>
      </c>
      <c r="BL106" s="29">
        <v>0</v>
      </c>
      <c r="BM106" s="29">
        <v>0</v>
      </c>
      <c r="BN106" s="29">
        <v>0</v>
      </c>
      <c r="BO106" s="29">
        <v>0</v>
      </c>
      <c r="BP106" s="29">
        <v>0</v>
      </c>
      <c r="BQ106" s="29">
        <v>0</v>
      </c>
      <c r="BR106" s="29">
        <v>0</v>
      </c>
      <c r="BS106" s="29">
        <v>14.543478260869565</v>
      </c>
      <c r="BT106" s="29">
        <v>0</v>
      </c>
      <c r="BU106" s="29">
        <v>0</v>
      </c>
      <c r="BV106" s="29">
        <v>0</v>
      </c>
      <c r="BW106" s="29">
        <v>0</v>
      </c>
      <c r="BX106" s="29">
        <v>0</v>
      </c>
      <c r="BY106" s="29">
        <v>0</v>
      </c>
      <c r="BZ106" s="29">
        <v>0</v>
      </c>
      <c r="CA106" s="29">
        <v>0</v>
      </c>
      <c r="CB106" s="29">
        <v>0</v>
      </c>
      <c r="CC106" s="29">
        <v>0</v>
      </c>
      <c r="CD106" s="29">
        <v>0</v>
      </c>
      <c r="CE106" s="29">
        <v>0</v>
      </c>
    </row>
    <row r="107" spans="2:83" x14ac:dyDescent="0.2">
      <c r="B107" s="25" t="s">
        <v>31</v>
      </c>
      <c r="C107" s="25" t="s">
        <v>32</v>
      </c>
      <c r="D107" s="27" t="s">
        <v>187</v>
      </c>
      <c r="E107" s="28" t="s">
        <v>216</v>
      </c>
      <c r="F107" s="28" t="s">
        <v>217</v>
      </c>
      <c r="G107" s="29">
        <v>2.5652173913043477</v>
      </c>
      <c r="H107" s="29">
        <v>2.6304347826086958</v>
      </c>
      <c r="I107" s="29">
        <v>0</v>
      </c>
      <c r="J107" s="29">
        <v>0.72826086956521741</v>
      </c>
      <c r="K107" s="29">
        <v>0.44565217391304346</v>
      </c>
      <c r="L107" s="29">
        <v>1.6956521739130435</v>
      </c>
      <c r="M107" s="29">
        <v>1.1086956521739131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0.13043478260869565</v>
      </c>
      <c r="X107" s="29">
        <v>0</v>
      </c>
      <c r="Y107" s="29">
        <v>1.0869565217391304E-2</v>
      </c>
      <c r="Z107" s="29">
        <v>0</v>
      </c>
      <c r="AA107" s="29">
        <v>0.39130434782608697</v>
      </c>
      <c r="AB107" s="29">
        <v>0</v>
      </c>
      <c r="AC107" s="29">
        <v>7.8913043478260869</v>
      </c>
      <c r="AD107" s="29">
        <v>4.6521739130434785</v>
      </c>
      <c r="AE107" s="29">
        <v>6.5217391304347824E-2</v>
      </c>
      <c r="AF107" s="29">
        <v>2.1195652173913042</v>
      </c>
      <c r="AG107" s="29">
        <v>0</v>
      </c>
      <c r="AH107" s="29">
        <v>0</v>
      </c>
      <c r="AI107" s="29">
        <v>0</v>
      </c>
      <c r="AJ107" s="29">
        <v>0</v>
      </c>
      <c r="AK107" s="29">
        <v>0</v>
      </c>
      <c r="AL107" s="29">
        <v>0</v>
      </c>
      <c r="AM107" s="29">
        <v>0</v>
      </c>
      <c r="AN107" s="29">
        <v>0</v>
      </c>
      <c r="AO107" s="29">
        <v>2.3152173913043477</v>
      </c>
      <c r="AP107" s="29">
        <v>0</v>
      </c>
      <c r="AQ107" s="29">
        <v>0</v>
      </c>
      <c r="AR107" s="29">
        <v>3.2608695652173912E-2</v>
      </c>
      <c r="AS107" s="29">
        <v>0</v>
      </c>
      <c r="AT107" s="29">
        <v>0.15217391304347827</v>
      </c>
      <c r="AU107" s="29">
        <v>0</v>
      </c>
      <c r="AV107" s="29">
        <v>0</v>
      </c>
      <c r="AW107" s="29">
        <v>0</v>
      </c>
      <c r="AX107" s="29">
        <v>7.6086956521739135E-2</v>
      </c>
      <c r="AY107" s="29">
        <v>2.3369565217391304</v>
      </c>
      <c r="AZ107" s="29">
        <v>0</v>
      </c>
      <c r="BA107" s="29">
        <v>9.7826086956521743E-2</v>
      </c>
      <c r="BB107" s="29">
        <v>0</v>
      </c>
      <c r="BC107" s="29">
        <v>0.33695652173913043</v>
      </c>
      <c r="BD107" s="29">
        <v>0.90217391304347827</v>
      </c>
      <c r="BE107" s="29">
        <v>0</v>
      </c>
      <c r="BF107" s="29">
        <v>3.2608695652173912E-2</v>
      </c>
      <c r="BG107" s="29">
        <v>0</v>
      </c>
      <c r="BH107" s="29">
        <v>0</v>
      </c>
      <c r="BI107" s="29">
        <v>0</v>
      </c>
      <c r="BJ107" s="29">
        <v>0</v>
      </c>
      <c r="BK107" s="29">
        <v>0.71739130434782605</v>
      </c>
      <c r="BL107" s="29">
        <v>0</v>
      </c>
      <c r="BM107" s="29">
        <v>0</v>
      </c>
      <c r="BN107" s="29">
        <v>0</v>
      </c>
      <c r="BO107" s="29">
        <v>0</v>
      </c>
      <c r="BP107" s="29">
        <v>0</v>
      </c>
      <c r="BQ107" s="29">
        <v>0</v>
      </c>
      <c r="BR107" s="29">
        <v>0</v>
      </c>
      <c r="BS107" s="29">
        <v>0.73913043478260865</v>
      </c>
      <c r="BT107" s="29">
        <v>0</v>
      </c>
      <c r="BU107" s="29">
        <v>0</v>
      </c>
      <c r="BV107" s="29">
        <v>0</v>
      </c>
      <c r="BW107" s="29">
        <v>0</v>
      </c>
      <c r="BX107" s="29">
        <v>0</v>
      </c>
      <c r="BY107" s="29">
        <v>0</v>
      </c>
      <c r="BZ107" s="29">
        <v>0</v>
      </c>
      <c r="CA107" s="29">
        <v>0</v>
      </c>
      <c r="CB107" s="29">
        <v>0</v>
      </c>
      <c r="CC107" s="29">
        <v>0</v>
      </c>
      <c r="CD107" s="29">
        <v>0</v>
      </c>
      <c r="CE107" s="29">
        <v>0</v>
      </c>
    </row>
    <row r="108" spans="2:83" x14ac:dyDescent="0.2">
      <c r="B108" s="25" t="s">
        <v>31</v>
      </c>
      <c r="C108" s="25" t="s">
        <v>32</v>
      </c>
      <c r="D108" s="27" t="s">
        <v>187</v>
      </c>
      <c r="E108" s="28" t="s">
        <v>218</v>
      </c>
      <c r="F108" s="28" t="s">
        <v>219</v>
      </c>
      <c r="G108" s="29">
        <v>8.3586956521739122</v>
      </c>
      <c r="H108" s="29">
        <v>6.5760869565217392</v>
      </c>
      <c r="I108" s="29">
        <v>0.59782608695652173</v>
      </c>
      <c r="J108" s="29">
        <v>8.8369565217391308</v>
      </c>
      <c r="K108" s="29">
        <v>1.5978260869565217</v>
      </c>
      <c r="L108" s="29">
        <v>8.9565217391304355</v>
      </c>
      <c r="M108" s="29">
        <v>9.9347826086956523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0.82608695652173914</v>
      </c>
      <c r="X108" s="29">
        <v>0</v>
      </c>
      <c r="Y108" s="29">
        <v>0</v>
      </c>
      <c r="Z108" s="29">
        <v>0</v>
      </c>
      <c r="AA108" s="29">
        <v>3.402173913043478</v>
      </c>
      <c r="AB108" s="29">
        <v>0</v>
      </c>
      <c r="AC108" s="29">
        <v>6.4673913043478262</v>
      </c>
      <c r="AD108" s="29">
        <v>0.65217391304347827</v>
      </c>
      <c r="AE108" s="29">
        <v>2.1739130434782608E-2</v>
      </c>
      <c r="AF108" s="29">
        <v>1.5326086956521738</v>
      </c>
      <c r="AG108" s="29">
        <v>0</v>
      </c>
      <c r="AH108" s="29">
        <v>0</v>
      </c>
      <c r="AI108" s="29">
        <v>0</v>
      </c>
      <c r="AJ108" s="29">
        <v>0</v>
      </c>
      <c r="AK108" s="29">
        <v>0</v>
      </c>
      <c r="AL108" s="29">
        <v>0</v>
      </c>
      <c r="AM108" s="29">
        <v>0</v>
      </c>
      <c r="AN108" s="29">
        <v>0</v>
      </c>
      <c r="AO108" s="29">
        <v>12.608695652173912</v>
      </c>
      <c r="AP108" s="29">
        <v>0</v>
      </c>
      <c r="AQ108" s="29">
        <v>0</v>
      </c>
      <c r="AR108" s="29">
        <v>0</v>
      </c>
      <c r="AS108" s="29">
        <v>1.0869565217391304E-2</v>
      </c>
      <c r="AT108" s="29">
        <v>1.0869565217391304E-2</v>
      </c>
      <c r="AU108" s="29">
        <v>0</v>
      </c>
      <c r="AV108" s="29">
        <v>0</v>
      </c>
      <c r="AW108" s="29">
        <v>0</v>
      </c>
      <c r="AX108" s="29">
        <v>1.8586956521739131</v>
      </c>
      <c r="AY108" s="29">
        <v>0</v>
      </c>
      <c r="AZ108" s="29">
        <v>0</v>
      </c>
      <c r="BA108" s="29">
        <v>0</v>
      </c>
      <c r="BB108" s="29">
        <v>0</v>
      </c>
      <c r="BC108" s="29">
        <v>0.2608695652173913</v>
      </c>
      <c r="BD108" s="29">
        <v>5.9565217391304346</v>
      </c>
      <c r="BE108" s="29">
        <v>0</v>
      </c>
      <c r="BF108" s="29">
        <v>0</v>
      </c>
      <c r="BG108" s="29">
        <v>0</v>
      </c>
      <c r="BH108" s="29">
        <v>0</v>
      </c>
      <c r="BI108" s="29">
        <v>0</v>
      </c>
      <c r="BJ108" s="29">
        <v>0</v>
      </c>
      <c r="BK108" s="29">
        <v>1.75</v>
      </c>
      <c r="BL108" s="29">
        <v>0</v>
      </c>
      <c r="BM108" s="29">
        <v>0</v>
      </c>
      <c r="BN108" s="29">
        <v>0</v>
      </c>
      <c r="BO108" s="29">
        <v>0</v>
      </c>
      <c r="BP108" s="29">
        <v>0</v>
      </c>
      <c r="BQ108" s="29">
        <v>0</v>
      </c>
      <c r="BR108" s="29">
        <v>0</v>
      </c>
      <c r="BS108" s="29">
        <v>10.032608695652174</v>
      </c>
      <c r="BT108" s="29">
        <v>2.4891304347826089</v>
      </c>
      <c r="BU108" s="29">
        <v>0</v>
      </c>
      <c r="BV108" s="29">
        <v>0</v>
      </c>
      <c r="BW108" s="29">
        <v>0</v>
      </c>
      <c r="BX108" s="29">
        <v>0</v>
      </c>
      <c r="BY108" s="29">
        <v>0</v>
      </c>
      <c r="BZ108" s="29">
        <v>0</v>
      </c>
      <c r="CA108" s="29">
        <v>0</v>
      </c>
      <c r="CB108" s="29">
        <v>0</v>
      </c>
      <c r="CC108" s="29">
        <v>0</v>
      </c>
      <c r="CD108" s="29">
        <v>0</v>
      </c>
      <c r="CE108" s="29">
        <v>0</v>
      </c>
    </row>
    <row r="109" spans="2:83" x14ac:dyDescent="0.2">
      <c r="B109" s="25" t="s">
        <v>31</v>
      </c>
      <c r="C109" s="25" t="s">
        <v>32</v>
      </c>
      <c r="D109" s="27" t="s">
        <v>187</v>
      </c>
      <c r="E109" s="28" t="s">
        <v>220</v>
      </c>
      <c r="F109" s="28" t="s">
        <v>221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0</v>
      </c>
      <c r="AJ109" s="29">
        <v>0</v>
      </c>
      <c r="AK109" s="29">
        <v>0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29">
        <v>0</v>
      </c>
      <c r="AY109" s="29">
        <v>0</v>
      </c>
      <c r="AZ109" s="29">
        <v>0</v>
      </c>
      <c r="BA109" s="29">
        <v>0</v>
      </c>
      <c r="BB109" s="29">
        <v>0</v>
      </c>
      <c r="BC109" s="29">
        <v>0</v>
      </c>
      <c r="BD109" s="29">
        <v>0</v>
      </c>
      <c r="BE109" s="29">
        <v>0</v>
      </c>
      <c r="BF109" s="29">
        <v>0</v>
      </c>
      <c r="BG109" s="29">
        <v>0</v>
      </c>
      <c r="BH109" s="29">
        <v>0</v>
      </c>
      <c r="BI109" s="29">
        <v>0</v>
      </c>
      <c r="BJ109" s="29">
        <v>0</v>
      </c>
      <c r="BK109" s="29">
        <v>0</v>
      </c>
      <c r="BL109" s="29">
        <v>0</v>
      </c>
      <c r="BM109" s="29">
        <v>0</v>
      </c>
      <c r="BN109" s="29">
        <v>0</v>
      </c>
      <c r="BO109" s="29">
        <v>0</v>
      </c>
      <c r="BP109" s="29">
        <v>0</v>
      </c>
      <c r="BQ109" s="29">
        <v>0</v>
      </c>
      <c r="BR109" s="29">
        <v>0</v>
      </c>
      <c r="BS109" s="29">
        <v>0</v>
      </c>
      <c r="BT109" s="29">
        <v>0</v>
      </c>
      <c r="BU109" s="29">
        <v>0</v>
      </c>
      <c r="BV109" s="29">
        <v>0</v>
      </c>
      <c r="BW109" s="29">
        <v>0</v>
      </c>
      <c r="BX109" s="29">
        <v>0</v>
      </c>
      <c r="BY109" s="29">
        <v>0</v>
      </c>
      <c r="BZ109" s="29">
        <v>0</v>
      </c>
      <c r="CA109" s="29">
        <v>0</v>
      </c>
      <c r="CB109" s="29">
        <v>0</v>
      </c>
      <c r="CC109" s="29">
        <v>0</v>
      </c>
      <c r="CD109" s="29">
        <v>0</v>
      </c>
      <c r="CE109" s="29">
        <v>0</v>
      </c>
    </row>
    <row r="110" spans="2:83" x14ac:dyDescent="0.2">
      <c r="B110" s="25" t="s">
        <v>31</v>
      </c>
      <c r="C110" s="25" t="s">
        <v>32</v>
      </c>
      <c r="D110" s="27" t="s">
        <v>187</v>
      </c>
      <c r="E110" s="28" t="s">
        <v>222</v>
      </c>
      <c r="F110" s="28" t="s">
        <v>223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29">
        <v>0</v>
      </c>
      <c r="AF110" s="29">
        <v>0</v>
      </c>
      <c r="AG110" s="29">
        <v>0</v>
      </c>
      <c r="AH110" s="29">
        <v>0</v>
      </c>
      <c r="AI110" s="29">
        <v>0</v>
      </c>
      <c r="AJ110" s="29">
        <v>0</v>
      </c>
      <c r="AK110" s="29">
        <v>0</v>
      </c>
      <c r="AL110" s="29">
        <v>0</v>
      </c>
      <c r="AM110" s="29">
        <v>0</v>
      </c>
      <c r="AN110" s="29">
        <v>0</v>
      </c>
      <c r="AO110" s="29">
        <v>0</v>
      </c>
      <c r="AP110" s="29">
        <v>0</v>
      </c>
      <c r="AQ110" s="29">
        <v>0</v>
      </c>
      <c r="AR110" s="29">
        <v>0</v>
      </c>
      <c r="AS110" s="29">
        <v>0</v>
      </c>
      <c r="AT110" s="29">
        <v>0</v>
      </c>
      <c r="AU110" s="29">
        <v>0</v>
      </c>
      <c r="AV110" s="29">
        <v>0</v>
      </c>
      <c r="AW110" s="29">
        <v>0</v>
      </c>
      <c r="AX110" s="29">
        <v>0</v>
      </c>
      <c r="AY110" s="29">
        <v>0</v>
      </c>
      <c r="AZ110" s="29">
        <v>0</v>
      </c>
      <c r="BA110" s="29">
        <v>0</v>
      </c>
      <c r="BB110" s="29">
        <v>0</v>
      </c>
      <c r="BC110" s="29">
        <v>0</v>
      </c>
      <c r="BD110" s="29">
        <v>0</v>
      </c>
      <c r="BE110" s="29">
        <v>0</v>
      </c>
      <c r="BF110" s="29">
        <v>0</v>
      </c>
      <c r="BG110" s="29">
        <v>0</v>
      </c>
      <c r="BH110" s="29">
        <v>0</v>
      </c>
      <c r="BI110" s="29">
        <v>0</v>
      </c>
      <c r="BJ110" s="29">
        <v>0</v>
      </c>
      <c r="BK110" s="29">
        <v>0</v>
      </c>
      <c r="BL110" s="29">
        <v>0</v>
      </c>
      <c r="BM110" s="29">
        <v>0</v>
      </c>
      <c r="BN110" s="29">
        <v>0</v>
      </c>
      <c r="BO110" s="29">
        <v>0</v>
      </c>
      <c r="BP110" s="29">
        <v>0</v>
      </c>
      <c r="BQ110" s="29">
        <v>0</v>
      </c>
      <c r="BR110" s="29">
        <v>0</v>
      </c>
      <c r="BS110" s="29">
        <v>0</v>
      </c>
      <c r="BT110" s="29">
        <v>0</v>
      </c>
      <c r="BU110" s="29">
        <v>0</v>
      </c>
      <c r="BV110" s="29">
        <v>0</v>
      </c>
      <c r="BW110" s="29">
        <v>0</v>
      </c>
      <c r="BX110" s="29">
        <v>0</v>
      </c>
      <c r="BY110" s="29">
        <v>0</v>
      </c>
      <c r="BZ110" s="29">
        <v>0</v>
      </c>
      <c r="CA110" s="29">
        <v>0</v>
      </c>
      <c r="CB110" s="29">
        <v>0</v>
      </c>
      <c r="CC110" s="29">
        <v>0</v>
      </c>
      <c r="CD110" s="29">
        <v>0</v>
      </c>
      <c r="CE110" s="29">
        <v>0</v>
      </c>
    </row>
    <row r="111" spans="2:83" x14ac:dyDescent="0.2">
      <c r="B111" s="25" t="s">
        <v>31</v>
      </c>
      <c r="C111" s="25" t="s">
        <v>32</v>
      </c>
      <c r="D111" s="27" t="s">
        <v>187</v>
      </c>
      <c r="E111" s="28" t="s">
        <v>224</v>
      </c>
      <c r="F111" s="28" t="s">
        <v>225</v>
      </c>
      <c r="G111" s="29">
        <v>0</v>
      </c>
      <c r="H111" s="29">
        <v>0.81521739130434778</v>
      </c>
      <c r="I111" s="29">
        <v>0</v>
      </c>
      <c r="J111" s="29">
        <v>2.9891304347826089</v>
      </c>
      <c r="K111" s="29">
        <v>0.82608695652173914</v>
      </c>
      <c r="L111" s="29">
        <v>0.10869565217391304</v>
      </c>
      <c r="M111" s="29">
        <v>0</v>
      </c>
      <c r="N111" s="29">
        <v>0</v>
      </c>
      <c r="O111" s="29">
        <v>0.13043478260869565</v>
      </c>
      <c r="P111" s="29">
        <v>0</v>
      </c>
      <c r="Q111" s="29">
        <v>0.59782608695652173</v>
      </c>
      <c r="R111" s="29">
        <v>0</v>
      </c>
      <c r="S111" s="29">
        <v>0</v>
      </c>
      <c r="T111" s="29">
        <v>0</v>
      </c>
      <c r="U111" s="29">
        <v>0</v>
      </c>
      <c r="V111" s="29">
        <v>0.70652173913043481</v>
      </c>
      <c r="W111" s="29">
        <v>2.347826086956522</v>
      </c>
      <c r="X111" s="29">
        <v>0</v>
      </c>
      <c r="Y111" s="29">
        <v>1.2391304347826086</v>
      </c>
      <c r="Z111" s="29">
        <v>7.6086956521739135E-2</v>
      </c>
      <c r="AA111" s="29">
        <v>8.6956521739130432E-2</v>
      </c>
      <c r="AB111" s="29">
        <v>0</v>
      </c>
      <c r="AC111" s="29">
        <v>0</v>
      </c>
      <c r="AD111" s="29">
        <v>3.0108695652173911</v>
      </c>
      <c r="AE111" s="29">
        <v>1.25</v>
      </c>
      <c r="AF111" s="29">
        <v>0.11956521739130435</v>
      </c>
      <c r="AG111" s="29">
        <v>0</v>
      </c>
      <c r="AH111" s="29">
        <v>0</v>
      </c>
      <c r="AI111" s="29">
        <v>0</v>
      </c>
      <c r="AJ111" s="29">
        <v>0</v>
      </c>
      <c r="AK111" s="29">
        <v>0</v>
      </c>
      <c r="AL111" s="29">
        <v>0</v>
      </c>
      <c r="AM111" s="29">
        <v>0</v>
      </c>
      <c r="AN111" s="29">
        <v>0</v>
      </c>
      <c r="AO111" s="29">
        <v>0</v>
      </c>
      <c r="AP111" s="29">
        <v>0.22826086956521738</v>
      </c>
      <c r="AQ111" s="29">
        <v>0</v>
      </c>
      <c r="AR111" s="29">
        <v>0</v>
      </c>
      <c r="AS111" s="29">
        <v>0.10869565217391304</v>
      </c>
      <c r="AT111" s="29">
        <v>0.57608695652173914</v>
      </c>
      <c r="AU111" s="29">
        <v>0</v>
      </c>
      <c r="AV111" s="29">
        <v>0</v>
      </c>
      <c r="AW111" s="29">
        <v>0</v>
      </c>
      <c r="AX111" s="29">
        <v>0.2391304347826087</v>
      </c>
      <c r="AY111" s="29">
        <v>0.5</v>
      </c>
      <c r="AZ111" s="29">
        <v>0</v>
      </c>
      <c r="BA111" s="29">
        <v>0.5</v>
      </c>
      <c r="BB111" s="29">
        <v>0</v>
      </c>
      <c r="BC111" s="29">
        <v>0.75</v>
      </c>
      <c r="BD111" s="29">
        <v>1.1195652173913044</v>
      </c>
      <c r="BE111" s="29">
        <v>7.6086956521739135E-2</v>
      </c>
      <c r="BF111" s="29">
        <v>0</v>
      </c>
      <c r="BG111" s="29">
        <v>0</v>
      </c>
      <c r="BH111" s="29">
        <v>0</v>
      </c>
      <c r="BI111" s="29">
        <v>0</v>
      </c>
      <c r="BJ111" s="29">
        <v>0</v>
      </c>
      <c r="BK111" s="29">
        <v>0</v>
      </c>
      <c r="BL111" s="29">
        <v>0</v>
      </c>
      <c r="BM111" s="29">
        <v>0</v>
      </c>
      <c r="BN111" s="29">
        <v>0</v>
      </c>
      <c r="BO111" s="29">
        <v>0</v>
      </c>
      <c r="BP111" s="29">
        <v>0</v>
      </c>
      <c r="BQ111" s="29">
        <v>0</v>
      </c>
      <c r="BR111" s="29">
        <v>0</v>
      </c>
      <c r="BS111" s="29">
        <v>0</v>
      </c>
      <c r="BT111" s="29">
        <v>1.076086956521739</v>
      </c>
      <c r="BU111" s="29">
        <v>0</v>
      </c>
      <c r="BV111" s="29">
        <v>0</v>
      </c>
      <c r="BW111" s="29">
        <v>0</v>
      </c>
      <c r="BX111" s="29">
        <v>0</v>
      </c>
      <c r="BY111" s="29">
        <v>0</v>
      </c>
      <c r="BZ111" s="29">
        <v>0</v>
      </c>
      <c r="CA111" s="29">
        <v>0</v>
      </c>
      <c r="CB111" s="29">
        <v>0</v>
      </c>
      <c r="CC111" s="29">
        <v>0</v>
      </c>
      <c r="CD111" s="29">
        <v>0</v>
      </c>
      <c r="CE111" s="29">
        <v>0</v>
      </c>
    </row>
    <row r="112" spans="2:83" x14ac:dyDescent="0.2">
      <c r="B112" s="25" t="s">
        <v>31</v>
      </c>
      <c r="C112" s="25" t="s">
        <v>32</v>
      </c>
      <c r="D112" s="27" t="s">
        <v>187</v>
      </c>
      <c r="E112" s="28" t="s">
        <v>226</v>
      </c>
      <c r="F112" s="28" t="s">
        <v>227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29">
        <v>0</v>
      </c>
      <c r="AF112" s="29">
        <v>1.2282608695652173</v>
      </c>
      <c r="AG112" s="29">
        <v>0</v>
      </c>
      <c r="AH112" s="29">
        <v>0</v>
      </c>
      <c r="AI112" s="29">
        <v>0</v>
      </c>
      <c r="AJ112" s="29">
        <v>0</v>
      </c>
      <c r="AK112" s="29">
        <v>0</v>
      </c>
      <c r="AL112" s="29">
        <v>1.7608695652173914</v>
      </c>
      <c r="AM112" s="29">
        <v>0</v>
      </c>
      <c r="AN112" s="29">
        <v>0</v>
      </c>
      <c r="AO112" s="29">
        <v>0</v>
      </c>
      <c r="AP112" s="29">
        <v>0</v>
      </c>
      <c r="AQ112" s="29">
        <v>0</v>
      </c>
      <c r="AR112" s="29">
        <v>0</v>
      </c>
      <c r="AS112" s="29">
        <v>0</v>
      </c>
      <c r="AT112" s="29">
        <v>0</v>
      </c>
      <c r="AU112" s="29">
        <v>0</v>
      </c>
      <c r="AV112" s="29">
        <v>0</v>
      </c>
      <c r="AW112" s="29">
        <v>0</v>
      </c>
      <c r="AX112" s="29">
        <v>0</v>
      </c>
      <c r="AY112" s="29">
        <v>0</v>
      </c>
      <c r="AZ112" s="29">
        <v>0</v>
      </c>
      <c r="BA112" s="29">
        <v>0</v>
      </c>
      <c r="BB112" s="29">
        <v>0</v>
      </c>
      <c r="BC112" s="29">
        <v>7.0760869565217392</v>
      </c>
      <c r="BD112" s="29">
        <v>0</v>
      </c>
      <c r="BE112" s="29">
        <v>0</v>
      </c>
      <c r="BF112" s="29">
        <v>0</v>
      </c>
      <c r="BG112" s="29">
        <v>0</v>
      </c>
      <c r="BH112" s="29">
        <v>0</v>
      </c>
      <c r="BI112" s="29">
        <v>0</v>
      </c>
      <c r="BJ112" s="29">
        <v>0</v>
      </c>
      <c r="BK112" s="29">
        <v>0</v>
      </c>
      <c r="BL112" s="29">
        <v>0</v>
      </c>
      <c r="BM112" s="29">
        <v>0</v>
      </c>
      <c r="BN112" s="29">
        <v>0</v>
      </c>
      <c r="BO112" s="29">
        <v>0</v>
      </c>
      <c r="BP112" s="29">
        <v>0</v>
      </c>
      <c r="BQ112" s="29">
        <v>0</v>
      </c>
      <c r="BR112" s="29">
        <v>0</v>
      </c>
      <c r="BS112" s="29">
        <v>0</v>
      </c>
      <c r="BT112" s="29">
        <v>0</v>
      </c>
      <c r="BU112" s="29">
        <v>0</v>
      </c>
      <c r="BV112" s="29">
        <v>0</v>
      </c>
      <c r="BW112" s="29">
        <v>0</v>
      </c>
      <c r="BX112" s="29">
        <v>0</v>
      </c>
      <c r="BY112" s="29">
        <v>0</v>
      </c>
      <c r="BZ112" s="29">
        <v>0</v>
      </c>
      <c r="CA112" s="29">
        <v>0</v>
      </c>
      <c r="CB112" s="29">
        <v>0</v>
      </c>
      <c r="CC112" s="29">
        <v>0</v>
      </c>
      <c r="CD112" s="29">
        <v>0</v>
      </c>
      <c r="CE112" s="29">
        <v>0</v>
      </c>
    </row>
    <row r="113" spans="2:83" x14ac:dyDescent="0.2">
      <c r="B113" s="25" t="s">
        <v>31</v>
      </c>
      <c r="C113" s="25" t="s">
        <v>32</v>
      </c>
      <c r="D113" s="27" t="s">
        <v>187</v>
      </c>
      <c r="E113" s="28" t="s">
        <v>228</v>
      </c>
      <c r="F113" s="28" t="s">
        <v>229</v>
      </c>
      <c r="G113" s="29">
        <v>0</v>
      </c>
      <c r="H113" s="29">
        <v>0</v>
      </c>
      <c r="I113" s="29">
        <v>0</v>
      </c>
      <c r="J113" s="29">
        <v>11.293478260869565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29">
        <v>0</v>
      </c>
      <c r="AF113" s="29">
        <v>0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29">
        <v>0</v>
      </c>
      <c r="BC113" s="29">
        <v>0</v>
      </c>
      <c r="BD113" s="29">
        <v>0</v>
      </c>
      <c r="BE113" s="29">
        <v>0</v>
      </c>
      <c r="BF113" s="29">
        <v>0</v>
      </c>
      <c r="BG113" s="29">
        <v>0</v>
      </c>
      <c r="BH113" s="29">
        <v>0</v>
      </c>
      <c r="BI113" s="29">
        <v>0</v>
      </c>
      <c r="BJ113" s="29">
        <v>0</v>
      </c>
      <c r="BK113" s="29">
        <v>0</v>
      </c>
      <c r="BL113" s="29">
        <v>0</v>
      </c>
      <c r="BM113" s="29">
        <v>0</v>
      </c>
      <c r="BN113" s="29">
        <v>0</v>
      </c>
      <c r="BO113" s="29">
        <v>0</v>
      </c>
      <c r="BP113" s="29">
        <v>0</v>
      </c>
      <c r="BQ113" s="29">
        <v>0</v>
      </c>
      <c r="BR113" s="29">
        <v>0</v>
      </c>
      <c r="BS113" s="29">
        <v>0</v>
      </c>
      <c r="BT113" s="29">
        <v>0</v>
      </c>
      <c r="BU113" s="29">
        <v>0</v>
      </c>
      <c r="BV113" s="29">
        <v>0</v>
      </c>
      <c r="BW113" s="29">
        <v>0</v>
      </c>
      <c r="BX113" s="29">
        <v>0</v>
      </c>
      <c r="BY113" s="29">
        <v>0</v>
      </c>
      <c r="BZ113" s="29">
        <v>0</v>
      </c>
      <c r="CA113" s="29">
        <v>0</v>
      </c>
      <c r="CB113" s="29">
        <v>0</v>
      </c>
      <c r="CC113" s="29">
        <v>0</v>
      </c>
      <c r="CD113" s="29">
        <v>0</v>
      </c>
      <c r="CE113" s="29">
        <v>0</v>
      </c>
    </row>
    <row r="114" spans="2:83" x14ac:dyDescent="0.2">
      <c r="B114" s="25" t="s">
        <v>31</v>
      </c>
      <c r="C114" s="25" t="s">
        <v>32</v>
      </c>
      <c r="D114" s="27" t="s">
        <v>187</v>
      </c>
      <c r="E114" s="28" t="s">
        <v>230</v>
      </c>
      <c r="F114" s="28" t="s">
        <v>231</v>
      </c>
      <c r="G114" s="29">
        <v>18.108695652173914</v>
      </c>
      <c r="H114" s="29">
        <v>12.380434782608695</v>
      </c>
      <c r="I114" s="29">
        <v>0</v>
      </c>
      <c r="J114" s="29">
        <v>5.0108695652173916</v>
      </c>
      <c r="K114" s="29">
        <v>7.3260869565217392</v>
      </c>
      <c r="L114" s="29">
        <v>23.641304347826086</v>
      </c>
      <c r="M114" s="29">
        <v>1.2826086956521738</v>
      </c>
      <c r="N114" s="29">
        <v>0</v>
      </c>
      <c r="O114" s="29">
        <v>0</v>
      </c>
      <c r="P114" s="29">
        <v>0</v>
      </c>
      <c r="Q114" s="29">
        <v>6.5217391304347824E-2</v>
      </c>
      <c r="R114" s="29">
        <v>0</v>
      </c>
      <c r="S114" s="29">
        <v>0</v>
      </c>
      <c r="T114" s="29">
        <v>0</v>
      </c>
      <c r="U114" s="29">
        <v>0</v>
      </c>
      <c r="V114" s="29">
        <v>1.3804347826086956</v>
      </c>
      <c r="W114" s="29">
        <v>7.0760869565217392</v>
      </c>
      <c r="X114" s="29">
        <v>0.80434782608695654</v>
      </c>
      <c r="Y114" s="29">
        <v>0.81521739130434778</v>
      </c>
      <c r="Z114" s="29">
        <v>0</v>
      </c>
      <c r="AA114" s="29">
        <v>3.1086956521739131</v>
      </c>
      <c r="AB114" s="29">
        <v>0</v>
      </c>
      <c r="AC114" s="29">
        <v>12.826086956521738</v>
      </c>
      <c r="AD114" s="29">
        <v>29.195652173913043</v>
      </c>
      <c r="AE114" s="29">
        <v>8.6956521739130432E-2</v>
      </c>
      <c r="AF114" s="29">
        <v>21.358695652173914</v>
      </c>
      <c r="AG114" s="29">
        <v>0</v>
      </c>
      <c r="AH114" s="29">
        <v>0</v>
      </c>
      <c r="AI114" s="29">
        <v>0</v>
      </c>
      <c r="AJ114" s="29">
        <v>0</v>
      </c>
      <c r="AK114" s="29">
        <v>0.71739130434782605</v>
      </c>
      <c r="AL114" s="29">
        <v>0</v>
      </c>
      <c r="AM114" s="29">
        <v>0</v>
      </c>
      <c r="AN114" s="29">
        <v>0</v>
      </c>
      <c r="AO114" s="29">
        <v>3.2717391304347827</v>
      </c>
      <c r="AP114" s="29">
        <v>0</v>
      </c>
      <c r="AQ114" s="29">
        <v>0</v>
      </c>
      <c r="AR114" s="29">
        <v>0</v>
      </c>
      <c r="AS114" s="29">
        <v>9.6739130434782616</v>
      </c>
      <c r="AT114" s="29">
        <v>1.2608695652173914</v>
      </c>
      <c r="AU114" s="29">
        <v>0</v>
      </c>
      <c r="AV114" s="29">
        <v>0</v>
      </c>
      <c r="AW114" s="29">
        <v>0</v>
      </c>
      <c r="AX114" s="29">
        <v>3.8369565217391304</v>
      </c>
      <c r="AY114" s="29">
        <v>9.5760869565217384</v>
      </c>
      <c r="AZ114" s="29">
        <v>0</v>
      </c>
      <c r="BA114" s="29">
        <v>11.891304347826088</v>
      </c>
      <c r="BB114" s="29">
        <v>0</v>
      </c>
      <c r="BC114" s="29">
        <v>6.0652173913043477</v>
      </c>
      <c r="BD114" s="29">
        <v>1.173913043478261</v>
      </c>
      <c r="BE114" s="29">
        <v>0</v>
      </c>
      <c r="BF114" s="29">
        <v>5.434782608695652E-2</v>
      </c>
      <c r="BG114" s="29">
        <v>0</v>
      </c>
      <c r="BH114" s="29">
        <v>0</v>
      </c>
      <c r="BI114" s="29">
        <v>0</v>
      </c>
      <c r="BJ114" s="29">
        <v>0</v>
      </c>
      <c r="BK114" s="29">
        <v>1.0543478260869565</v>
      </c>
      <c r="BL114" s="29">
        <v>0</v>
      </c>
      <c r="BM114" s="29">
        <v>0</v>
      </c>
      <c r="BN114" s="29">
        <v>0</v>
      </c>
      <c r="BO114" s="29">
        <v>0</v>
      </c>
      <c r="BP114" s="29">
        <v>0</v>
      </c>
      <c r="BQ114" s="29">
        <v>0</v>
      </c>
      <c r="BR114" s="29">
        <v>0</v>
      </c>
      <c r="BS114" s="29">
        <v>1.9456521739130435</v>
      </c>
      <c r="BT114" s="29">
        <v>2.7065217391304346</v>
      </c>
      <c r="BU114" s="29">
        <v>0</v>
      </c>
      <c r="BV114" s="29">
        <v>0</v>
      </c>
      <c r="BW114" s="29">
        <v>0</v>
      </c>
      <c r="BX114" s="29">
        <v>0</v>
      </c>
      <c r="BY114" s="29">
        <v>0</v>
      </c>
      <c r="BZ114" s="29">
        <v>0</v>
      </c>
      <c r="CA114" s="29">
        <v>0</v>
      </c>
      <c r="CB114" s="29">
        <v>0</v>
      </c>
      <c r="CC114" s="29">
        <v>0</v>
      </c>
      <c r="CD114" s="29">
        <v>0</v>
      </c>
      <c r="CE114" s="29">
        <v>0</v>
      </c>
    </row>
    <row r="115" spans="2:83" x14ac:dyDescent="0.2">
      <c r="B115" s="25" t="s">
        <v>31</v>
      </c>
      <c r="C115" s="25" t="s">
        <v>32</v>
      </c>
      <c r="D115" s="27" t="s">
        <v>187</v>
      </c>
      <c r="E115" s="28" t="s">
        <v>232</v>
      </c>
      <c r="F115" s="28" t="s">
        <v>233</v>
      </c>
      <c r="G115" s="29">
        <v>24.489130434782609</v>
      </c>
      <c r="H115" s="29">
        <v>5.0434782608695654</v>
      </c>
      <c r="I115" s="29">
        <v>0</v>
      </c>
      <c r="J115" s="29">
        <v>8.3369565217391308</v>
      </c>
      <c r="K115" s="29">
        <v>7.2065217391304346</v>
      </c>
      <c r="L115" s="29">
        <v>7.0543478260869561</v>
      </c>
      <c r="M115" s="29">
        <v>0</v>
      </c>
      <c r="N115" s="29">
        <v>0</v>
      </c>
      <c r="O115" s="29">
        <v>0</v>
      </c>
      <c r="P115" s="29">
        <v>0</v>
      </c>
      <c r="Q115" s="29">
        <v>3.7608695652173911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0.59782608695652173</v>
      </c>
      <c r="X115" s="29">
        <v>0</v>
      </c>
      <c r="Y115" s="29">
        <v>0.55434782608695654</v>
      </c>
      <c r="Z115" s="29">
        <v>0</v>
      </c>
      <c r="AA115" s="29">
        <v>0.13043478260869565</v>
      </c>
      <c r="AB115" s="29">
        <v>0</v>
      </c>
      <c r="AC115" s="29">
        <v>0</v>
      </c>
      <c r="AD115" s="29">
        <v>21.434782608695652</v>
      </c>
      <c r="AE115" s="29">
        <v>1.826086956521739</v>
      </c>
      <c r="AF115" s="29">
        <v>13.021739130434783</v>
      </c>
      <c r="AG115" s="29">
        <v>0</v>
      </c>
      <c r="AH115" s="29">
        <v>0</v>
      </c>
      <c r="AI115" s="29">
        <v>0</v>
      </c>
      <c r="AJ115" s="29">
        <v>0</v>
      </c>
      <c r="AK115" s="29">
        <v>0</v>
      </c>
      <c r="AL115" s="29">
        <v>0</v>
      </c>
      <c r="AM115" s="29">
        <v>0</v>
      </c>
      <c r="AN115" s="29">
        <v>0</v>
      </c>
      <c r="AO115" s="29">
        <v>10.206521739130435</v>
      </c>
      <c r="AP115" s="29">
        <v>0</v>
      </c>
      <c r="AQ115" s="29">
        <v>0</v>
      </c>
      <c r="AR115" s="29">
        <v>0</v>
      </c>
      <c r="AS115" s="29">
        <v>2.7391304347826089</v>
      </c>
      <c r="AT115" s="29">
        <v>1.2173913043478262</v>
      </c>
      <c r="AU115" s="29">
        <v>0</v>
      </c>
      <c r="AV115" s="29">
        <v>0</v>
      </c>
      <c r="AW115" s="29">
        <v>0</v>
      </c>
      <c r="AX115" s="29">
        <v>0.69565217391304346</v>
      </c>
      <c r="AY115" s="29">
        <v>7.8260869565217392</v>
      </c>
      <c r="AZ115" s="29">
        <v>0</v>
      </c>
      <c r="BA115" s="29">
        <v>2.4782608695652173</v>
      </c>
      <c r="BB115" s="29">
        <v>0</v>
      </c>
      <c r="BC115" s="29">
        <v>4.4891304347826084</v>
      </c>
      <c r="BD115" s="29">
        <v>0.61956521739130432</v>
      </c>
      <c r="BE115" s="29">
        <v>0</v>
      </c>
      <c r="BF115" s="29">
        <v>0</v>
      </c>
      <c r="BG115" s="29">
        <v>0</v>
      </c>
      <c r="BH115" s="29">
        <v>0</v>
      </c>
      <c r="BI115" s="29">
        <v>0</v>
      </c>
      <c r="BJ115" s="29">
        <v>0</v>
      </c>
      <c r="BK115" s="29">
        <v>1.9130434782608696</v>
      </c>
      <c r="BL115" s="29">
        <v>0</v>
      </c>
      <c r="BM115" s="29">
        <v>0</v>
      </c>
      <c r="BN115" s="29">
        <v>0</v>
      </c>
      <c r="BO115" s="29">
        <v>0</v>
      </c>
      <c r="BP115" s="29">
        <v>0</v>
      </c>
      <c r="BQ115" s="29">
        <v>0</v>
      </c>
      <c r="BR115" s="29">
        <v>0</v>
      </c>
      <c r="BS115" s="29">
        <v>9.195652173913043</v>
      </c>
      <c r="BT115" s="29">
        <v>0.65217391304347827</v>
      </c>
      <c r="BU115" s="29">
        <v>0</v>
      </c>
      <c r="BV115" s="29">
        <v>0</v>
      </c>
      <c r="BW115" s="29">
        <v>0</v>
      </c>
      <c r="BX115" s="29">
        <v>0</v>
      </c>
      <c r="BY115" s="29">
        <v>0</v>
      </c>
      <c r="BZ115" s="29">
        <v>0</v>
      </c>
      <c r="CA115" s="29">
        <v>0</v>
      </c>
      <c r="CB115" s="29">
        <v>0</v>
      </c>
      <c r="CC115" s="29">
        <v>0</v>
      </c>
      <c r="CD115" s="29">
        <v>0</v>
      </c>
      <c r="CE115" s="29">
        <v>0</v>
      </c>
    </row>
    <row r="116" spans="2:83" x14ac:dyDescent="0.2">
      <c r="B116" s="25" t="s">
        <v>31</v>
      </c>
      <c r="C116" s="25" t="s">
        <v>32</v>
      </c>
      <c r="D116" s="27" t="s">
        <v>187</v>
      </c>
      <c r="E116" s="28" t="s">
        <v>234</v>
      </c>
      <c r="F116" s="28" t="s">
        <v>235</v>
      </c>
      <c r="G116" s="29">
        <v>37.826086956521742</v>
      </c>
      <c r="H116" s="29">
        <v>7.3695652173913047</v>
      </c>
      <c r="I116" s="29">
        <v>0</v>
      </c>
      <c r="J116" s="29">
        <v>8.4673913043478262</v>
      </c>
      <c r="K116" s="29">
        <v>1.3804347826086956</v>
      </c>
      <c r="L116" s="29">
        <v>3.652173913043478</v>
      </c>
      <c r="M116" s="29">
        <v>0</v>
      </c>
      <c r="N116" s="29">
        <v>0</v>
      </c>
      <c r="O116" s="29">
        <v>0</v>
      </c>
      <c r="P116" s="29">
        <v>0</v>
      </c>
      <c r="Q116" s="29">
        <v>0.52173913043478259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0.64130434782608692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8.2934782608695645</v>
      </c>
      <c r="AD116" s="29">
        <v>9.304347826086957</v>
      </c>
      <c r="AE116" s="29">
        <v>0.95652173913043481</v>
      </c>
      <c r="AF116" s="29">
        <v>10.543478260869565</v>
      </c>
      <c r="AG116" s="29">
        <v>0</v>
      </c>
      <c r="AH116" s="29">
        <v>0</v>
      </c>
      <c r="AI116" s="29">
        <v>0</v>
      </c>
      <c r="AJ116" s="29">
        <v>0</v>
      </c>
      <c r="AK116" s="29">
        <v>9.7826086956521743E-2</v>
      </c>
      <c r="AL116" s="29">
        <v>0</v>
      </c>
      <c r="AM116" s="29">
        <v>0</v>
      </c>
      <c r="AN116" s="29">
        <v>0</v>
      </c>
      <c r="AO116" s="29">
        <v>0.45652173913043476</v>
      </c>
      <c r="AP116" s="29">
        <v>0</v>
      </c>
      <c r="AQ116" s="29">
        <v>0</v>
      </c>
      <c r="AR116" s="29">
        <v>0.2608695652173913</v>
      </c>
      <c r="AS116" s="29">
        <v>1.7608695652173914</v>
      </c>
      <c r="AT116" s="29">
        <v>0.59782608695652173</v>
      </c>
      <c r="AU116" s="29">
        <v>0</v>
      </c>
      <c r="AV116" s="29">
        <v>0</v>
      </c>
      <c r="AW116" s="29">
        <v>0</v>
      </c>
      <c r="AX116" s="29">
        <v>0.39130434782608697</v>
      </c>
      <c r="AY116" s="29">
        <v>3.7282608695652173</v>
      </c>
      <c r="AZ116" s="29">
        <v>0</v>
      </c>
      <c r="BA116" s="29">
        <v>3.5</v>
      </c>
      <c r="BB116" s="29">
        <v>0</v>
      </c>
      <c r="BC116" s="29">
        <v>4</v>
      </c>
      <c r="BD116" s="29">
        <v>0</v>
      </c>
      <c r="BE116" s="29">
        <v>0</v>
      </c>
      <c r="BF116" s="29">
        <v>0.19565217391304349</v>
      </c>
      <c r="BG116" s="29">
        <v>0</v>
      </c>
      <c r="BH116" s="29">
        <v>0</v>
      </c>
      <c r="BI116" s="29">
        <v>0</v>
      </c>
      <c r="BJ116" s="29">
        <v>0</v>
      </c>
      <c r="BK116" s="29">
        <v>1.8043478260869565</v>
      </c>
      <c r="BL116" s="29">
        <v>0</v>
      </c>
      <c r="BM116" s="29">
        <v>0</v>
      </c>
      <c r="BN116" s="29">
        <v>0</v>
      </c>
      <c r="BO116" s="29">
        <v>0</v>
      </c>
      <c r="BP116" s="29">
        <v>0</v>
      </c>
      <c r="BQ116" s="29">
        <v>0</v>
      </c>
      <c r="BR116" s="29">
        <v>0</v>
      </c>
      <c r="BS116" s="29">
        <v>13.467391304347826</v>
      </c>
      <c r="BT116" s="29">
        <v>0.94565217391304346</v>
      </c>
      <c r="BU116" s="29">
        <v>0</v>
      </c>
      <c r="BV116" s="29">
        <v>0</v>
      </c>
      <c r="BW116" s="29">
        <v>0</v>
      </c>
      <c r="BX116" s="29">
        <v>0</v>
      </c>
      <c r="BY116" s="29">
        <v>0</v>
      </c>
      <c r="BZ116" s="29">
        <v>0</v>
      </c>
      <c r="CA116" s="29">
        <v>0</v>
      </c>
      <c r="CB116" s="29">
        <v>0</v>
      </c>
      <c r="CC116" s="29">
        <v>0</v>
      </c>
      <c r="CD116" s="29">
        <v>0</v>
      </c>
      <c r="CE116" s="29">
        <v>0</v>
      </c>
    </row>
    <row r="117" spans="2:83" x14ac:dyDescent="0.2">
      <c r="B117" s="25" t="s">
        <v>31</v>
      </c>
      <c r="C117" s="25" t="s">
        <v>32</v>
      </c>
      <c r="D117" s="27" t="s">
        <v>187</v>
      </c>
      <c r="E117" s="28" t="s">
        <v>236</v>
      </c>
      <c r="F117" s="28" t="s">
        <v>237</v>
      </c>
      <c r="G117" s="29">
        <v>10.076086956521738</v>
      </c>
      <c r="H117" s="29">
        <v>1.1956521739130435</v>
      </c>
      <c r="I117" s="29">
        <v>0</v>
      </c>
      <c r="J117" s="29">
        <v>12.858695652173912</v>
      </c>
      <c r="K117" s="29">
        <v>2.8586956521739131</v>
      </c>
      <c r="L117" s="29">
        <v>7.0434782608695654</v>
      </c>
      <c r="M117" s="29">
        <v>0</v>
      </c>
      <c r="N117" s="29">
        <v>0</v>
      </c>
      <c r="O117" s="29">
        <v>0</v>
      </c>
      <c r="P117" s="29">
        <v>0</v>
      </c>
      <c r="Q117" s="29">
        <v>0.98913043478260865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6.0217391304347823</v>
      </c>
      <c r="X117" s="29">
        <v>0</v>
      </c>
      <c r="Y117" s="29">
        <v>0</v>
      </c>
      <c r="Z117" s="29">
        <v>0</v>
      </c>
      <c r="AA117" s="29">
        <v>0</v>
      </c>
      <c r="AB117" s="29">
        <v>0.27173913043478259</v>
      </c>
      <c r="AC117" s="29">
        <v>3.847826086956522</v>
      </c>
      <c r="AD117" s="29">
        <v>17.684782608695652</v>
      </c>
      <c r="AE117" s="29">
        <v>0</v>
      </c>
      <c r="AF117" s="29">
        <v>5.3260869565217392</v>
      </c>
      <c r="AG117" s="29">
        <v>0</v>
      </c>
      <c r="AH117" s="29">
        <v>0</v>
      </c>
      <c r="AI117" s="29">
        <v>0</v>
      </c>
      <c r="AJ117" s="29">
        <v>0</v>
      </c>
      <c r="AK117" s="29">
        <v>0</v>
      </c>
      <c r="AL117" s="29">
        <v>0</v>
      </c>
      <c r="AM117" s="29">
        <v>0</v>
      </c>
      <c r="AN117" s="29">
        <v>0</v>
      </c>
      <c r="AO117" s="29">
        <v>0.78260869565217395</v>
      </c>
      <c r="AP117" s="29">
        <v>0</v>
      </c>
      <c r="AQ117" s="29">
        <v>0</v>
      </c>
      <c r="AR117" s="29">
        <v>0</v>
      </c>
      <c r="AS117" s="29">
        <v>0</v>
      </c>
      <c r="AT117" s="29">
        <v>1.5869565217391304</v>
      </c>
      <c r="AU117" s="29">
        <v>0</v>
      </c>
      <c r="AV117" s="29">
        <v>0</v>
      </c>
      <c r="AW117" s="29">
        <v>0</v>
      </c>
      <c r="AX117" s="29">
        <v>2.4456521739130435</v>
      </c>
      <c r="AY117" s="29">
        <v>0.63043478260869568</v>
      </c>
      <c r="AZ117" s="29">
        <v>0</v>
      </c>
      <c r="BA117" s="29">
        <v>4.1847826086956523</v>
      </c>
      <c r="BB117" s="29">
        <v>0</v>
      </c>
      <c r="BC117" s="29">
        <v>0</v>
      </c>
      <c r="BD117" s="29">
        <v>1.0869565217391304E-2</v>
      </c>
      <c r="BE117" s="29">
        <v>0</v>
      </c>
      <c r="BF117" s="29">
        <v>0.57608695652173914</v>
      </c>
      <c r="BG117" s="29">
        <v>0</v>
      </c>
      <c r="BH117" s="29">
        <v>0</v>
      </c>
      <c r="BI117" s="29">
        <v>0</v>
      </c>
      <c r="BJ117" s="29">
        <v>0</v>
      </c>
      <c r="BK117" s="29">
        <v>0.18478260869565216</v>
      </c>
      <c r="BL117" s="29">
        <v>0</v>
      </c>
      <c r="BM117" s="29">
        <v>0</v>
      </c>
      <c r="BN117" s="29">
        <v>0</v>
      </c>
      <c r="BO117" s="29">
        <v>0</v>
      </c>
      <c r="BP117" s="29">
        <v>0</v>
      </c>
      <c r="BQ117" s="29">
        <v>0</v>
      </c>
      <c r="BR117" s="29">
        <v>0</v>
      </c>
      <c r="BS117" s="29">
        <v>0.36956521739130432</v>
      </c>
      <c r="BT117" s="29">
        <v>0</v>
      </c>
      <c r="BU117" s="29">
        <v>0</v>
      </c>
      <c r="BV117" s="29">
        <v>0</v>
      </c>
      <c r="BW117" s="29">
        <v>0</v>
      </c>
      <c r="BX117" s="29">
        <v>0</v>
      </c>
      <c r="BY117" s="29">
        <v>0</v>
      </c>
      <c r="BZ117" s="29">
        <v>0</v>
      </c>
      <c r="CA117" s="29">
        <v>0</v>
      </c>
      <c r="CB117" s="29">
        <v>0</v>
      </c>
      <c r="CC117" s="29">
        <v>0</v>
      </c>
      <c r="CD117" s="29">
        <v>0</v>
      </c>
      <c r="CE117" s="29">
        <v>0</v>
      </c>
    </row>
    <row r="118" spans="2:83" x14ac:dyDescent="0.2">
      <c r="B118" s="25" t="s">
        <v>31</v>
      </c>
      <c r="C118" s="25" t="s">
        <v>32</v>
      </c>
      <c r="D118" s="27" t="s">
        <v>187</v>
      </c>
      <c r="E118" s="28" t="s">
        <v>238</v>
      </c>
      <c r="F118" s="28" t="s">
        <v>239</v>
      </c>
      <c r="G118" s="29">
        <v>1.9891304347826086</v>
      </c>
      <c r="H118" s="29">
        <v>0.76086956521739135</v>
      </c>
      <c r="I118" s="29">
        <v>0</v>
      </c>
      <c r="J118" s="29">
        <v>1.1086956521739131</v>
      </c>
      <c r="K118" s="29">
        <v>0.4891304347826087</v>
      </c>
      <c r="L118" s="29">
        <v>1.0869565217391304E-2</v>
      </c>
      <c r="M118" s="29">
        <v>0.39130434782608697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3.2608695652173912E-2</v>
      </c>
      <c r="AA118" s="29">
        <v>4.3478260869565216E-2</v>
      </c>
      <c r="AB118" s="29">
        <v>0</v>
      </c>
      <c r="AC118" s="29">
        <v>1.1304347826086956</v>
      </c>
      <c r="AD118" s="29">
        <v>0</v>
      </c>
      <c r="AE118" s="29">
        <v>5.434782608695652E-2</v>
      </c>
      <c r="AF118" s="29">
        <v>5.8913043478260869</v>
      </c>
      <c r="AG118" s="29">
        <v>0</v>
      </c>
      <c r="AH118" s="29">
        <v>0</v>
      </c>
      <c r="AI118" s="29">
        <v>0</v>
      </c>
      <c r="AJ118" s="29">
        <v>0</v>
      </c>
      <c r="AK118" s="29">
        <v>0</v>
      </c>
      <c r="AL118" s="29">
        <v>0</v>
      </c>
      <c r="AM118" s="29">
        <v>0</v>
      </c>
      <c r="AN118" s="29">
        <v>0</v>
      </c>
      <c r="AO118" s="29">
        <v>4.0217391304347823</v>
      </c>
      <c r="AP118" s="29">
        <v>0</v>
      </c>
      <c r="AQ118" s="29">
        <v>0</v>
      </c>
      <c r="AR118" s="29">
        <v>0</v>
      </c>
      <c r="AS118" s="29">
        <v>0</v>
      </c>
      <c r="AT118" s="29">
        <v>5.434782608695652E-2</v>
      </c>
      <c r="AU118" s="29">
        <v>5.434782608695652E-2</v>
      </c>
      <c r="AV118" s="29">
        <v>0</v>
      </c>
      <c r="AW118" s="29">
        <v>0</v>
      </c>
      <c r="AX118" s="29">
        <v>5.434782608695652E-2</v>
      </c>
      <c r="AY118" s="29">
        <v>13.630434782608695</v>
      </c>
      <c r="AZ118" s="29">
        <v>0</v>
      </c>
      <c r="BA118" s="29">
        <v>0</v>
      </c>
      <c r="BB118" s="29">
        <v>0</v>
      </c>
      <c r="BC118" s="29">
        <v>0</v>
      </c>
      <c r="BD118" s="29">
        <v>0</v>
      </c>
      <c r="BE118" s="29">
        <v>0</v>
      </c>
      <c r="BF118" s="29">
        <v>0</v>
      </c>
      <c r="BG118" s="29">
        <v>0</v>
      </c>
      <c r="BH118" s="29">
        <v>0</v>
      </c>
      <c r="BI118" s="29">
        <v>0</v>
      </c>
      <c r="BJ118" s="29">
        <v>0</v>
      </c>
      <c r="BK118" s="29">
        <v>2.5</v>
      </c>
      <c r="BL118" s="29">
        <v>0</v>
      </c>
      <c r="BM118" s="29">
        <v>0</v>
      </c>
      <c r="BN118" s="29">
        <v>0</v>
      </c>
      <c r="BO118" s="29">
        <v>0</v>
      </c>
      <c r="BP118" s="29">
        <v>0</v>
      </c>
      <c r="BQ118" s="29">
        <v>0</v>
      </c>
      <c r="BR118" s="29">
        <v>0</v>
      </c>
      <c r="BS118" s="29">
        <v>12.652173913043478</v>
      </c>
      <c r="BT118" s="29">
        <v>9.7826086956521743E-2</v>
      </c>
      <c r="BU118" s="29">
        <v>0</v>
      </c>
      <c r="BV118" s="29">
        <v>0</v>
      </c>
      <c r="BW118" s="29">
        <v>0</v>
      </c>
      <c r="BX118" s="29">
        <v>0</v>
      </c>
      <c r="BY118" s="29">
        <v>0</v>
      </c>
      <c r="BZ118" s="29">
        <v>0</v>
      </c>
      <c r="CA118" s="29">
        <v>0</v>
      </c>
      <c r="CB118" s="29">
        <v>0</v>
      </c>
      <c r="CC118" s="29">
        <v>0</v>
      </c>
      <c r="CD118" s="29">
        <v>0</v>
      </c>
      <c r="CE118" s="29">
        <v>0</v>
      </c>
    </row>
    <row r="119" spans="2:83" x14ac:dyDescent="0.2">
      <c r="B119" s="25" t="s">
        <v>31</v>
      </c>
      <c r="C119" s="25" t="s">
        <v>32</v>
      </c>
      <c r="D119" s="27" t="s">
        <v>187</v>
      </c>
      <c r="E119" s="28" t="s">
        <v>240</v>
      </c>
      <c r="F119" s="28" t="s">
        <v>241</v>
      </c>
      <c r="G119" s="29">
        <v>4.4021739130434785</v>
      </c>
      <c r="H119" s="29">
        <v>7.7173913043478262</v>
      </c>
      <c r="I119" s="29">
        <v>0</v>
      </c>
      <c r="J119" s="29">
        <v>2.4565217391304346</v>
      </c>
      <c r="K119" s="29">
        <v>11.782608695652174</v>
      </c>
      <c r="L119" s="29">
        <v>23.586956521739129</v>
      </c>
      <c r="M119" s="29">
        <v>1.4130434782608696</v>
      </c>
      <c r="N119" s="29">
        <v>0</v>
      </c>
      <c r="O119" s="29">
        <v>0</v>
      </c>
      <c r="P119" s="29">
        <v>0</v>
      </c>
      <c r="Q119" s="29">
        <v>0.16304347826086957</v>
      </c>
      <c r="R119" s="29">
        <v>0</v>
      </c>
      <c r="S119" s="29">
        <v>0</v>
      </c>
      <c r="T119" s="29">
        <v>0</v>
      </c>
      <c r="U119" s="29">
        <v>0</v>
      </c>
      <c r="V119" s="29">
        <v>1.0869565217391304E-2</v>
      </c>
      <c r="W119" s="29">
        <v>1.2391304347826086</v>
      </c>
      <c r="X119" s="29">
        <v>0</v>
      </c>
      <c r="Y119" s="29">
        <v>0.79347826086956519</v>
      </c>
      <c r="Z119" s="29">
        <v>0</v>
      </c>
      <c r="AA119" s="29">
        <v>5.6521739130434785</v>
      </c>
      <c r="AB119" s="29">
        <v>0</v>
      </c>
      <c r="AC119" s="29">
        <v>2.1739130434782608E-2</v>
      </c>
      <c r="AD119" s="29">
        <v>24.5</v>
      </c>
      <c r="AE119" s="29">
        <v>0</v>
      </c>
      <c r="AF119" s="29">
        <v>14.054347826086957</v>
      </c>
      <c r="AG119" s="29">
        <v>0</v>
      </c>
      <c r="AH119" s="29">
        <v>0</v>
      </c>
      <c r="AI119" s="29">
        <v>0</v>
      </c>
      <c r="AJ119" s="29">
        <v>0</v>
      </c>
      <c r="AK119" s="29">
        <v>2.6630434782608696</v>
      </c>
      <c r="AL119" s="29">
        <v>0</v>
      </c>
      <c r="AM119" s="29">
        <v>0</v>
      </c>
      <c r="AN119" s="29">
        <v>0</v>
      </c>
      <c r="AO119" s="29">
        <v>5.5434782608695654</v>
      </c>
      <c r="AP119" s="29">
        <v>0</v>
      </c>
      <c r="AQ119" s="29">
        <v>0</v>
      </c>
      <c r="AR119" s="29">
        <v>0</v>
      </c>
      <c r="AS119" s="29">
        <v>14.130434782608695</v>
      </c>
      <c r="AT119" s="29">
        <v>0</v>
      </c>
      <c r="AU119" s="29">
        <v>0</v>
      </c>
      <c r="AV119" s="29">
        <v>0</v>
      </c>
      <c r="AW119" s="29">
        <v>0</v>
      </c>
      <c r="AX119" s="29">
        <v>0.65217391304347827</v>
      </c>
      <c r="AY119" s="29">
        <v>8.6956521739130432E-2</v>
      </c>
      <c r="AZ119" s="29">
        <v>0</v>
      </c>
      <c r="BA119" s="29">
        <v>3.7173913043478262</v>
      </c>
      <c r="BB119" s="29">
        <v>0</v>
      </c>
      <c r="BC119" s="29">
        <v>0</v>
      </c>
      <c r="BD119" s="29">
        <v>14.478260869565217</v>
      </c>
      <c r="BE119" s="29">
        <v>2.1739130434782608E-2</v>
      </c>
      <c r="BF119" s="29">
        <v>0</v>
      </c>
      <c r="BG119" s="29">
        <v>0</v>
      </c>
      <c r="BH119" s="29">
        <v>0</v>
      </c>
      <c r="BI119" s="29">
        <v>0</v>
      </c>
      <c r="BJ119" s="29">
        <v>0.11956521739130435</v>
      </c>
      <c r="BK119" s="29">
        <v>2.6413043478260869</v>
      </c>
      <c r="BL119" s="29">
        <v>0</v>
      </c>
      <c r="BM119" s="29">
        <v>0</v>
      </c>
      <c r="BN119" s="29">
        <v>0</v>
      </c>
      <c r="BO119" s="29">
        <v>0</v>
      </c>
      <c r="BP119" s="29">
        <v>0</v>
      </c>
      <c r="BQ119" s="29">
        <v>0</v>
      </c>
      <c r="BR119" s="29">
        <v>0</v>
      </c>
      <c r="BS119" s="29">
        <v>18.163043478260871</v>
      </c>
      <c r="BT119" s="29">
        <v>0</v>
      </c>
      <c r="BU119" s="29">
        <v>0</v>
      </c>
      <c r="BV119" s="29">
        <v>0</v>
      </c>
      <c r="BW119" s="29">
        <v>0</v>
      </c>
      <c r="BX119" s="29">
        <v>0</v>
      </c>
      <c r="BY119" s="29">
        <v>0</v>
      </c>
      <c r="BZ119" s="29">
        <v>0</v>
      </c>
      <c r="CA119" s="29">
        <v>0</v>
      </c>
      <c r="CB119" s="29">
        <v>0</v>
      </c>
      <c r="CC119" s="29">
        <v>0</v>
      </c>
      <c r="CD119" s="29">
        <v>0</v>
      </c>
      <c r="CE119" s="29">
        <v>0</v>
      </c>
    </row>
    <row r="120" spans="2:83" x14ac:dyDescent="0.2">
      <c r="B120" s="25" t="s">
        <v>31</v>
      </c>
      <c r="C120" s="25" t="s">
        <v>32</v>
      </c>
      <c r="D120" s="27" t="s">
        <v>187</v>
      </c>
      <c r="E120" s="28" t="s">
        <v>242</v>
      </c>
      <c r="F120" s="28" t="s">
        <v>243</v>
      </c>
      <c r="G120" s="29">
        <v>3.2608695652173911</v>
      </c>
      <c r="H120" s="29">
        <v>3.6304347826086958</v>
      </c>
      <c r="I120" s="29">
        <v>0</v>
      </c>
      <c r="J120" s="29">
        <v>2.1086956521739131</v>
      </c>
      <c r="K120" s="29">
        <v>1.3152173913043479</v>
      </c>
      <c r="L120" s="29">
        <v>13.065217391304348</v>
      </c>
      <c r="M120" s="29">
        <v>0.46739130434782611</v>
      </c>
      <c r="N120" s="29">
        <v>0</v>
      </c>
      <c r="O120" s="29">
        <v>1.0869565217391304E-2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1.2934782608695652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1.0869565217391304E-2</v>
      </c>
      <c r="AD120" s="29">
        <v>0.18478260869565216</v>
      </c>
      <c r="AE120" s="29">
        <v>0</v>
      </c>
      <c r="AF120" s="29">
        <v>5.8586956521739131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2.6086956521739131</v>
      </c>
      <c r="AP120" s="29">
        <v>0</v>
      </c>
      <c r="AQ120" s="29">
        <v>0</v>
      </c>
      <c r="AR120" s="29">
        <v>0</v>
      </c>
      <c r="AS120" s="29">
        <v>8.6956521739130432E-2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2.1739130434782608E-2</v>
      </c>
      <c r="AZ120" s="29">
        <v>0</v>
      </c>
      <c r="BA120" s="29">
        <v>0</v>
      </c>
      <c r="BB120" s="29">
        <v>0</v>
      </c>
      <c r="BC120" s="29">
        <v>1.3043478260869565</v>
      </c>
      <c r="BD120" s="29">
        <v>1.5652173913043479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</v>
      </c>
      <c r="BL120" s="29">
        <v>0</v>
      </c>
      <c r="BM120" s="29">
        <v>0</v>
      </c>
      <c r="BN120" s="29">
        <v>0</v>
      </c>
      <c r="BO120" s="29">
        <v>0</v>
      </c>
      <c r="BP120" s="29">
        <v>0</v>
      </c>
      <c r="BQ120" s="29">
        <v>0</v>
      </c>
      <c r="BR120" s="29">
        <v>0</v>
      </c>
      <c r="BS120" s="29">
        <v>0</v>
      </c>
      <c r="BT120" s="29">
        <v>1.2282608695652173</v>
      </c>
      <c r="BU120" s="29">
        <v>0</v>
      </c>
      <c r="BV120" s="29">
        <v>0</v>
      </c>
      <c r="BW120" s="29">
        <v>0</v>
      </c>
      <c r="BX120" s="29">
        <v>0</v>
      </c>
      <c r="BY120" s="29">
        <v>0</v>
      </c>
      <c r="BZ120" s="29">
        <v>3.0760869565217392</v>
      </c>
      <c r="CA120" s="29">
        <v>0</v>
      </c>
      <c r="CB120" s="29">
        <v>0</v>
      </c>
      <c r="CC120" s="29">
        <v>0</v>
      </c>
      <c r="CD120" s="29">
        <v>0</v>
      </c>
      <c r="CE120" s="29">
        <v>0</v>
      </c>
    </row>
    <row r="121" spans="2:83" x14ac:dyDescent="0.2">
      <c r="B121" s="25" t="s">
        <v>31</v>
      </c>
      <c r="C121" s="25" t="s">
        <v>32</v>
      </c>
      <c r="D121" s="27" t="s">
        <v>187</v>
      </c>
      <c r="E121" s="28" t="s">
        <v>244</v>
      </c>
      <c r="F121" s="28" t="s">
        <v>245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0</v>
      </c>
      <c r="AF121" s="29">
        <v>0</v>
      </c>
      <c r="AG121" s="29">
        <v>0</v>
      </c>
      <c r="AH121" s="29">
        <v>0</v>
      </c>
      <c r="AI121" s="29">
        <v>0</v>
      </c>
      <c r="AJ121" s="29">
        <v>0</v>
      </c>
      <c r="AK121" s="29">
        <v>0</v>
      </c>
      <c r="AL121" s="29">
        <v>0</v>
      </c>
      <c r="AM121" s="29">
        <v>0</v>
      </c>
      <c r="AN121" s="29">
        <v>0</v>
      </c>
      <c r="AO121" s="29">
        <v>0</v>
      </c>
      <c r="AP121" s="29">
        <v>0</v>
      </c>
      <c r="AQ121" s="29">
        <v>0</v>
      </c>
      <c r="AR121" s="29">
        <v>0</v>
      </c>
      <c r="AS121" s="29">
        <v>0</v>
      </c>
      <c r="AT121" s="29">
        <v>0</v>
      </c>
      <c r="AU121" s="29">
        <v>0</v>
      </c>
      <c r="AV121" s="29">
        <v>0</v>
      </c>
      <c r="AW121" s="29">
        <v>0</v>
      </c>
      <c r="AX121" s="29">
        <v>0</v>
      </c>
      <c r="AY121" s="29">
        <v>0</v>
      </c>
      <c r="AZ121" s="29">
        <v>0</v>
      </c>
      <c r="BA121" s="29">
        <v>0</v>
      </c>
      <c r="BB121" s="29">
        <v>0</v>
      </c>
      <c r="BC121" s="29">
        <v>0</v>
      </c>
      <c r="BD121" s="29">
        <v>0</v>
      </c>
      <c r="BE121" s="29">
        <v>0</v>
      </c>
      <c r="BF121" s="29">
        <v>0</v>
      </c>
      <c r="BG121" s="29">
        <v>0</v>
      </c>
      <c r="BH121" s="29">
        <v>0</v>
      </c>
      <c r="BI121" s="29">
        <v>0</v>
      </c>
      <c r="BJ121" s="29">
        <v>0</v>
      </c>
      <c r="BK121" s="29">
        <v>0</v>
      </c>
      <c r="BL121" s="29">
        <v>0</v>
      </c>
      <c r="BM121" s="29">
        <v>0</v>
      </c>
      <c r="BN121" s="29">
        <v>0</v>
      </c>
      <c r="BO121" s="29">
        <v>0</v>
      </c>
      <c r="BP121" s="29">
        <v>0</v>
      </c>
      <c r="BQ121" s="29">
        <v>0</v>
      </c>
      <c r="BR121" s="29">
        <v>0</v>
      </c>
      <c r="BS121" s="29">
        <v>0</v>
      </c>
      <c r="BT121" s="29">
        <v>0</v>
      </c>
      <c r="BU121" s="29">
        <v>0</v>
      </c>
      <c r="BV121" s="29">
        <v>0</v>
      </c>
      <c r="BW121" s="29">
        <v>0</v>
      </c>
      <c r="BX121" s="29">
        <v>0</v>
      </c>
      <c r="BY121" s="29">
        <v>0</v>
      </c>
      <c r="BZ121" s="29">
        <v>0</v>
      </c>
      <c r="CA121" s="29">
        <v>0</v>
      </c>
      <c r="CB121" s="29">
        <v>0</v>
      </c>
      <c r="CC121" s="29">
        <v>0</v>
      </c>
      <c r="CD121" s="29">
        <v>0</v>
      </c>
      <c r="CE121" s="29">
        <v>0</v>
      </c>
    </row>
    <row r="122" spans="2:83" x14ac:dyDescent="0.2">
      <c r="B122" s="25" t="s">
        <v>31</v>
      </c>
      <c r="C122" s="25" t="s">
        <v>32</v>
      </c>
      <c r="D122" s="27" t="s">
        <v>187</v>
      </c>
      <c r="E122" s="28" t="s">
        <v>246</v>
      </c>
      <c r="F122" s="28" t="s">
        <v>247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0</v>
      </c>
      <c r="AE122" s="29">
        <v>0</v>
      </c>
      <c r="AF122" s="29">
        <v>0</v>
      </c>
      <c r="AG122" s="29">
        <v>0</v>
      </c>
      <c r="AH122" s="29">
        <v>0</v>
      </c>
      <c r="AI122" s="29">
        <v>0</v>
      </c>
      <c r="AJ122" s="29">
        <v>0</v>
      </c>
      <c r="AK122" s="29">
        <v>0</v>
      </c>
      <c r="AL122" s="29">
        <v>0</v>
      </c>
      <c r="AM122" s="29">
        <v>0</v>
      </c>
      <c r="AN122" s="29">
        <v>0</v>
      </c>
      <c r="AO122" s="29">
        <v>0</v>
      </c>
      <c r="AP122" s="29">
        <v>0</v>
      </c>
      <c r="AQ122" s="29">
        <v>0</v>
      </c>
      <c r="AR122" s="29">
        <v>0</v>
      </c>
      <c r="AS122" s="29">
        <v>0</v>
      </c>
      <c r="AT122" s="29">
        <v>0</v>
      </c>
      <c r="AU122" s="29">
        <v>0</v>
      </c>
      <c r="AV122" s="29">
        <v>0</v>
      </c>
      <c r="AW122" s="29">
        <v>0</v>
      </c>
      <c r="AX122" s="29">
        <v>0</v>
      </c>
      <c r="AY122" s="29">
        <v>0</v>
      </c>
      <c r="AZ122" s="29">
        <v>0</v>
      </c>
      <c r="BA122" s="29">
        <v>0</v>
      </c>
      <c r="BB122" s="29">
        <v>0</v>
      </c>
      <c r="BC122" s="29">
        <v>0</v>
      </c>
      <c r="BD122" s="29">
        <v>0</v>
      </c>
      <c r="BE122" s="29">
        <v>0</v>
      </c>
      <c r="BF122" s="29">
        <v>0</v>
      </c>
      <c r="BG122" s="29">
        <v>0</v>
      </c>
      <c r="BH122" s="29">
        <v>0</v>
      </c>
      <c r="BI122" s="29">
        <v>0</v>
      </c>
      <c r="BJ122" s="29">
        <v>0</v>
      </c>
      <c r="BK122" s="29">
        <v>0</v>
      </c>
      <c r="BL122" s="29">
        <v>0</v>
      </c>
      <c r="BM122" s="29">
        <v>0</v>
      </c>
      <c r="BN122" s="29">
        <v>0</v>
      </c>
      <c r="BO122" s="29">
        <v>0</v>
      </c>
      <c r="BP122" s="29">
        <v>0</v>
      </c>
      <c r="BQ122" s="29">
        <v>0</v>
      </c>
      <c r="BR122" s="29">
        <v>0</v>
      </c>
      <c r="BS122" s="29">
        <v>0</v>
      </c>
      <c r="BT122" s="29">
        <v>0</v>
      </c>
      <c r="BU122" s="29">
        <v>0</v>
      </c>
      <c r="BV122" s="29">
        <v>0</v>
      </c>
      <c r="BW122" s="29">
        <v>0</v>
      </c>
      <c r="BX122" s="29">
        <v>0</v>
      </c>
      <c r="BY122" s="29">
        <v>0</v>
      </c>
      <c r="BZ122" s="29">
        <v>0</v>
      </c>
      <c r="CA122" s="29">
        <v>0</v>
      </c>
      <c r="CB122" s="29">
        <v>0</v>
      </c>
      <c r="CC122" s="29">
        <v>0</v>
      </c>
      <c r="CD122" s="29">
        <v>0</v>
      </c>
      <c r="CE122" s="29">
        <v>0</v>
      </c>
    </row>
    <row r="123" spans="2:83" x14ac:dyDescent="0.2">
      <c r="B123" s="25" t="s">
        <v>31</v>
      </c>
      <c r="C123" s="25" t="s">
        <v>32</v>
      </c>
      <c r="D123" s="27" t="s">
        <v>187</v>
      </c>
      <c r="E123" s="28" t="s">
        <v>248</v>
      </c>
      <c r="F123" s="28" t="s">
        <v>249</v>
      </c>
      <c r="G123" s="29">
        <v>5.1413043478260869</v>
      </c>
      <c r="H123" s="29">
        <v>5.6086956521739131</v>
      </c>
      <c r="I123" s="29">
        <v>2.4456521739130435</v>
      </c>
      <c r="J123" s="29">
        <v>1.6521739130434783</v>
      </c>
      <c r="K123" s="29">
        <v>1.2173913043478262</v>
      </c>
      <c r="L123" s="29">
        <v>2.5</v>
      </c>
      <c r="M123" s="29">
        <v>0.52173913043478259</v>
      </c>
      <c r="N123" s="29">
        <v>0</v>
      </c>
      <c r="O123" s="29">
        <v>0</v>
      </c>
      <c r="P123" s="29">
        <v>0</v>
      </c>
      <c r="Q123" s="29">
        <v>0.66304347826086951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0.16304347826086957</v>
      </c>
      <c r="AB123" s="29">
        <v>0</v>
      </c>
      <c r="AC123" s="29">
        <v>1.0869565217391304E-2</v>
      </c>
      <c r="AD123" s="29">
        <v>7.6086956521739135E-2</v>
      </c>
      <c r="AE123" s="29">
        <v>0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29">
        <v>0</v>
      </c>
      <c r="AL123" s="29">
        <v>0</v>
      </c>
      <c r="AM123" s="29">
        <v>0</v>
      </c>
      <c r="AN123" s="29">
        <v>0</v>
      </c>
      <c r="AO123" s="29">
        <v>0</v>
      </c>
      <c r="AP123" s="29">
        <v>0</v>
      </c>
      <c r="AQ123" s="29">
        <v>0</v>
      </c>
      <c r="AR123" s="29">
        <v>0</v>
      </c>
      <c r="AS123" s="29">
        <v>0</v>
      </c>
      <c r="AT123" s="29">
        <v>0</v>
      </c>
      <c r="AU123" s="29">
        <v>0</v>
      </c>
      <c r="AV123" s="29">
        <v>0</v>
      </c>
      <c r="AW123" s="29">
        <v>0</v>
      </c>
      <c r="AX123" s="29">
        <v>0</v>
      </c>
      <c r="AY123" s="29">
        <v>0</v>
      </c>
      <c r="AZ123" s="29">
        <v>0</v>
      </c>
      <c r="BA123" s="29">
        <v>0</v>
      </c>
      <c r="BB123" s="29">
        <v>0</v>
      </c>
      <c r="BC123" s="29">
        <v>0</v>
      </c>
      <c r="BD123" s="29">
        <v>0</v>
      </c>
      <c r="BE123" s="29">
        <v>0</v>
      </c>
      <c r="BF123" s="29">
        <v>0</v>
      </c>
      <c r="BG123" s="29">
        <v>0</v>
      </c>
      <c r="BH123" s="29">
        <v>0</v>
      </c>
      <c r="BI123" s="29">
        <v>0</v>
      </c>
      <c r="BJ123" s="29">
        <v>0</v>
      </c>
      <c r="BK123" s="29">
        <v>2.0543478260869565</v>
      </c>
      <c r="BL123" s="29">
        <v>0</v>
      </c>
      <c r="BM123" s="29">
        <v>0</v>
      </c>
      <c r="BN123" s="29">
        <v>0</v>
      </c>
      <c r="BO123" s="29">
        <v>0</v>
      </c>
      <c r="BP123" s="29">
        <v>0</v>
      </c>
      <c r="BQ123" s="29">
        <v>0</v>
      </c>
      <c r="BR123" s="29">
        <v>0</v>
      </c>
      <c r="BS123" s="29">
        <v>1.0869565217391304E-2</v>
      </c>
      <c r="BT123" s="29">
        <v>0</v>
      </c>
      <c r="BU123" s="29">
        <v>0</v>
      </c>
      <c r="BV123" s="29">
        <v>0</v>
      </c>
      <c r="BW123" s="29">
        <v>0</v>
      </c>
      <c r="BX123" s="29">
        <v>0</v>
      </c>
      <c r="BY123" s="29">
        <v>0</v>
      </c>
      <c r="BZ123" s="29">
        <v>0</v>
      </c>
      <c r="CA123" s="29">
        <v>0</v>
      </c>
      <c r="CB123" s="29">
        <v>0</v>
      </c>
      <c r="CC123" s="29">
        <v>0</v>
      </c>
      <c r="CD123" s="29">
        <v>0</v>
      </c>
      <c r="CE123" s="29">
        <v>0</v>
      </c>
    </row>
    <row r="124" spans="2:83" x14ac:dyDescent="0.2">
      <c r="B124" s="25" t="s">
        <v>31</v>
      </c>
      <c r="C124" s="25" t="s">
        <v>32</v>
      </c>
      <c r="D124" s="27" t="s">
        <v>187</v>
      </c>
      <c r="E124" s="28" t="s">
        <v>250</v>
      </c>
      <c r="F124" s="28" t="s">
        <v>251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9">
        <v>0</v>
      </c>
      <c r="AF124" s="29">
        <v>0</v>
      </c>
      <c r="AG124" s="29">
        <v>0</v>
      </c>
      <c r="AH124" s="29">
        <v>0</v>
      </c>
      <c r="AI124" s="29">
        <v>0</v>
      </c>
      <c r="AJ124" s="29">
        <v>0</v>
      </c>
      <c r="AK124" s="29">
        <v>0</v>
      </c>
      <c r="AL124" s="29">
        <v>0</v>
      </c>
      <c r="AM124" s="29">
        <v>0</v>
      </c>
      <c r="AN124" s="29">
        <v>0</v>
      </c>
      <c r="AO124" s="29">
        <v>0</v>
      </c>
      <c r="AP124" s="29">
        <v>0</v>
      </c>
      <c r="AQ124" s="29">
        <v>0</v>
      </c>
      <c r="AR124" s="29">
        <v>0</v>
      </c>
      <c r="AS124" s="29">
        <v>0</v>
      </c>
      <c r="AT124" s="29">
        <v>0</v>
      </c>
      <c r="AU124" s="29">
        <v>0</v>
      </c>
      <c r="AV124" s="29">
        <v>0</v>
      </c>
      <c r="AW124" s="29">
        <v>0</v>
      </c>
      <c r="AX124" s="29">
        <v>0</v>
      </c>
      <c r="AY124" s="29">
        <v>0</v>
      </c>
      <c r="AZ124" s="29">
        <v>0</v>
      </c>
      <c r="BA124" s="29">
        <v>0</v>
      </c>
      <c r="BB124" s="29">
        <v>0</v>
      </c>
      <c r="BC124" s="29">
        <v>0</v>
      </c>
      <c r="BD124" s="29">
        <v>0</v>
      </c>
      <c r="BE124" s="29">
        <v>0</v>
      </c>
      <c r="BF124" s="29">
        <v>0</v>
      </c>
      <c r="BG124" s="29">
        <v>0</v>
      </c>
      <c r="BH124" s="29">
        <v>0</v>
      </c>
      <c r="BI124" s="29">
        <v>0</v>
      </c>
      <c r="BJ124" s="29">
        <v>0</v>
      </c>
      <c r="BK124" s="29">
        <v>0</v>
      </c>
      <c r="BL124" s="29">
        <v>0</v>
      </c>
      <c r="BM124" s="29">
        <v>0</v>
      </c>
      <c r="BN124" s="29">
        <v>0</v>
      </c>
      <c r="BO124" s="29">
        <v>0</v>
      </c>
      <c r="BP124" s="29">
        <v>0</v>
      </c>
      <c r="BQ124" s="29">
        <v>0</v>
      </c>
      <c r="BR124" s="29">
        <v>0</v>
      </c>
      <c r="BS124" s="29">
        <v>0</v>
      </c>
      <c r="BT124" s="29">
        <v>0</v>
      </c>
      <c r="BU124" s="29">
        <v>0</v>
      </c>
      <c r="BV124" s="29">
        <v>0</v>
      </c>
      <c r="BW124" s="29">
        <v>0</v>
      </c>
      <c r="BX124" s="29">
        <v>0</v>
      </c>
      <c r="BY124" s="29">
        <v>0</v>
      </c>
      <c r="BZ124" s="29">
        <v>0</v>
      </c>
      <c r="CA124" s="29">
        <v>0</v>
      </c>
      <c r="CB124" s="29">
        <v>0</v>
      </c>
      <c r="CC124" s="29">
        <v>0</v>
      </c>
      <c r="CD124" s="29">
        <v>0</v>
      </c>
      <c r="CE124" s="29">
        <v>0</v>
      </c>
    </row>
    <row r="125" spans="2:83" x14ac:dyDescent="0.2">
      <c r="B125" s="25" t="s">
        <v>31</v>
      </c>
      <c r="C125" s="25" t="s">
        <v>32</v>
      </c>
      <c r="D125" s="27" t="s">
        <v>187</v>
      </c>
      <c r="E125" s="28" t="s">
        <v>252</v>
      </c>
      <c r="F125" s="28" t="s">
        <v>253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  <c r="AC125" s="29">
        <v>0</v>
      </c>
      <c r="AD125" s="29">
        <v>0</v>
      </c>
      <c r="AE125" s="29">
        <v>0</v>
      </c>
      <c r="AF125" s="29">
        <v>0</v>
      </c>
      <c r="AG125" s="29">
        <v>0</v>
      </c>
      <c r="AH125" s="29">
        <v>0</v>
      </c>
      <c r="AI125" s="29">
        <v>0</v>
      </c>
      <c r="AJ125" s="29">
        <v>0</v>
      </c>
      <c r="AK125" s="29">
        <v>0</v>
      </c>
      <c r="AL125" s="29">
        <v>0</v>
      </c>
      <c r="AM125" s="29">
        <v>0</v>
      </c>
      <c r="AN125" s="29">
        <v>0</v>
      </c>
      <c r="AO125" s="29">
        <v>0</v>
      </c>
      <c r="AP125" s="29">
        <v>0</v>
      </c>
      <c r="AQ125" s="29">
        <v>0</v>
      </c>
      <c r="AR125" s="29">
        <v>0</v>
      </c>
      <c r="AS125" s="29">
        <v>0</v>
      </c>
      <c r="AT125" s="29">
        <v>0</v>
      </c>
      <c r="AU125" s="29">
        <v>0</v>
      </c>
      <c r="AV125" s="29">
        <v>0</v>
      </c>
      <c r="AW125" s="29">
        <v>0</v>
      </c>
      <c r="AX125" s="29">
        <v>0</v>
      </c>
      <c r="AY125" s="29">
        <v>0</v>
      </c>
      <c r="AZ125" s="29">
        <v>0</v>
      </c>
      <c r="BA125" s="29">
        <v>0</v>
      </c>
      <c r="BB125" s="29">
        <v>0</v>
      </c>
      <c r="BC125" s="29">
        <v>0</v>
      </c>
      <c r="BD125" s="29">
        <v>0</v>
      </c>
      <c r="BE125" s="29">
        <v>0</v>
      </c>
      <c r="BF125" s="29">
        <v>0</v>
      </c>
      <c r="BG125" s="29">
        <v>0</v>
      </c>
      <c r="BH125" s="29">
        <v>0</v>
      </c>
      <c r="BI125" s="29">
        <v>0</v>
      </c>
      <c r="BJ125" s="29">
        <v>0</v>
      </c>
      <c r="BK125" s="29">
        <v>0</v>
      </c>
      <c r="BL125" s="29">
        <v>0</v>
      </c>
      <c r="BM125" s="29">
        <v>0</v>
      </c>
      <c r="BN125" s="29">
        <v>0</v>
      </c>
      <c r="BO125" s="29">
        <v>0</v>
      </c>
      <c r="BP125" s="29">
        <v>0</v>
      </c>
      <c r="BQ125" s="29">
        <v>0</v>
      </c>
      <c r="BR125" s="29">
        <v>0</v>
      </c>
      <c r="BS125" s="29">
        <v>0</v>
      </c>
      <c r="BT125" s="29">
        <v>0</v>
      </c>
      <c r="BU125" s="29">
        <v>0</v>
      </c>
      <c r="BV125" s="29">
        <v>0</v>
      </c>
      <c r="BW125" s="29">
        <v>0</v>
      </c>
      <c r="BX125" s="29">
        <v>0</v>
      </c>
      <c r="BY125" s="29">
        <v>0</v>
      </c>
      <c r="BZ125" s="29">
        <v>0</v>
      </c>
      <c r="CA125" s="29">
        <v>0</v>
      </c>
      <c r="CB125" s="29">
        <v>0</v>
      </c>
      <c r="CC125" s="29">
        <v>0</v>
      </c>
      <c r="CD125" s="29">
        <v>0</v>
      </c>
      <c r="CE125" s="29">
        <v>0</v>
      </c>
    </row>
    <row r="126" spans="2:83" x14ac:dyDescent="0.2">
      <c r="B126" s="25" t="s">
        <v>31</v>
      </c>
      <c r="C126" s="25" t="s">
        <v>32</v>
      </c>
      <c r="D126" s="27" t="s">
        <v>187</v>
      </c>
      <c r="E126" s="28" t="s">
        <v>254</v>
      </c>
      <c r="F126" s="28" t="s">
        <v>255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7.7065217391304346</v>
      </c>
      <c r="N126" s="29">
        <v>0.60869565217391308</v>
      </c>
      <c r="O126" s="29">
        <v>2.0869565217391304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29">
        <v>0</v>
      </c>
      <c r="BC126" s="29">
        <v>0</v>
      </c>
      <c r="BD126" s="29">
        <v>0</v>
      </c>
      <c r="BE126" s="29">
        <v>0</v>
      </c>
      <c r="BF126" s="29">
        <v>0</v>
      </c>
      <c r="BG126" s="29">
        <v>0</v>
      </c>
      <c r="BH126" s="29">
        <v>0</v>
      </c>
      <c r="BI126" s="29">
        <v>0</v>
      </c>
      <c r="BJ126" s="29">
        <v>0</v>
      </c>
      <c r="BK126" s="29">
        <v>0</v>
      </c>
      <c r="BL126" s="29">
        <v>0</v>
      </c>
      <c r="BM126" s="29">
        <v>0</v>
      </c>
      <c r="BN126" s="29">
        <v>0</v>
      </c>
      <c r="BO126" s="29">
        <v>0</v>
      </c>
      <c r="BP126" s="29">
        <v>0</v>
      </c>
      <c r="BQ126" s="29">
        <v>0</v>
      </c>
      <c r="BR126" s="29">
        <v>0</v>
      </c>
      <c r="BS126" s="29">
        <v>0</v>
      </c>
      <c r="BT126" s="29">
        <v>0</v>
      </c>
      <c r="BU126" s="29">
        <v>0</v>
      </c>
      <c r="BV126" s="29">
        <v>0</v>
      </c>
      <c r="BW126" s="29">
        <v>0</v>
      </c>
      <c r="BX126" s="29">
        <v>0</v>
      </c>
      <c r="BY126" s="29">
        <v>0</v>
      </c>
      <c r="BZ126" s="29">
        <v>0</v>
      </c>
      <c r="CA126" s="29">
        <v>0</v>
      </c>
      <c r="CB126" s="29">
        <v>0</v>
      </c>
      <c r="CC126" s="29">
        <v>0</v>
      </c>
      <c r="CD126" s="29">
        <v>0</v>
      </c>
      <c r="CE126" s="29">
        <v>0</v>
      </c>
    </row>
    <row r="127" spans="2:83" x14ac:dyDescent="0.2">
      <c r="B127" s="25" t="s">
        <v>31</v>
      </c>
      <c r="C127" s="25" t="s">
        <v>32</v>
      </c>
      <c r="D127" s="27" t="s">
        <v>187</v>
      </c>
      <c r="E127" s="28" t="s">
        <v>256</v>
      </c>
      <c r="F127" s="28" t="s">
        <v>257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F127" s="29">
        <v>0</v>
      </c>
      <c r="BG127" s="29">
        <v>0</v>
      </c>
      <c r="BH127" s="29">
        <v>0</v>
      </c>
      <c r="BI127" s="29">
        <v>0</v>
      </c>
      <c r="BJ127" s="29">
        <v>0</v>
      </c>
      <c r="BK127" s="29">
        <v>0</v>
      </c>
      <c r="BL127" s="29">
        <v>0</v>
      </c>
      <c r="BM127" s="29">
        <v>0</v>
      </c>
      <c r="BN127" s="29">
        <v>0</v>
      </c>
      <c r="BO127" s="29">
        <v>0</v>
      </c>
      <c r="BP127" s="29">
        <v>0</v>
      </c>
      <c r="BQ127" s="29">
        <v>0</v>
      </c>
      <c r="BR127" s="29">
        <v>0</v>
      </c>
      <c r="BS127" s="29">
        <v>0</v>
      </c>
      <c r="BT127" s="29">
        <v>0</v>
      </c>
      <c r="BU127" s="29">
        <v>0</v>
      </c>
      <c r="BV127" s="29">
        <v>0</v>
      </c>
      <c r="BW127" s="29">
        <v>0</v>
      </c>
      <c r="BX127" s="29">
        <v>0</v>
      </c>
      <c r="BY127" s="29">
        <v>0</v>
      </c>
      <c r="BZ127" s="29">
        <v>0</v>
      </c>
      <c r="CA127" s="29">
        <v>0</v>
      </c>
      <c r="CB127" s="29">
        <v>0</v>
      </c>
      <c r="CC127" s="29">
        <v>0</v>
      </c>
      <c r="CD127" s="29">
        <v>0</v>
      </c>
      <c r="CE127" s="29">
        <v>0</v>
      </c>
    </row>
    <row r="128" spans="2:83" x14ac:dyDescent="0.2">
      <c r="B128" s="25" t="s">
        <v>31</v>
      </c>
      <c r="C128" s="25" t="s">
        <v>32</v>
      </c>
      <c r="D128" s="27" t="s">
        <v>258</v>
      </c>
      <c r="E128" s="28" t="s">
        <v>259</v>
      </c>
      <c r="F128" s="28" t="s">
        <v>260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F128" s="29">
        <v>0</v>
      </c>
      <c r="BG128" s="29">
        <v>0</v>
      </c>
      <c r="BH128" s="29">
        <v>0</v>
      </c>
      <c r="BI128" s="29">
        <v>0</v>
      </c>
      <c r="BJ128" s="29">
        <v>0</v>
      </c>
      <c r="BK128" s="29">
        <v>0</v>
      </c>
      <c r="BL128" s="29">
        <v>0</v>
      </c>
      <c r="BM128" s="29">
        <v>0</v>
      </c>
      <c r="BN128" s="29">
        <v>0</v>
      </c>
      <c r="BO128" s="29">
        <v>0</v>
      </c>
      <c r="BP128" s="29">
        <v>0</v>
      </c>
      <c r="BQ128" s="29">
        <v>0</v>
      </c>
      <c r="BR128" s="29">
        <v>0</v>
      </c>
      <c r="BS128" s="29">
        <v>0</v>
      </c>
      <c r="BT128" s="29">
        <v>0</v>
      </c>
      <c r="BU128" s="29">
        <v>0</v>
      </c>
      <c r="BV128" s="29">
        <v>0</v>
      </c>
      <c r="BW128" s="29">
        <v>0</v>
      </c>
      <c r="BX128" s="29">
        <v>0</v>
      </c>
      <c r="BY128" s="29">
        <v>0</v>
      </c>
      <c r="BZ128" s="29">
        <v>0</v>
      </c>
      <c r="CA128" s="29">
        <v>0</v>
      </c>
      <c r="CB128" s="29">
        <v>0</v>
      </c>
      <c r="CC128" s="29">
        <v>0</v>
      </c>
      <c r="CD128" s="29">
        <v>0</v>
      </c>
      <c r="CE128" s="29">
        <v>0</v>
      </c>
    </row>
    <row r="129" spans="2:83" x14ac:dyDescent="0.2">
      <c r="B129" s="25" t="s">
        <v>31</v>
      </c>
      <c r="C129" s="25" t="s">
        <v>32</v>
      </c>
      <c r="D129" s="27" t="s">
        <v>258</v>
      </c>
      <c r="E129" s="28" t="s">
        <v>261</v>
      </c>
      <c r="F129" s="28" t="s">
        <v>262</v>
      </c>
      <c r="G129" s="29">
        <v>34.293478260869563</v>
      </c>
      <c r="H129" s="29">
        <v>4.6413043478260869</v>
      </c>
      <c r="I129" s="29">
        <v>0.16304347826086957</v>
      </c>
      <c r="J129" s="29">
        <v>4.5760869565217392</v>
      </c>
      <c r="K129" s="29">
        <v>3.0217391304347827</v>
      </c>
      <c r="L129" s="29">
        <v>0.2391304347826087</v>
      </c>
      <c r="M129" s="29">
        <v>1.1847826086956521</v>
      </c>
      <c r="N129" s="29">
        <v>0</v>
      </c>
      <c r="O129" s="29">
        <v>0</v>
      </c>
      <c r="P129" s="29">
        <v>0</v>
      </c>
      <c r="Q129" s="29">
        <v>0.47826086956521741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6.3695652173913047</v>
      </c>
      <c r="X129" s="29">
        <v>3.2608695652173912E-2</v>
      </c>
      <c r="Y129" s="29">
        <v>1.0869565217391304E-2</v>
      </c>
      <c r="Z129" s="29">
        <v>0</v>
      </c>
      <c r="AA129" s="29">
        <v>1.173913043478261</v>
      </c>
      <c r="AB129" s="29">
        <v>0</v>
      </c>
      <c r="AC129" s="29">
        <v>0.67391304347826086</v>
      </c>
      <c r="AD129" s="29">
        <v>16.097826086956523</v>
      </c>
      <c r="AE129" s="29">
        <v>0.20652173913043478</v>
      </c>
      <c r="AF129" s="29">
        <v>5.434782608695652E-2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3.2608695652173912E-2</v>
      </c>
      <c r="AN129" s="29">
        <v>0</v>
      </c>
      <c r="AO129" s="29">
        <v>15.489130434782609</v>
      </c>
      <c r="AP129" s="29">
        <v>0</v>
      </c>
      <c r="AQ129" s="29">
        <v>0</v>
      </c>
      <c r="AR129" s="29">
        <v>0</v>
      </c>
      <c r="AS129" s="29">
        <v>0</v>
      </c>
      <c r="AT129" s="29">
        <v>1.1195652173913044</v>
      </c>
      <c r="AU129" s="29">
        <v>0</v>
      </c>
      <c r="AV129" s="29">
        <v>0</v>
      </c>
      <c r="AW129" s="29">
        <v>6.5217391304347824E-2</v>
      </c>
      <c r="AX129" s="29">
        <v>2.1739130434782608E-2</v>
      </c>
      <c r="AY129" s="29">
        <v>8.6956521739130432E-2</v>
      </c>
      <c r="AZ129" s="29">
        <v>0</v>
      </c>
      <c r="BA129" s="29">
        <v>0.42391304347826086</v>
      </c>
      <c r="BB129" s="29">
        <v>0</v>
      </c>
      <c r="BC129" s="29">
        <v>0</v>
      </c>
      <c r="BD129" s="29">
        <v>0</v>
      </c>
      <c r="BE129" s="29">
        <v>0</v>
      </c>
      <c r="BF129" s="29">
        <v>0.20652173913043478</v>
      </c>
      <c r="BG129" s="29">
        <v>0</v>
      </c>
      <c r="BH129" s="29">
        <v>0</v>
      </c>
      <c r="BI129" s="29">
        <v>0</v>
      </c>
      <c r="BJ129" s="29">
        <v>0</v>
      </c>
      <c r="BK129" s="29">
        <v>5.1086956521739131</v>
      </c>
      <c r="BL129" s="29">
        <v>0</v>
      </c>
      <c r="BM129" s="29">
        <v>0</v>
      </c>
      <c r="BN129" s="29">
        <v>0</v>
      </c>
      <c r="BO129" s="29">
        <v>0</v>
      </c>
      <c r="BP129" s="29">
        <v>0</v>
      </c>
      <c r="BQ129" s="29">
        <v>0</v>
      </c>
      <c r="BR129" s="29">
        <v>0</v>
      </c>
      <c r="BS129" s="29">
        <v>0.78260869565217395</v>
      </c>
      <c r="BT129" s="29">
        <v>2.5869565217391304</v>
      </c>
      <c r="BU129" s="29">
        <v>0</v>
      </c>
      <c r="BV129" s="29">
        <v>0</v>
      </c>
      <c r="BW129" s="29">
        <v>0</v>
      </c>
      <c r="BX129" s="29">
        <v>1.0869565217391304E-2</v>
      </c>
      <c r="BY129" s="29">
        <v>0</v>
      </c>
      <c r="BZ129" s="29">
        <v>0</v>
      </c>
      <c r="CA129" s="29">
        <v>0</v>
      </c>
      <c r="CB129" s="29">
        <v>0</v>
      </c>
      <c r="CC129" s="29">
        <v>0</v>
      </c>
      <c r="CD129" s="29">
        <v>0</v>
      </c>
      <c r="CE129" s="29">
        <v>0</v>
      </c>
    </row>
    <row r="130" spans="2:83" x14ac:dyDescent="0.2">
      <c r="B130" s="25" t="s">
        <v>31</v>
      </c>
      <c r="C130" s="25" t="s">
        <v>32</v>
      </c>
      <c r="D130" s="27" t="s">
        <v>258</v>
      </c>
      <c r="E130" s="28" t="s">
        <v>263</v>
      </c>
      <c r="F130" s="28" t="s">
        <v>264</v>
      </c>
      <c r="G130" s="29">
        <v>3.3369565217391304</v>
      </c>
      <c r="H130" s="29">
        <v>2.4130434782608696</v>
      </c>
      <c r="I130" s="29">
        <v>0</v>
      </c>
      <c r="J130" s="29">
        <v>1.3586956521739131</v>
      </c>
      <c r="K130" s="29">
        <v>0.35869565217391303</v>
      </c>
      <c r="L130" s="29">
        <v>0.30434782608695654</v>
      </c>
      <c r="M130" s="29">
        <v>0.52173913043478259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1.3586956521739131</v>
      </c>
      <c r="X130" s="29">
        <v>0</v>
      </c>
      <c r="Y130" s="29">
        <v>0</v>
      </c>
      <c r="Z130" s="29">
        <v>0</v>
      </c>
      <c r="AA130" s="29">
        <v>1.0869565217391304E-2</v>
      </c>
      <c r="AB130" s="29">
        <v>0</v>
      </c>
      <c r="AC130" s="29">
        <v>0.80434782608695654</v>
      </c>
      <c r="AD130" s="29">
        <v>3.6630434782608696</v>
      </c>
      <c r="AE130" s="29">
        <v>2.1739130434782608E-2</v>
      </c>
      <c r="AF130" s="29">
        <v>2.1413043478260869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2.3260869565217392</v>
      </c>
      <c r="AP130" s="29">
        <v>0</v>
      </c>
      <c r="AQ130" s="29">
        <v>0</v>
      </c>
      <c r="AR130" s="29">
        <v>0.10869565217391304</v>
      </c>
      <c r="AS130" s="29">
        <v>6.5217391304347824E-2</v>
      </c>
      <c r="AT130" s="29">
        <v>4.3478260869565216E-2</v>
      </c>
      <c r="AU130" s="29">
        <v>0</v>
      </c>
      <c r="AV130" s="29">
        <v>0</v>
      </c>
      <c r="AW130" s="29">
        <v>0</v>
      </c>
      <c r="AX130" s="29">
        <v>3.2608695652173912E-2</v>
      </c>
      <c r="AY130" s="29">
        <v>1.1521739130434783</v>
      </c>
      <c r="AZ130" s="29">
        <v>0</v>
      </c>
      <c r="BA130" s="29">
        <v>0.46739130434782611</v>
      </c>
      <c r="BB130" s="29">
        <v>0</v>
      </c>
      <c r="BC130" s="29">
        <v>0.91304347826086951</v>
      </c>
      <c r="BD130" s="29">
        <v>0</v>
      </c>
      <c r="BE130" s="29">
        <v>0</v>
      </c>
      <c r="BF130" s="29">
        <v>8.6956521739130432E-2</v>
      </c>
      <c r="BG130" s="29">
        <v>0</v>
      </c>
      <c r="BH130" s="29">
        <v>0</v>
      </c>
      <c r="BI130" s="29">
        <v>0</v>
      </c>
      <c r="BJ130" s="29">
        <v>0</v>
      </c>
      <c r="BK130" s="29">
        <v>1.4673913043478262</v>
      </c>
      <c r="BL130" s="29">
        <v>0</v>
      </c>
      <c r="BM130" s="29">
        <v>0</v>
      </c>
      <c r="BN130" s="29">
        <v>0</v>
      </c>
      <c r="BO130" s="29">
        <v>0</v>
      </c>
      <c r="BP130" s="29">
        <v>0</v>
      </c>
      <c r="BQ130" s="29">
        <v>0</v>
      </c>
      <c r="BR130" s="29">
        <v>0</v>
      </c>
      <c r="BS130" s="29">
        <v>0</v>
      </c>
      <c r="BT130" s="29">
        <v>0.35869565217391303</v>
      </c>
      <c r="BU130" s="29">
        <v>0</v>
      </c>
      <c r="BV130" s="29">
        <v>0</v>
      </c>
      <c r="BW130" s="29">
        <v>0</v>
      </c>
      <c r="BX130" s="29">
        <v>0</v>
      </c>
      <c r="BY130" s="29">
        <v>0</v>
      </c>
      <c r="BZ130" s="29">
        <v>0</v>
      </c>
      <c r="CA130" s="29">
        <v>0</v>
      </c>
      <c r="CB130" s="29">
        <v>0</v>
      </c>
      <c r="CC130" s="29">
        <v>0</v>
      </c>
      <c r="CD130" s="29">
        <v>0</v>
      </c>
      <c r="CE130" s="29">
        <v>0</v>
      </c>
    </row>
    <row r="131" spans="2:83" x14ac:dyDescent="0.2">
      <c r="B131" s="25" t="s">
        <v>31</v>
      </c>
      <c r="C131" s="25" t="s">
        <v>32</v>
      </c>
      <c r="D131" s="27" t="s">
        <v>258</v>
      </c>
      <c r="E131" s="28" t="s">
        <v>265</v>
      </c>
      <c r="F131" s="28" t="s">
        <v>266</v>
      </c>
      <c r="G131" s="29">
        <v>1.8043478260869565</v>
      </c>
      <c r="H131" s="29">
        <v>4.1413043478260869</v>
      </c>
      <c r="I131" s="29">
        <v>0.27173913043478259</v>
      </c>
      <c r="J131" s="29">
        <v>1.7826086956521738</v>
      </c>
      <c r="K131" s="29">
        <v>0.64130434782608692</v>
      </c>
      <c r="L131" s="29">
        <v>3.0217391304347827</v>
      </c>
      <c r="M131" s="29">
        <v>0.21739130434782608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4.3478260869565216E-2</v>
      </c>
      <c r="X131" s="29">
        <v>0</v>
      </c>
      <c r="Y131" s="29">
        <v>0</v>
      </c>
      <c r="Z131" s="29">
        <v>0</v>
      </c>
      <c r="AA131" s="29">
        <v>1.4021739130434783</v>
      </c>
      <c r="AB131" s="29">
        <v>0</v>
      </c>
      <c r="AC131" s="29">
        <v>10.630434782608695</v>
      </c>
      <c r="AD131" s="29">
        <v>1.0869565217391304E-2</v>
      </c>
      <c r="AE131" s="29">
        <v>0</v>
      </c>
      <c r="AF131" s="29">
        <v>10.478260869565217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1.0869565217391304E-2</v>
      </c>
      <c r="AN131" s="29">
        <v>0</v>
      </c>
      <c r="AO131" s="29">
        <v>0.27173913043478259</v>
      </c>
      <c r="AP131" s="29">
        <v>0</v>
      </c>
      <c r="AQ131" s="29">
        <v>0</v>
      </c>
      <c r="AR131" s="29">
        <v>0</v>
      </c>
      <c r="AS131" s="29">
        <v>1.0869565217391304E-2</v>
      </c>
      <c r="AT131" s="29">
        <v>0.19565217391304349</v>
      </c>
      <c r="AU131" s="29">
        <v>0</v>
      </c>
      <c r="AV131" s="29">
        <v>0</v>
      </c>
      <c r="AW131" s="29">
        <v>0</v>
      </c>
      <c r="AX131" s="29">
        <v>0</v>
      </c>
      <c r="AY131" s="29">
        <v>13.413043478260869</v>
      </c>
      <c r="AZ131" s="29">
        <v>0</v>
      </c>
      <c r="BA131" s="29">
        <v>5.434782608695652E-2</v>
      </c>
      <c r="BB131" s="29">
        <v>0</v>
      </c>
      <c r="BC131" s="29">
        <v>1.0869565217391304E-2</v>
      </c>
      <c r="BD131" s="29">
        <v>0</v>
      </c>
      <c r="BE131" s="29">
        <v>0</v>
      </c>
      <c r="BF131" s="29">
        <v>0</v>
      </c>
      <c r="BG131" s="29">
        <v>0</v>
      </c>
      <c r="BH131" s="29">
        <v>0</v>
      </c>
      <c r="BI131" s="29">
        <v>0</v>
      </c>
      <c r="BJ131" s="29">
        <v>0</v>
      </c>
      <c r="BK131" s="29">
        <v>1.6956521739130435</v>
      </c>
      <c r="BL131" s="29">
        <v>0</v>
      </c>
      <c r="BM131" s="29">
        <v>0</v>
      </c>
      <c r="BN131" s="29">
        <v>0</v>
      </c>
      <c r="BO131" s="29">
        <v>0</v>
      </c>
      <c r="BP131" s="29">
        <v>0</v>
      </c>
      <c r="BQ131" s="29">
        <v>0</v>
      </c>
      <c r="BR131" s="29">
        <v>0</v>
      </c>
      <c r="BS131" s="29">
        <v>0</v>
      </c>
      <c r="BT131" s="29">
        <v>0</v>
      </c>
      <c r="BU131" s="29">
        <v>0</v>
      </c>
      <c r="BV131" s="29">
        <v>0</v>
      </c>
      <c r="BW131" s="29">
        <v>0</v>
      </c>
      <c r="BX131" s="29">
        <v>0</v>
      </c>
      <c r="BY131" s="29">
        <v>0</v>
      </c>
      <c r="BZ131" s="29">
        <v>0</v>
      </c>
      <c r="CA131" s="29">
        <v>0</v>
      </c>
      <c r="CB131" s="29">
        <v>0</v>
      </c>
      <c r="CC131" s="29">
        <v>0</v>
      </c>
      <c r="CD131" s="29">
        <v>0</v>
      </c>
      <c r="CE131" s="29">
        <v>0</v>
      </c>
    </row>
    <row r="132" spans="2:83" x14ac:dyDescent="0.2">
      <c r="B132" s="25" t="s">
        <v>31</v>
      </c>
      <c r="C132" s="25" t="s">
        <v>32</v>
      </c>
      <c r="D132" s="27" t="s">
        <v>258</v>
      </c>
      <c r="E132" s="28" t="s">
        <v>267</v>
      </c>
      <c r="F132" s="28" t="s">
        <v>268</v>
      </c>
      <c r="G132" s="29">
        <v>15</v>
      </c>
      <c r="H132" s="29">
        <v>4.9130434782608692</v>
      </c>
      <c r="I132" s="29">
        <v>0</v>
      </c>
      <c r="J132" s="29">
        <v>1.2826086956521738</v>
      </c>
      <c r="K132" s="29">
        <v>1.9347826086956521</v>
      </c>
      <c r="L132" s="29">
        <v>2.4239130434782608</v>
      </c>
      <c r="M132" s="29">
        <v>0.20652173913043478</v>
      </c>
      <c r="N132" s="29">
        <v>0</v>
      </c>
      <c r="O132" s="29">
        <v>0</v>
      </c>
      <c r="P132" s="29">
        <v>0</v>
      </c>
      <c r="Q132" s="29">
        <v>0.45652173913043476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1.0869565217391304E-2</v>
      </c>
      <c r="AA132" s="29">
        <v>1.2173913043478262</v>
      </c>
      <c r="AB132" s="29">
        <v>0</v>
      </c>
      <c r="AC132" s="29">
        <v>7.4239130434782608</v>
      </c>
      <c r="AD132" s="29">
        <v>10.260869565217391</v>
      </c>
      <c r="AE132" s="29">
        <v>0</v>
      </c>
      <c r="AF132" s="29">
        <v>12.152173913043478</v>
      </c>
      <c r="AG132" s="29">
        <v>0</v>
      </c>
      <c r="AH132" s="29">
        <v>2.1739130434782608E-2</v>
      </c>
      <c r="AI132" s="29">
        <v>6.5217391304347824E-2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3.0326086956521738</v>
      </c>
      <c r="AP132" s="29">
        <v>0</v>
      </c>
      <c r="AQ132" s="29">
        <v>0</v>
      </c>
      <c r="AR132" s="29">
        <v>0</v>
      </c>
      <c r="AS132" s="29">
        <v>1.6956521739130435</v>
      </c>
      <c r="AT132" s="29">
        <v>0.86956521739130432</v>
      </c>
      <c r="AU132" s="29">
        <v>0</v>
      </c>
      <c r="AV132" s="29">
        <v>0</v>
      </c>
      <c r="AW132" s="29">
        <v>0</v>
      </c>
      <c r="AX132" s="29">
        <v>0</v>
      </c>
      <c r="AY132" s="29">
        <v>8.0108695652173907</v>
      </c>
      <c r="AZ132" s="29">
        <v>0</v>
      </c>
      <c r="BA132" s="29">
        <v>0.25</v>
      </c>
      <c r="BB132" s="29">
        <v>0</v>
      </c>
      <c r="BC132" s="29">
        <v>1.0978260869565217</v>
      </c>
      <c r="BD132" s="29">
        <v>0.82608695652173914</v>
      </c>
      <c r="BE132" s="29">
        <v>0</v>
      </c>
      <c r="BF132" s="29">
        <v>1.0869565217391304E-2</v>
      </c>
      <c r="BG132" s="29">
        <v>0</v>
      </c>
      <c r="BH132" s="29">
        <v>0</v>
      </c>
      <c r="BI132" s="29">
        <v>0</v>
      </c>
      <c r="BJ132" s="29">
        <v>0</v>
      </c>
      <c r="BK132" s="29">
        <v>0.80434782608695654</v>
      </c>
      <c r="BL132" s="29">
        <v>0</v>
      </c>
      <c r="BM132" s="29">
        <v>0</v>
      </c>
      <c r="BN132" s="29">
        <v>0</v>
      </c>
      <c r="BO132" s="29">
        <v>0</v>
      </c>
      <c r="BP132" s="29">
        <v>0</v>
      </c>
      <c r="BQ132" s="29">
        <v>0</v>
      </c>
      <c r="BR132" s="29">
        <v>0</v>
      </c>
      <c r="BS132" s="29">
        <v>3.1304347826086958</v>
      </c>
      <c r="BT132" s="29">
        <v>0</v>
      </c>
      <c r="BU132" s="29">
        <v>0</v>
      </c>
      <c r="BV132" s="29">
        <v>0</v>
      </c>
      <c r="BW132" s="29">
        <v>0</v>
      </c>
      <c r="BX132" s="29">
        <v>0</v>
      </c>
      <c r="BY132" s="29">
        <v>0</v>
      </c>
      <c r="BZ132" s="29">
        <v>0</v>
      </c>
      <c r="CA132" s="29">
        <v>0</v>
      </c>
      <c r="CB132" s="29">
        <v>0</v>
      </c>
      <c r="CC132" s="29">
        <v>0</v>
      </c>
      <c r="CD132" s="29">
        <v>0</v>
      </c>
      <c r="CE132" s="29">
        <v>0</v>
      </c>
    </row>
    <row r="133" spans="2:83" x14ac:dyDescent="0.2">
      <c r="B133" s="25" t="s">
        <v>31</v>
      </c>
      <c r="C133" s="25" t="s">
        <v>32</v>
      </c>
      <c r="D133" s="27" t="s">
        <v>258</v>
      </c>
      <c r="E133" s="28" t="s">
        <v>269</v>
      </c>
      <c r="F133" s="28" t="s">
        <v>270</v>
      </c>
      <c r="G133" s="29">
        <v>22.358695652173914</v>
      </c>
      <c r="H133" s="29">
        <v>5.6739130434782608</v>
      </c>
      <c r="I133" s="29">
        <v>0.52173913043478259</v>
      </c>
      <c r="J133" s="29">
        <v>7.1847826086956523</v>
      </c>
      <c r="K133" s="29">
        <v>4.6847826086956523</v>
      </c>
      <c r="L133" s="29">
        <v>6.9782608695652177</v>
      </c>
      <c r="M133" s="29">
        <v>3.2282608695652173</v>
      </c>
      <c r="N133" s="29">
        <v>0</v>
      </c>
      <c r="O133" s="29">
        <v>0</v>
      </c>
      <c r="P133" s="29">
        <v>0</v>
      </c>
      <c r="Q133" s="29">
        <v>1.0869565217391304E-2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2.5326086956521738</v>
      </c>
      <c r="X133" s="29">
        <v>0</v>
      </c>
      <c r="Y133" s="29">
        <v>0</v>
      </c>
      <c r="Z133" s="29">
        <v>0</v>
      </c>
      <c r="AA133" s="29">
        <v>2.3369565217391304</v>
      </c>
      <c r="AB133" s="29">
        <v>0</v>
      </c>
      <c r="AC133" s="29">
        <v>0.68478260869565222</v>
      </c>
      <c r="AD133" s="29">
        <v>13.858695652173912</v>
      </c>
      <c r="AE133" s="29">
        <v>1.1521739130434783</v>
      </c>
      <c r="AF133" s="29">
        <v>10.663043478260869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6.0869565217391308</v>
      </c>
      <c r="AP133" s="29">
        <v>0</v>
      </c>
      <c r="AQ133" s="29">
        <v>0</v>
      </c>
      <c r="AR133" s="29">
        <v>0</v>
      </c>
      <c r="AS133" s="29">
        <v>0.18478260869565216</v>
      </c>
      <c r="AT133" s="29">
        <v>0.83695652173913049</v>
      </c>
      <c r="AU133" s="29">
        <v>0</v>
      </c>
      <c r="AV133" s="29">
        <v>0</v>
      </c>
      <c r="AW133" s="29">
        <v>0</v>
      </c>
      <c r="AX133" s="29">
        <v>1.0543478260869565</v>
      </c>
      <c r="AY133" s="29">
        <v>0</v>
      </c>
      <c r="AZ133" s="29">
        <v>0</v>
      </c>
      <c r="BA133" s="29">
        <v>1.3695652173913044</v>
      </c>
      <c r="BB133" s="29">
        <v>0</v>
      </c>
      <c r="BC133" s="29">
        <v>1.8369565217391304</v>
      </c>
      <c r="BD133" s="29">
        <v>0.75</v>
      </c>
      <c r="BE133" s="29">
        <v>0</v>
      </c>
      <c r="BF133" s="29">
        <v>0.16304347826086957</v>
      </c>
      <c r="BG133" s="29">
        <v>0</v>
      </c>
      <c r="BH133" s="29">
        <v>0</v>
      </c>
      <c r="BI133" s="29">
        <v>0</v>
      </c>
      <c r="BJ133" s="29">
        <v>0</v>
      </c>
      <c r="BK133" s="29">
        <v>2.5869565217391304</v>
      </c>
      <c r="BL133" s="29">
        <v>0</v>
      </c>
      <c r="BM133" s="29">
        <v>0</v>
      </c>
      <c r="BN133" s="29">
        <v>0</v>
      </c>
      <c r="BO133" s="29">
        <v>0</v>
      </c>
      <c r="BP133" s="29">
        <v>0</v>
      </c>
      <c r="BQ133" s="29">
        <v>0</v>
      </c>
      <c r="BR133" s="29">
        <v>0</v>
      </c>
      <c r="BS133" s="29">
        <v>19.521739130434781</v>
      </c>
      <c r="BT133" s="29">
        <v>1.7173913043478262</v>
      </c>
      <c r="BU133" s="29">
        <v>0</v>
      </c>
      <c r="BV133" s="29">
        <v>0</v>
      </c>
      <c r="BW133" s="29">
        <v>0</v>
      </c>
      <c r="BX133" s="29">
        <v>0.52173913043478259</v>
      </c>
      <c r="BY133" s="29">
        <v>0</v>
      </c>
      <c r="BZ133" s="29">
        <v>0</v>
      </c>
      <c r="CA133" s="29">
        <v>0</v>
      </c>
      <c r="CB133" s="29">
        <v>0</v>
      </c>
      <c r="CC133" s="29">
        <v>0</v>
      </c>
      <c r="CD133" s="29">
        <v>0</v>
      </c>
      <c r="CE133" s="29">
        <v>0</v>
      </c>
    </row>
    <row r="134" spans="2:83" x14ac:dyDescent="0.2">
      <c r="B134" s="25" t="s">
        <v>31</v>
      </c>
      <c r="C134" s="25" t="s">
        <v>32</v>
      </c>
      <c r="D134" s="27" t="s">
        <v>258</v>
      </c>
      <c r="E134" s="28" t="s">
        <v>271</v>
      </c>
      <c r="F134" s="28" t="s">
        <v>272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3.8260869565217392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13.076086956521738</v>
      </c>
      <c r="AP134" s="29">
        <v>0</v>
      </c>
      <c r="AQ134" s="29">
        <v>0</v>
      </c>
      <c r="AR134" s="29">
        <v>0</v>
      </c>
      <c r="AS134" s="29">
        <v>0</v>
      </c>
      <c r="AT134" s="29">
        <v>5.8695652173913047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F134" s="29">
        <v>0</v>
      </c>
      <c r="BG134" s="29">
        <v>0</v>
      </c>
      <c r="BH134" s="29">
        <v>0</v>
      </c>
      <c r="BI134" s="29">
        <v>0</v>
      </c>
      <c r="BJ134" s="29">
        <v>0</v>
      </c>
      <c r="BK134" s="29">
        <v>0</v>
      </c>
      <c r="BL134" s="29">
        <v>0</v>
      </c>
      <c r="BM134" s="29">
        <v>0</v>
      </c>
      <c r="BN134" s="29">
        <v>0</v>
      </c>
      <c r="BO134" s="29">
        <v>0</v>
      </c>
      <c r="BP134" s="29">
        <v>0</v>
      </c>
      <c r="BQ134" s="29">
        <v>0</v>
      </c>
      <c r="BR134" s="29">
        <v>0</v>
      </c>
      <c r="BS134" s="29">
        <v>0</v>
      </c>
      <c r="BT134" s="29">
        <v>0</v>
      </c>
      <c r="BU134" s="29">
        <v>0</v>
      </c>
      <c r="BV134" s="29">
        <v>0</v>
      </c>
      <c r="BW134" s="29">
        <v>0</v>
      </c>
      <c r="BX134" s="29">
        <v>0</v>
      </c>
      <c r="BY134" s="29">
        <v>0</v>
      </c>
      <c r="BZ134" s="29">
        <v>0</v>
      </c>
      <c r="CA134" s="29">
        <v>0</v>
      </c>
      <c r="CB134" s="29">
        <v>0</v>
      </c>
      <c r="CC134" s="29">
        <v>0</v>
      </c>
      <c r="CD134" s="29">
        <v>0</v>
      </c>
      <c r="CE134" s="29">
        <v>0</v>
      </c>
    </row>
    <row r="135" spans="2:83" x14ac:dyDescent="0.2">
      <c r="B135" s="25" t="s">
        <v>31</v>
      </c>
      <c r="C135" s="25" t="s">
        <v>32</v>
      </c>
      <c r="D135" s="27" t="s">
        <v>258</v>
      </c>
      <c r="E135" s="28" t="s">
        <v>273</v>
      </c>
      <c r="F135" s="28" t="s">
        <v>274</v>
      </c>
      <c r="G135" s="29">
        <v>11.369565217391305</v>
      </c>
      <c r="H135" s="29">
        <v>11.326086956521738</v>
      </c>
      <c r="I135" s="29">
        <v>0</v>
      </c>
      <c r="J135" s="29">
        <v>6.2934782608695654</v>
      </c>
      <c r="K135" s="29">
        <v>2.4347826086956523</v>
      </c>
      <c r="L135" s="29">
        <v>5.8586956521739131</v>
      </c>
      <c r="M135" s="29">
        <v>3.7608695652173911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8.5108695652173907</v>
      </c>
      <c r="X135" s="29">
        <v>0</v>
      </c>
      <c r="Y135" s="29">
        <v>5.434782608695652E-2</v>
      </c>
      <c r="Z135" s="29">
        <v>0.30434782608695654</v>
      </c>
      <c r="AA135" s="29">
        <v>3.597826086956522</v>
      </c>
      <c r="AB135" s="29">
        <v>0</v>
      </c>
      <c r="AC135" s="29">
        <v>8.6956521739130432E-2</v>
      </c>
      <c r="AD135" s="29">
        <v>7.7391304347826084</v>
      </c>
      <c r="AE135" s="29">
        <v>0</v>
      </c>
      <c r="AF135" s="29">
        <v>7.0217391304347823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2.1086956521739131</v>
      </c>
      <c r="AP135" s="29">
        <v>0</v>
      </c>
      <c r="AQ135" s="29">
        <v>0</v>
      </c>
      <c r="AR135" s="29">
        <v>0</v>
      </c>
      <c r="AS135" s="29">
        <v>0</v>
      </c>
      <c r="AT135" s="29">
        <v>0.11956521739130435</v>
      </c>
      <c r="AU135" s="29">
        <v>0</v>
      </c>
      <c r="AV135" s="29">
        <v>0</v>
      </c>
      <c r="AW135" s="29">
        <v>0</v>
      </c>
      <c r="AX135" s="29">
        <v>9.7826086956521743E-2</v>
      </c>
      <c r="AY135" s="29">
        <v>12.097826086956522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F135" s="29">
        <v>0</v>
      </c>
      <c r="BG135" s="29">
        <v>0</v>
      </c>
      <c r="BH135" s="29">
        <v>0</v>
      </c>
      <c r="BI135" s="29">
        <v>0</v>
      </c>
      <c r="BJ135" s="29">
        <v>0</v>
      </c>
      <c r="BK135" s="29">
        <v>4.6413043478260869</v>
      </c>
      <c r="BL135" s="29">
        <v>0</v>
      </c>
      <c r="BM135" s="29">
        <v>0</v>
      </c>
      <c r="BN135" s="29">
        <v>0</v>
      </c>
      <c r="BO135" s="29">
        <v>0</v>
      </c>
      <c r="BP135" s="29">
        <v>0</v>
      </c>
      <c r="BQ135" s="29">
        <v>0</v>
      </c>
      <c r="BR135" s="29">
        <v>0</v>
      </c>
      <c r="BS135" s="29">
        <v>0</v>
      </c>
      <c r="BT135" s="29">
        <v>0.34782608695652173</v>
      </c>
      <c r="BU135" s="29">
        <v>0</v>
      </c>
      <c r="BV135" s="29">
        <v>0</v>
      </c>
      <c r="BW135" s="29">
        <v>1.0869565217391304E-2</v>
      </c>
      <c r="BX135" s="29">
        <v>0</v>
      </c>
      <c r="BY135" s="29">
        <v>0</v>
      </c>
      <c r="BZ135" s="29">
        <v>0</v>
      </c>
      <c r="CA135" s="29">
        <v>0</v>
      </c>
      <c r="CB135" s="29">
        <v>0</v>
      </c>
      <c r="CC135" s="29">
        <v>0</v>
      </c>
      <c r="CD135" s="29">
        <v>0</v>
      </c>
      <c r="CE135" s="29">
        <v>0</v>
      </c>
    </row>
    <row r="136" spans="2:83" x14ac:dyDescent="0.2">
      <c r="B136" s="25" t="s">
        <v>31</v>
      </c>
      <c r="C136" s="25" t="s">
        <v>32</v>
      </c>
      <c r="D136" s="27" t="s">
        <v>258</v>
      </c>
      <c r="E136" s="28" t="s">
        <v>275</v>
      </c>
      <c r="F136" s="28" t="s">
        <v>276</v>
      </c>
      <c r="G136" s="29">
        <v>8.554347826086957</v>
      </c>
      <c r="H136" s="29">
        <v>2.847826086956522</v>
      </c>
      <c r="I136" s="29">
        <v>0</v>
      </c>
      <c r="J136" s="29">
        <v>1.7173913043478262</v>
      </c>
      <c r="K136" s="29">
        <v>0.80434782608695654</v>
      </c>
      <c r="L136" s="29">
        <v>8.7608695652173907</v>
      </c>
      <c r="M136" s="29">
        <v>0.41304347826086957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0.21739130434782608</v>
      </c>
      <c r="X136" s="29">
        <v>0</v>
      </c>
      <c r="Y136" s="29">
        <v>0</v>
      </c>
      <c r="Z136" s="29">
        <v>0.15217391304347827</v>
      </c>
      <c r="AA136" s="29">
        <v>0.34782608695652173</v>
      </c>
      <c r="AB136" s="29">
        <v>0</v>
      </c>
      <c r="AC136" s="29">
        <v>0</v>
      </c>
      <c r="AD136" s="29">
        <v>1.7934782608695652</v>
      </c>
      <c r="AE136" s="29">
        <v>3.2608695652173912E-2</v>
      </c>
      <c r="AF136" s="29">
        <v>4.8043478260869561</v>
      </c>
      <c r="AG136" s="29">
        <v>0</v>
      </c>
      <c r="AH136" s="29">
        <v>0</v>
      </c>
      <c r="AI136" s="29">
        <v>0</v>
      </c>
      <c r="AJ136" s="29">
        <v>0</v>
      </c>
      <c r="AK136" s="29">
        <v>0</v>
      </c>
      <c r="AL136" s="29">
        <v>0</v>
      </c>
      <c r="AM136" s="29">
        <v>0</v>
      </c>
      <c r="AN136" s="29">
        <v>0</v>
      </c>
      <c r="AO136" s="29">
        <v>0.13043478260869565</v>
      </c>
      <c r="AP136" s="29">
        <v>0</v>
      </c>
      <c r="AQ136" s="29">
        <v>0</v>
      </c>
      <c r="AR136" s="29">
        <v>0</v>
      </c>
      <c r="AS136" s="29">
        <v>1.5543478260869565</v>
      </c>
      <c r="AT136" s="29">
        <v>0.46739130434782611</v>
      </c>
      <c r="AU136" s="29">
        <v>0</v>
      </c>
      <c r="AV136" s="29">
        <v>0</v>
      </c>
      <c r="AW136" s="29">
        <v>0</v>
      </c>
      <c r="AX136" s="29">
        <v>0.32608695652173914</v>
      </c>
      <c r="AY136" s="29">
        <v>2.2065217391304346</v>
      </c>
      <c r="AZ136" s="29">
        <v>0</v>
      </c>
      <c r="BA136" s="29">
        <v>0.27173913043478259</v>
      </c>
      <c r="BB136" s="29">
        <v>0</v>
      </c>
      <c r="BC136" s="29">
        <v>1.6086956521739131</v>
      </c>
      <c r="BD136" s="29">
        <v>0</v>
      </c>
      <c r="BE136" s="29">
        <v>0</v>
      </c>
      <c r="BF136" s="29">
        <v>2.1739130434782608E-2</v>
      </c>
      <c r="BG136" s="29">
        <v>0</v>
      </c>
      <c r="BH136" s="29">
        <v>0</v>
      </c>
      <c r="BI136" s="29">
        <v>0</v>
      </c>
      <c r="BJ136" s="29">
        <v>0</v>
      </c>
      <c r="BK136" s="29">
        <v>1.3043478260869565</v>
      </c>
      <c r="BL136" s="29">
        <v>0</v>
      </c>
      <c r="BM136" s="29">
        <v>0</v>
      </c>
      <c r="BN136" s="29">
        <v>0</v>
      </c>
      <c r="BO136" s="29">
        <v>0</v>
      </c>
      <c r="BP136" s="29">
        <v>0</v>
      </c>
      <c r="BQ136" s="29">
        <v>0</v>
      </c>
      <c r="BR136" s="29">
        <v>0</v>
      </c>
      <c r="BS136" s="29">
        <v>5.8804347826086953</v>
      </c>
      <c r="BT136" s="29">
        <v>0</v>
      </c>
      <c r="BU136" s="29">
        <v>0</v>
      </c>
      <c r="BV136" s="29">
        <v>0</v>
      </c>
      <c r="BW136" s="29">
        <v>0</v>
      </c>
      <c r="BX136" s="29">
        <v>0</v>
      </c>
      <c r="BY136" s="29">
        <v>0</v>
      </c>
      <c r="BZ136" s="29">
        <v>0</v>
      </c>
      <c r="CA136" s="29">
        <v>0</v>
      </c>
      <c r="CB136" s="29">
        <v>0</v>
      </c>
      <c r="CC136" s="29">
        <v>0</v>
      </c>
      <c r="CD136" s="29">
        <v>0</v>
      </c>
      <c r="CE136" s="29">
        <v>0</v>
      </c>
    </row>
    <row r="137" spans="2:83" x14ac:dyDescent="0.2">
      <c r="B137" s="25" t="s">
        <v>31</v>
      </c>
      <c r="C137" s="25" t="s">
        <v>32</v>
      </c>
      <c r="D137" s="27" t="s">
        <v>258</v>
      </c>
      <c r="E137" s="28" t="s">
        <v>277</v>
      </c>
      <c r="F137" s="28" t="s">
        <v>278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29">
        <v>0</v>
      </c>
      <c r="AE137" s="29">
        <v>0</v>
      </c>
      <c r="AF137" s="29">
        <v>0</v>
      </c>
      <c r="AG137" s="29">
        <v>0</v>
      </c>
      <c r="AH137" s="29">
        <v>0</v>
      </c>
      <c r="AI137" s="29">
        <v>0</v>
      </c>
      <c r="AJ137" s="29">
        <v>0</v>
      </c>
      <c r="AK137" s="29">
        <v>0</v>
      </c>
      <c r="AL137" s="29">
        <v>0</v>
      </c>
      <c r="AM137" s="29">
        <v>0</v>
      </c>
      <c r="AN137" s="29">
        <v>0</v>
      </c>
      <c r="AO137" s="29">
        <v>0</v>
      </c>
      <c r="AP137" s="29">
        <v>0</v>
      </c>
      <c r="AQ137" s="29">
        <v>0</v>
      </c>
      <c r="AR137" s="29">
        <v>0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29">
        <v>0</v>
      </c>
      <c r="BC137" s="29">
        <v>0</v>
      </c>
      <c r="BD137" s="29">
        <v>0</v>
      </c>
      <c r="BE137" s="29">
        <v>0</v>
      </c>
      <c r="BF137" s="29">
        <v>0</v>
      </c>
      <c r="BG137" s="29">
        <v>0</v>
      </c>
      <c r="BH137" s="29">
        <v>0</v>
      </c>
      <c r="BI137" s="29">
        <v>0</v>
      </c>
      <c r="BJ137" s="29">
        <v>0</v>
      </c>
      <c r="BK137" s="29">
        <v>0</v>
      </c>
      <c r="BL137" s="29">
        <v>0</v>
      </c>
      <c r="BM137" s="29">
        <v>0</v>
      </c>
      <c r="BN137" s="29">
        <v>0</v>
      </c>
      <c r="BO137" s="29">
        <v>0</v>
      </c>
      <c r="BP137" s="29">
        <v>0</v>
      </c>
      <c r="BQ137" s="29">
        <v>0</v>
      </c>
      <c r="BR137" s="29">
        <v>0</v>
      </c>
      <c r="BS137" s="29">
        <v>0</v>
      </c>
      <c r="BT137" s="29">
        <v>0</v>
      </c>
      <c r="BU137" s="29">
        <v>0</v>
      </c>
      <c r="BV137" s="29">
        <v>0</v>
      </c>
      <c r="BW137" s="29">
        <v>0</v>
      </c>
      <c r="BX137" s="29">
        <v>0</v>
      </c>
      <c r="BY137" s="29">
        <v>0</v>
      </c>
      <c r="BZ137" s="29">
        <v>0</v>
      </c>
      <c r="CA137" s="29">
        <v>0</v>
      </c>
      <c r="CB137" s="29">
        <v>0</v>
      </c>
      <c r="CC137" s="29">
        <v>0</v>
      </c>
      <c r="CD137" s="29">
        <v>0</v>
      </c>
      <c r="CE137" s="29">
        <v>0</v>
      </c>
    </row>
    <row r="138" spans="2:83" x14ac:dyDescent="0.2">
      <c r="B138" s="25" t="s">
        <v>31</v>
      </c>
      <c r="C138" s="25" t="s">
        <v>32</v>
      </c>
      <c r="D138" s="27" t="s">
        <v>258</v>
      </c>
      <c r="E138" s="28" t="s">
        <v>279</v>
      </c>
      <c r="F138" s="28" t="s">
        <v>280</v>
      </c>
      <c r="G138" s="29">
        <v>5.5434782608695654</v>
      </c>
      <c r="H138" s="29">
        <v>6.1847826086956523</v>
      </c>
      <c r="I138" s="29">
        <v>0</v>
      </c>
      <c r="J138" s="29">
        <v>5.8804347826086953</v>
      </c>
      <c r="K138" s="29">
        <v>4.2173913043478262</v>
      </c>
      <c r="L138" s="29">
        <v>7.3260869565217392</v>
      </c>
      <c r="M138" s="29">
        <v>0</v>
      </c>
      <c r="N138" s="29">
        <v>0</v>
      </c>
      <c r="O138" s="29">
        <v>0.19565217391304349</v>
      </c>
      <c r="P138" s="29">
        <v>0</v>
      </c>
      <c r="Q138" s="29">
        <v>1.3152173913043479</v>
      </c>
      <c r="R138" s="29">
        <v>0</v>
      </c>
      <c r="S138" s="29">
        <v>0</v>
      </c>
      <c r="T138" s="29">
        <v>0</v>
      </c>
      <c r="U138" s="29">
        <v>0</v>
      </c>
      <c r="V138" s="29">
        <v>0.2608695652173913</v>
      </c>
      <c r="W138" s="29">
        <v>5.1847826086956523</v>
      </c>
      <c r="X138" s="29">
        <v>0</v>
      </c>
      <c r="Y138" s="29">
        <v>2.3804347826086958</v>
      </c>
      <c r="Z138" s="29">
        <v>0.15217391304347827</v>
      </c>
      <c r="AA138" s="29">
        <v>1.9130434782608696</v>
      </c>
      <c r="AB138" s="29">
        <v>0</v>
      </c>
      <c r="AC138" s="29">
        <v>1.7282608695652173</v>
      </c>
      <c r="AD138" s="29">
        <v>6.3695652173913047</v>
      </c>
      <c r="AE138" s="29">
        <v>1.7826086956521738</v>
      </c>
      <c r="AF138" s="29">
        <v>7.5434782608695654</v>
      </c>
      <c r="AG138" s="29">
        <v>0</v>
      </c>
      <c r="AH138" s="29">
        <v>0</v>
      </c>
      <c r="AI138" s="29">
        <v>0</v>
      </c>
      <c r="AJ138" s="29">
        <v>0</v>
      </c>
      <c r="AK138" s="29">
        <v>4.5652173913043477</v>
      </c>
      <c r="AL138" s="29">
        <v>0</v>
      </c>
      <c r="AM138" s="29">
        <v>0</v>
      </c>
      <c r="AN138" s="29">
        <v>0</v>
      </c>
      <c r="AO138" s="29">
        <v>2.8369565217391304</v>
      </c>
      <c r="AP138" s="29">
        <v>0</v>
      </c>
      <c r="AQ138" s="29">
        <v>0</v>
      </c>
      <c r="AR138" s="29">
        <v>1.0869565217391304E-2</v>
      </c>
      <c r="AS138" s="29">
        <v>1.3043478260869565</v>
      </c>
      <c r="AT138" s="29">
        <v>0.39130434782608697</v>
      </c>
      <c r="AU138" s="29">
        <v>0.5</v>
      </c>
      <c r="AV138" s="29">
        <v>0</v>
      </c>
      <c r="AW138" s="29">
        <v>0</v>
      </c>
      <c r="AX138" s="29">
        <v>4.6739130434782608</v>
      </c>
      <c r="AY138" s="29">
        <v>13.369565217391305</v>
      </c>
      <c r="AZ138" s="29">
        <v>0</v>
      </c>
      <c r="BA138" s="29">
        <v>5.8043478260869561</v>
      </c>
      <c r="BB138" s="29">
        <v>0</v>
      </c>
      <c r="BC138" s="29">
        <v>7.7717391304347823</v>
      </c>
      <c r="BD138" s="29">
        <v>5.9891304347826084</v>
      </c>
      <c r="BE138" s="29">
        <v>0.19565217391304349</v>
      </c>
      <c r="BF138" s="29">
        <v>1.0869565217391304E-2</v>
      </c>
      <c r="BG138" s="29">
        <v>0</v>
      </c>
      <c r="BH138" s="29">
        <v>0</v>
      </c>
      <c r="BI138" s="29">
        <v>0</v>
      </c>
      <c r="BJ138" s="29">
        <v>0</v>
      </c>
      <c r="BK138" s="29">
        <v>0.89130434782608692</v>
      </c>
      <c r="BL138" s="29">
        <v>0</v>
      </c>
      <c r="BM138" s="29">
        <v>0</v>
      </c>
      <c r="BN138" s="29">
        <v>0</v>
      </c>
      <c r="BO138" s="29">
        <v>0</v>
      </c>
      <c r="BP138" s="29">
        <v>0</v>
      </c>
      <c r="BQ138" s="29">
        <v>0</v>
      </c>
      <c r="BR138" s="29">
        <v>0</v>
      </c>
      <c r="BS138" s="29">
        <v>7.0652173913043477</v>
      </c>
      <c r="BT138" s="29">
        <v>3.8369565217391304</v>
      </c>
      <c r="BU138" s="29">
        <v>0</v>
      </c>
      <c r="BV138" s="29">
        <v>0</v>
      </c>
      <c r="BW138" s="29">
        <v>0</v>
      </c>
      <c r="BX138" s="29">
        <v>20.206521739130434</v>
      </c>
      <c r="BY138" s="29">
        <v>0</v>
      </c>
      <c r="BZ138" s="29">
        <v>3.2608695652173912E-2</v>
      </c>
      <c r="CA138" s="29">
        <v>0</v>
      </c>
      <c r="CB138" s="29">
        <v>0</v>
      </c>
      <c r="CC138" s="29">
        <v>0</v>
      </c>
      <c r="CD138" s="29">
        <v>0</v>
      </c>
      <c r="CE138" s="29">
        <v>0</v>
      </c>
    </row>
    <row r="139" spans="2:83" x14ac:dyDescent="0.2">
      <c r="B139" s="25" t="s">
        <v>31</v>
      </c>
      <c r="C139" s="25" t="s">
        <v>32</v>
      </c>
      <c r="D139" s="27" t="s">
        <v>258</v>
      </c>
      <c r="E139" s="28" t="s">
        <v>281</v>
      </c>
      <c r="F139" s="28" t="s">
        <v>282</v>
      </c>
      <c r="G139" s="29">
        <v>12.597826086956522</v>
      </c>
      <c r="H139" s="29">
        <v>4.0217391304347823</v>
      </c>
      <c r="I139" s="29">
        <v>0</v>
      </c>
      <c r="J139" s="29">
        <v>2.0217391304347827</v>
      </c>
      <c r="K139" s="29">
        <v>1.4021739130434783</v>
      </c>
      <c r="L139" s="29">
        <v>3.5108695652173911</v>
      </c>
      <c r="M139" s="29">
        <v>3.1630434782608696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2.2717391304347827</v>
      </c>
      <c r="X139" s="29">
        <v>3.2608695652173912E-2</v>
      </c>
      <c r="Y139" s="29">
        <v>0.41304347826086957</v>
      </c>
      <c r="Z139" s="29">
        <v>0</v>
      </c>
      <c r="AA139" s="29">
        <v>1.6847826086956521</v>
      </c>
      <c r="AB139" s="29">
        <v>0</v>
      </c>
      <c r="AC139" s="29">
        <v>0.2608695652173913</v>
      </c>
      <c r="AD139" s="29">
        <v>16.673913043478262</v>
      </c>
      <c r="AE139" s="29">
        <v>0.15217391304347827</v>
      </c>
      <c r="AF139" s="29">
        <v>13.119565217391305</v>
      </c>
      <c r="AG139" s="29">
        <v>0</v>
      </c>
      <c r="AH139" s="29">
        <v>0</v>
      </c>
      <c r="AI139" s="29">
        <v>0</v>
      </c>
      <c r="AJ139" s="29">
        <v>0</v>
      </c>
      <c r="AK139" s="29">
        <v>0</v>
      </c>
      <c r="AL139" s="29">
        <v>8.6956521739130432E-2</v>
      </c>
      <c r="AM139" s="29">
        <v>0</v>
      </c>
      <c r="AN139" s="29">
        <v>0</v>
      </c>
      <c r="AO139" s="29">
        <v>4.2065217391304346</v>
      </c>
      <c r="AP139" s="29">
        <v>0</v>
      </c>
      <c r="AQ139" s="29">
        <v>0</v>
      </c>
      <c r="AR139" s="29">
        <v>0</v>
      </c>
      <c r="AS139" s="29">
        <v>4.9239130434782608</v>
      </c>
      <c r="AT139" s="29">
        <v>1.3369565217391304</v>
      </c>
      <c r="AU139" s="29">
        <v>0</v>
      </c>
      <c r="AV139" s="29">
        <v>0</v>
      </c>
      <c r="AW139" s="29">
        <v>0</v>
      </c>
      <c r="AX139" s="29">
        <v>41.380434782608695</v>
      </c>
      <c r="AY139" s="29">
        <v>0</v>
      </c>
      <c r="AZ139" s="29">
        <v>0</v>
      </c>
      <c r="BA139" s="29">
        <v>1.8478260869565217</v>
      </c>
      <c r="BB139" s="29">
        <v>0</v>
      </c>
      <c r="BC139" s="29">
        <v>2.8695652173913042</v>
      </c>
      <c r="BD139" s="29">
        <v>2.1413043478260869</v>
      </c>
      <c r="BE139" s="29">
        <v>0</v>
      </c>
      <c r="BF139" s="29">
        <v>0.14130434782608695</v>
      </c>
      <c r="BG139" s="29">
        <v>0</v>
      </c>
      <c r="BH139" s="29">
        <v>0</v>
      </c>
      <c r="BI139" s="29">
        <v>0</v>
      </c>
      <c r="BJ139" s="29">
        <v>0</v>
      </c>
      <c r="BK139" s="29">
        <v>1.2934782608695652</v>
      </c>
      <c r="BL139" s="29">
        <v>0</v>
      </c>
      <c r="BM139" s="29">
        <v>0</v>
      </c>
      <c r="BN139" s="29">
        <v>0</v>
      </c>
      <c r="BO139" s="29">
        <v>0</v>
      </c>
      <c r="BP139" s="29">
        <v>0</v>
      </c>
      <c r="BQ139" s="29">
        <v>0</v>
      </c>
      <c r="BR139" s="29">
        <v>0</v>
      </c>
      <c r="BS139" s="29">
        <v>24.217391304347824</v>
      </c>
      <c r="BT139" s="29">
        <v>0.10869565217391304</v>
      </c>
      <c r="BU139" s="29">
        <v>0</v>
      </c>
      <c r="BV139" s="29">
        <v>0</v>
      </c>
      <c r="BW139" s="29">
        <v>0</v>
      </c>
      <c r="BX139" s="29">
        <v>0</v>
      </c>
      <c r="BY139" s="29">
        <v>0</v>
      </c>
      <c r="BZ139" s="29">
        <v>0</v>
      </c>
      <c r="CA139" s="29">
        <v>0</v>
      </c>
      <c r="CB139" s="29">
        <v>0</v>
      </c>
      <c r="CC139" s="29">
        <v>0</v>
      </c>
      <c r="CD139" s="29">
        <v>0</v>
      </c>
      <c r="CE139" s="29">
        <v>0</v>
      </c>
    </row>
    <row r="140" spans="2:83" x14ac:dyDescent="0.2">
      <c r="B140" s="25" t="s">
        <v>31</v>
      </c>
      <c r="C140" s="25" t="s">
        <v>32</v>
      </c>
      <c r="D140" s="27" t="s">
        <v>258</v>
      </c>
      <c r="E140" s="28" t="s">
        <v>283</v>
      </c>
      <c r="F140" s="28" t="s">
        <v>284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0</v>
      </c>
      <c r="AE140" s="29">
        <v>0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29">
        <v>0</v>
      </c>
      <c r="AL140" s="29">
        <v>0</v>
      </c>
      <c r="AM140" s="29">
        <v>0</v>
      </c>
      <c r="AN140" s="29">
        <v>0</v>
      </c>
      <c r="AO140" s="29">
        <v>0</v>
      </c>
      <c r="AP140" s="29">
        <v>0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29">
        <v>0</v>
      </c>
      <c r="BC140" s="29">
        <v>0</v>
      </c>
      <c r="BD140" s="29">
        <v>0</v>
      </c>
      <c r="BE140" s="29">
        <v>0</v>
      </c>
      <c r="BF140" s="29">
        <v>0</v>
      </c>
      <c r="BG140" s="29">
        <v>0</v>
      </c>
      <c r="BH140" s="29">
        <v>0</v>
      </c>
      <c r="BI140" s="29">
        <v>0</v>
      </c>
      <c r="BJ140" s="29">
        <v>0</v>
      </c>
      <c r="BK140" s="29">
        <v>0</v>
      </c>
      <c r="BL140" s="29">
        <v>0</v>
      </c>
      <c r="BM140" s="29">
        <v>0</v>
      </c>
      <c r="BN140" s="29">
        <v>0</v>
      </c>
      <c r="BO140" s="29">
        <v>0</v>
      </c>
      <c r="BP140" s="29">
        <v>0</v>
      </c>
      <c r="BQ140" s="29">
        <v>0</v>
      </c>
      <c r="BR140" s="29">
        <v>0</v>
      </c>
      <c r="BS140" s="29">
        <v>0</v>
      </c>
      <c r="BT140" s="29">
        <v>0</v>
      </c>
      <c r="BU140" s="29">
        <v>0</v>
      </c>
      <c r="BV140" s="29">
        <v>0</v>
      </c>
      <c r="BW140" s="29">
        <v>0</v>
      </c>
      <c r="BX140" s="29">
        <v>0</v>
      </c>
      <c r="BY140" s="29">
        <v>0</v>
      </c>
      <c r="BZ140" s="29">
        <v>0</v>
      </c>
      <c r="CA140" s="29">
        <v>0</v>
      </c>
      <c r="CB140" s="29">
        <v>0</v>
      </c>
      <c r="CC140" s="29">
        <v>0</v>
      </c>
      <c r="CD140" s="29">
        <v>0</v>
      </c>
      <c r="CE140" s="29">
        <v>0</v>
      </c>
    </row>
    <row r="141" spans="2:83" x14ac:dyDescent="0.2">
      <c r="B141" s="25" t="s">
        <v>31</v>
      </c>
      <c r="C141" s="25" t="s">
        <v>32</v>
      </c>
      <c r="D141" s="27" t="s">
        <v>258</v>
      </c>
      <c r="E141" s="28" t="s">
        <v>285</v>
      </c>
      <c r="F141" s="28" t="s">
        <v>286</v>
      </c>
      <c r="G141" s="29">
        <v>52.641304347826086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v>0</v>
      </c>
      <c r="AF141" s="29">
        <v>0</v>
      </c>
      <c r="AG141" s="29">
        <v>0</v>
      </c>
      <c r="AH141" s="29">
        <v>0</v>
      </c>
      <c r="AI141" s="29">
        <v>0</v>
      </c>
      <c r="AJ141" s="29">
        <v>0</v>
      </c>
      <c r="AK141" s="29">
        <v>0</v>
      </c>
      <c r="AL141" s="29">
        <v>0</v>
      </c>
      <c r="AM141" s="29">
        <v>0</v>
      </c>
      <c r="AN141" s="29">
        <v>0</v>
      </c>
      <c r="AO141" s="29">
        <v>0</v>
      </c>
      <c r="AP141" s="29">
        <v>0</v>
      </c>
      <c r="AQ141" s="29">
        <v>0</v>
      </c>
      <c r="AR141" s="29">
        <v>0</v>
      </c>
      <c r="AS141" s="29">
        <v>0</v>
      </c>
      <c r="AT141" s="29">
        <v>0</v>
      </c>
      <c r="AU141" s="29">
        <v>0</v>
      </c>
      <c r="AV141" s="29">
        <v>0</v>
      </c>
      <c r="AW141" s="29">
        <v>0</v>
      </c>
      <c r="AX141" s="29">
        <v>0</v>
      </c>
      <c r="AY141" s="29">
        <v>0</v>
      </c>
      <c r="AZ141" s="29">
        <v>0</v>
      </c>
      <c r="BA141" s="29">
        <v>0</v>
      </c>
      <c r="BB141" s="29">
        <v>0</v>
      </c>
      <c r="BC141" s="29">
        <v>0</v>
      </c>
      <c r="BD141" s="29">
        <v>0</v>
      </c>
      <c r="BE141" s="29">
        <v>0</v>
      </c>
      <c r="BF141" s="29">
        <v>0</v>
      </c>
      <c r="BG141" s="29">
        <v>0</v>
      </c>
      <c r="BH141" s="29">
        <v>0</v>
      </c>
      <c r="BI141" s="29">
        <v>0</v>
      </c>
      <c r="BJ141" s="29">
        <v>5</v>
      </c>
      <c r="BK141" s="29">
        <v>0</v>
      </c>
      <c r="BL141" s="29">
        <v>0</v>
      </c>
      <c r="BM141" s="29">
        <v>0</v>
      </c>
      <c r="BN141" s="29">
        <v>0</v>
      </c>
      <c r="BO141" s="29">
        <v>0</v>
      </c>
      <c r="BP141" s="29">
        <v>0</v>
      </c>
      <c r="BQ141" s="29">
        <v>0</v>
      </c>
      <c r="BR141" s="29">
        <v>0</v>
      </c>
      <c r="BS141" s="29">
        <v>0</v>
      </c>
      <c r="BT141" s="29">
        <v>0</v>
      </c>
      <c r="BU141" s="29">
        <v>0</v>
      </c>
      <c r="BV141" s="29">
        <v>0</v>
      </c>
      <c r="BW141" s="29">
        <v>0</v>
      </c>
      <c r="BX141" s="29">
        <v>0</v>
      </c>
      <c r="BY141" s="29">
        <v>0</v>
      </c>
      <c r="BZ141" s="29">
        <v>0</v>
      </c>
      <c r="CA141" s="29">
        <v>0</v>
      </c>
      <c r="CB141" s="29">
        <v>0</v>
      </c>
      <c r="CC141" s="29">
        <v>0</v>
      </c>
      <c r="CD141" s="29">
        <v>0</v>
      </c>
      <c r="CE141" s="29">
        <v>0</v>
      </c>
    </row>
    <row r="142" spans="2:83" x14ac:dyDescent="0.2">
      <c r="B142" s="25" t="s">
        <v>31</v>
      </c>
      <c r="C142" s="25" t="s">
        <v>32</v>
      </c>
      <c r="D142" s="27" t="s">
        <v>258</v>
      </c>
      <c r="E142" s="28" t="s">
        <v>287</v>
      </c>
      <c r="F142" s="28" t="s">
        <v>288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0</v>
      </c>
      <c r="BD142" s="29">
        <v>0</v>
      </c>
      <c r="BE142" s="29">
        <v>0</v>
      </c>
      <c r="BF142" s="29">
        <v>0</v>
      </c>
      <c r="BG142" s="29">
        <v>0</v>
      </c>
      <c r="BH142" s="29">
        <v>0</v>
      </c>
      <c r="BI142" s="29">
        <v>0</v>
      </c>
      <c r="BJ142" s="29">
        <v>0</v>
      </c>
      <c r="BK142" s="29">
        <v>0</v>
      </c>
      <c r="BL142" s="29">
        <v>0</v>
      </c>
      <c r="BM142" s="29">
        <v>0</v>
      </c>
      <c r="BN142" s="29">
        <v>0</v>
      </c>
      <c r="BO142" s="29">
        <v>0</v>
      </c>
      <c r="BP142" s="29">
        <v>0</v>
      </c>
      <c r="BQ142" s="29">
        <v>0</v>
      </c>
      <c r="BR142" s="29">
        <v>0</v>
      </c>
      <c r="BS142" s="29">
        <v>0</v>
      </c>
      <c r="BT142" s="29">
        <v>0</v>
      </c>
      <c r="BU142" s="29">
        <v>0</v>
      </c>
      <c r="BV142" s="29">
        <v>0</v>
      </c>
      <c r="BW142" s="29">
        <v>0</v>
      </c>
      <c r="BX142" s="29">
        <v>0</v>
      </c>
      <c r="BY142" s="29">
        <v>0</v>
      </c>
      <c r="BZ142" s="29">
        <v>0</v>
      </c>
      <c r="CA142" s="29">
        <v>0</v>
      </c>
      <c r="CB142" s="29">
        <v>0</v>
      </c>
      <c r="CC142" s="29">
        <v>0</v>
      </c>
      <c r="CD142" s="29">
        <v>0</v>
      </c>
      <c r="CE142" s="29">
        <v>0</v>
      </c>
    </row>
    <row r="143" spans="2:83" x14ac:dyDescent="0.2">
      <c r="B143" s="25" t="s">
        <v>31</v>
      </c>
      <c r="C143" s="25" t="s">
        <v>32</v>
      </c>
      <c r="D143" s="27" t="s">
        <v>258</v>
      </c>
      <c r="E143" s="28" t="s">
        <v>289</v>
      </c>
      <c r="F143" s="28" t="s">
        <v>290</v>
      </c>
      <c r="G143" s="29">
        <v>5.3804347826086953</v>
      </c>
      <c r="H143" s="29">
        <v>3.1956521739130435</v>
      </c>
      <c r="I143" s="29">
        <v>0</v>
      </c>
      <c r="J143" s="29">
        <v>4.2173913043478262</v>
      </c>
      <c r="K143" s="29">
        <v>2.9347826086956523</v>
      </c>
      <c r="L143" s="29">
        <v>1.5869565217391304</v>
      </c>
      <c r="M143" s="29">
        <v>0.57608695652173914</v>
      </c>
      <c r="N143" s="29">
        <v>0</v>
      </c>
      <c r="O143" s="29">
        <v>0</v>
      </c>
      <c r="P143" s="29">
        <v>0</v>
      </c>
      <c r="Q143" s="29">
        <v>0.36956521739130432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0.2391304347826087</v>
      </c>
      <c r="AA143" s="29">
        <v>0.69565217391304346</v>
      </c>
      <c r="AB143" s="29">
        <v>0</v>
      </c>
      <c r="AC143" s="29">
        <v>0.55434782608695654</v>
      </c>
      <c r="AD143" s="29">
        <v>15.173913043478262</v>
      </c>
      <c r="AE143" s="29">
        <v>1.3152173913043479</v>
      </c>
      <c r="AF143" s="29">
        <v>0.30434782608695654</v>
      </c>
      <c r="AG143" s="29">
        <v>1.0869565217391304E-2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4.1956521739130439</v>
      </c>
      <c r="AP143" s="29">
        <v>0</v>
      </c>
      <c r="AQ143" s="29">
        <v>0</v>
      </c>
      <c r="AR143" s="29">
        <v>1.4891304347826086</v>
      </c>
      <c r="AS143" s="29">
        <v>0</v>
      </c>
      <c r="AT143" s="29">
        <v>1.8478260869565217</v>
      </c>
      <c r="AU143" s="29">
        <v>0</v>
      </c>
      <c r="AV143" s="29">
        <v>0</v>
      </c>
      <c r="AW143" s="29">
        <v>0</v>
      </c>
      <c r="AX143" s="29">
        <v>8.6956521739130432E-2</v>
      </c>
      <c r="AY143" s="29">
        <v>0</v>
      </c>
      <c r="AZ143" s="29">
        <v>0</v>
      </c>
      <c r="BA143" s="29">
        <v>2.1739130434782608E-2</v>
      </c>
      <c r="BB143" s="29">
        <v>0</v>
      </c>
      <c r="BC143" s="29">
        <v>0.2608695652173913</v>
      </c>
      <c r="BD143" s="29">
        <v>4.6739130434782608</v>
      </c>
      <c r="BE143" s="29">
        <v>0</v>
      </c>
      <c r="BF143" s="29">
        <v>0.80434782608695654</v>
      </c>
      <c r="BG143" s="29">
        <v>0</v>
      </c>
      <c r="BH143" s="29">
        <v>0</v>
      </c>
      <c r="BI143" s="29">
        <v>0</v>
      </c>
      <c r="BJ143" s="29">
        <v>0</v>
      </c>
      <c r="BK143" s="29">
        <v>2.3586956521739131</v>
      </c>
      <c r="BL143" s="29">
        <v>0</v>
      </c>
      <c r="BM143" s="29">
        <v>0</v>
      </c>
      <c r="BN143" s="29">
        <v>0</v>
      </c>
      <c r="BO143" s="29">
        <v>0</v>
      </c>
      <c r="BP143" s="29">
        <v>0</v>
      </c>
      <c r="BQ143" s="29">
        <v>0</v>
      </c>
      <c r="BR143" s="29">
        <v>0</v>
      </c>
      <c r="BS143" s="29">
        <v>0</v>
      </c>
      <c r="BT143" s="29">
        <v>0.55434782608695654</v>
      </c>
      <c r="BU143" s="29">
        <v>0</v>
      </c>
      <c r="BV143" s="29">
        <v>0</v>
      </c>
      <c r="BW143" s="29">
        <v>0</v>
      </c>
      <c r="BX143" s="29">
        <v>11.423913043478262</v>
      </c>
      <c r="BY143" s="29">
        <v>0</v>
      </c>
      <c r="BZ143" s="29">
        <v>0</v>
      </c>
      <c r="CA143" s="29">
        <v>0</v>
      </c>
      <c r="CB143" s="29">
        <v>0</v>
      </c>
      <c r="CC143" s="29">
        <v>0</v>
      </c>
      <c r="CD143" s="29">
        <v>0</v>
      </c>
      <c r="CE143" s="29">
        <v>0</v>
      </c>
    </row>
    <row r="144" spans="2:83" x14ac:dyDescent="0.2">
      <c r="B144" s="25" t="s">
        <v>31</v>
      </c>
      <c r="C144" s="25" t="s">
        <v>32</v>
      </c>
      <c r="D144" s="27" t="s">
        <v>258</v>
      </c>
      <c r="E144" s="28" t="s">
        <v>291</v>
      </c>
      <c r="F144" s="28" t="s">
        <v>292</v>
      </c>
      <c r="G144" s="29">
        <v>13.141304347826088</v>
      </c>
      <c r="H144" s="29">
        <v>5.4021739130434785</v>
      </c>
      <c r="I144" s="29">
        <v>0</v>
      </c>
      <c r="J144" s="29">
        <v>2.8695652173913042</v>
      </c>
      <c r="K144" s="29">
        <v>3.7934782608695654</v>
      </c>
      <c r="L144" s="29">
        <v>6.1086956521739131</v>
      </c>
      <c r="M144" s="29">
        <v>1.2717391304347827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4.4456521739130439</v>
      </c>
      <c r="X144" s="29">
        <v>0</v>
      </c>
      <c r="Y144" s="29">
        <v>0</v>
      </c>
      <c r="Z144" s="29">
        <v>0</v>
      </c>
      <c r="AA144" s="29">
        <v>0.38043478260869568</v>
      </c>
      <c r="AB144" s="29">
        <v>0</v>
      </c>
      <c r="AC144" s="29">
        <v>3.2065217391304346</v>
      </c>
      <c r="AD144" s="29">
        <v>21.445652173913043</v>
      </c>
      <c r="AE144" s="29">
        <v>0.89130434782608692</v>
      </c>
      <c r="AF144" s="29">
        <v>10.260869565217391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2.1739130434782608E-2</v>
      </c>
      <c r="AN144" s="29">
        <v>0</v>
      </c>
      <c r="AO144" s="29">
        <v>2.1739130434782608E-2</v>
      </c>
      <c r="AP144" s="29">
        <v>0</v>
      </c>
      <c r="AQ144" s="29">
        <v>0</v>
      </c>
      <c r="AR144" s="29">
        <v>1.0869565217391304E-2</v>
      </c>
      <c r="AS144" s="29">
        <v>3.2608695652173912E-2</v>
      </c>
      <c r="AT144" s="29">
        <v>8.6956521739130432E-2</v>
      </c>
      <c r="AU144" s="29">
        <v>0</v>
      </c>
      <c r="AV144" s="29">
        <v>0</v>
      </c>
      <c r="AW144" s="29">
        <v>0</v>
      </c>
      <c r="AX144" s="29">
        <v>2.8043478260869565</v>
      </c>
      <c r="AY144" s="29">
        <v>25.413043478260871</v>
      </c>
      <c r="AZ144" s="29">
        <v>2.1739130434782608E-2</v>
      </c>
      <c r="BA144" s="29">
        <v>0.18478260869565216</v>
      </c>
      <c r="BB144" s="29">
        <v>0</v>
      </c>
      <c r="BC144" s="29">
        <v>0.31521739130434784</v>
      </c>
      <c r="BD144" s="29">
        <v>0</v>
      </c>
      <c r="BE144" s="29">
        <v>0</v>
      </c>
      <c r="BF144" s="29">
        <v>5.434782608695652E-2</v>
      </c>
      <c r="BG144" s="29">
        <v>0</v>
      </c>
      <c r="BH144" s="29">
        <v>0</v>
      </c>
      <c r="BI144" s="29">
        <v>0</v>
      </c>
      <c r="BJ144" s="29">
        <v>0</v>
      </c>
      <c r="BK144" s="29">
        <v>2.7826086956521738</v>
      </c>
      <c r="BL144" s="29">
        <v>0</v>
      </c>
      <c r="BM144" s="29">
        <v>0</v>
      </c>
      <c r="BN144" s="29">
        <v>0</v>
      </c>
      <c r="BO144" s="29">
        <v>0</v>
      </c>
      <c r="BP144" s="29">
        <v>0</v>
      </c>
      <c r="BQ144" s="29">
        <v>0</v>
      </c>
      <c r="BR144" s="29">
        <v>0</v>
      </c>
      <c r="BS144" s="29">
        <v>29.239130434782609</v>
      </c>
      <c r="BT144" s="29">
        <v>0</v>
      </c>
      <c r="BU144" s="29">
        <v>0</v>
      </c>
      <c r="BV144" s="29">
        <v>0</v>
      </c>
      <c r="BW144" s="29">
        <v>0</v>
      </c>
      <c r="BX144" s="29">
        <v>3.2608695652173912E-2</v>
      </c>
      <c r="BY144" s="29">
        <v>0</v>
      </c>
      <c r="BZ144" s="29">
        <v>0</v>
      </c>
      <c r="CA144" s="29">
        <v>0</v>
      </c>
      <c r="CB144" s="29">
        <v>0</v>
      </c>
      <c r="CC144" s="29">
        <v>0</v>
      </c>
      <c r="CD144" s="29">
        <v>0</v>
      </c>
      <c r="CE144" s="29">
        <v>0</v>
      </c>
    </row>
    <row r="145" spans="2:83" x14ac:dyDescent="0.2">
      <c r="B145" s="25" t="s">
        <v>31</v>
      </c>
      <c r="C145" s="25" t="s">
        <v>32</v>
      </c>
      <c r="D145" s="27" t="s">
        <v>258</v>
      </c>
      <c r="E145" s="28" t="s">
        <v>293</v>
      </c>
      <c r="F145" s="28" t="s">
        <v>294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F145" s="29">
        <v>0</v>
      </c>
      <c r="BG145" s="29">
        <v>0</v>
      </c>
      <c r="BH145" s="29">
        <v>0</v>
      </c>
      <c r="BI145" s="29">
        <v>0</v>
      </c>
      <c r="BJ145" s="29">
        <v>0</v>
      </c>
      <c r="BK145" s="29">
        <v>0</v>
      </c>
      <c r="BL145" s="29">
        <v>0</v>
      </c>
      <c r="BM145" s="29">
        <v>0</v>
      </c>
      <c r="BN145" s="29">
        <v>0</v>
      </c>
      <c r="BO145" s="29">
        <v>0</v>
      </c>
      <c r="BP145" s="29">
        <v>0</v>
      </c>
      <c r="BQ145" s="29">
        <v>0</v>
      </c>
      <c r="BR145" s="29">
        <v>0</v>
      </c>
      <c r="BS145" s="29">
        <v>0</v>
      </c>
      <c r="BT145" s="29">
        <v>0</v>
      </c>
      <c r="BU145" s="29">
        <v>0</v>
      </c>
      <c r="BV145" s="29">
        <v>0</v>
      </c>
      <c r="BW145" s="29">
        <v>0</v>
      </c>
      <c r="BX145" s="29">
        <v>0</v>
      </c>
      <c r="BY145" s="29">
        <v>0</v>
      </c>
      <c r="BZ145" s="29">
        <v>0</v>
      </c>
      <c r="CA145" s="29">
        <v>0</v>
      </c>
      <c r="CB145" s="29">
        <v>0</v>
      </c>
      <c r="CC145" s="29">
        <v>0</v>
      </c>
      <c r="CD145" s="29">
        <v>0</v>
      </c>
      <c r="CE145" s="29">
        <v>0</v>
      </c>
    </row>
    <row r="146" spans="2:83" x14ac:dyDescent="0.2">
      <c r="B146" s="25" t="s">
        <v>31</v>
      </c>
      <c r="C146" s="25" t="s">
        <v>32</v>
      </c>
      <c r="D146" s="27" t="s">
        <v>258</v>
      </c>
      <c r="E146" s="28" t="s">
        <v>295</v>
      </c>
      <c r="F146" s="28" t="s">
        <v>296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  <c r="BD146" s="29">
        <v>0</v>
      </c>
      <c r="BE146" s="29">
        <v>0</v>
      </c>
      <c r="BF146" s="29">
        <v>0</v>
      </c>
      <c r="BG146" s="29">
        <v>0</v>
      </c>
      <c r="BH146" s="29">
        <v>0</v>
      </c>
      <c r="BI146" s="29">
        <v>0</v>
      </c>
      <c r="BJ146" s="29">
        <v>0</v>
      </c>
      <c r="BK146" s="29">
        <v>0</v>
      </c>
      <c r="BL146" s="29">
        <v>0</v>
      </c>
      <c r="BM146" s="29">
        <v>0</v>
      </c>
      <c r="BN146" s="29">
        <v>0</v>
      </c>
      <c r="BO146" s="29">
        <v>0</v>
      </c>
      <c r="BP146" s="29">
        <v>0</v>
      </c>
      <c r="BQ146" s="29">
        <v>0</v>
      </c>
      <c r="BR146" s="29">
        <v>0</v>
      </c>
      <c r="BS146" s="29">
        <v>0</v>
      </c>
      <c r="BT146" s="29">
        <v>0</v>
      </c>
      <c r="BU146" s="29">
        <v>0</v>
      </c>
      <c r="BV146" s="29">
        <v>0</v>
      </c>
      <c r="BW146" s="29">
        <v>0</v>
      </c>
      <c r="BX146" s="29">
        <v>0</v>
      </c>
      <c r="BY146" s="29">
        <v>0</v>
      </c>
      <c r="BZ146" s="29">
        <v>0</v>
      </c>
      <c r="CA146" s="29">
        <v>0</v>
      </c>
      <c r="CB146" s="29">
        <v>0</v>
      </c>
      <c r="CC146" s="29">
        <v>0</v>
      </c>
      <c r="CD146" s="29">
        <v>0</v>
      </c>
      <c r="CE146" s="29">
        <v>0</v>
      </c>
    </row>
    <row r="147" spans="2:83" x14ac:dyDescent="0.2">
      <c r="B147" s="25" t="s">
        <v>31</v>
      </c>
      <c r="C147" s="25" t="s">
        <v>32</v>
      </c>
      <c r="D147" s="27" t="s">
        <v>297</v>
      </c>
      <c r="E147" s="28" t="s">
        <v>298</v>
      </c>
      <c r="F147" s="28" t="s">
        <v>299</v>
      </c>
      <c r="G147" s="29">
        <v>7.1956521739130439</v>
      </c>
      <c r="H147" s="29">
        <v>3.5869565217391304</v>
      </c>
      <c r="I147" s="29">
        <v>0.95652173913043481</v>
      </c>
      <c r="J147" s="29">
        <v>5.7826086956521738</v>
      </c>
      <c r="K147" s="29">
        <v>1.9673913043478262</v>
      </c>
      <c r="L147" s="29">
        <v>13.739130434782609</v>
      </c>
      <c r="M147" s="29">
        <v>4.5869565217391308</v>
      </c>
      <c r="N147" s="29">
        <v>0</v>
      </c>
      <c r="O147" s="29">
        <v>4.3260869565217392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3.2608695652173912E-2</v>
      </c>
      <c r="W147" s="29">
        <v>0.91304347826086951</v>
      </c>
      <c r="X147" s="29">
        <v>7.6086956521739135E-2</v>
      </c>
      <c r="Y147" s="29">
        <v>1.25</v>
      </c>
      <c r="Z147" s="29">
        <v>4.3478260869565216E-2</v>
      </c>
      <c r="AA147" s="29">
        <v>1.1521739130434783</v>
      </c>
      <c r="AB147" s="29">
        <v>0</v>
      </c>
      <c r="AC147" s="29">
        <v>1.9565217391304348</v>
      </c>
      <c r="AD147" s="29">
        <v>45.619565217391305</v>
      </c>
      <c r="AE147" s="29">
        <v>0.66304347826086951</v>
      </c>
      <c r="AF147" s="29">
        <v>17.445652173913043</v>
      </c>
      <c r="AG147" s="29">
        <v>0</v>
      </c>
      <c r="AH147" s="29">
        <v>0</v>
      </c>
      <c r="AI147" s="29">
        <v>0</v>
      </c>
      <c r="AJ147" s="29">
        <v>0</v>
      </c>
      <c r="AK147" s="29">
        <v>0.42391304347826086</v>
      </c>
      <c r="AL147" s="29">
        <v>1.0869565217391304E-2</v>
      </c>
      <c r="AM147" s="29">
        <v>0</v>
      </c>
      <c r="AN147" s="29">
        <v>1.0869565217391304E-2</v>
      </c>
      <c r="AO147" s="29">
        <v>7.1304347826086953</v>
      </c>
      <c r="AP147" s="29">
        <v>0</v>
      </c>
      <c r="AQ147" s="29">
        <v>0</v>
      </c>
      <c r="AR147" s="29">
        <v>2.1739130434782608E-2</v>
      </c>
      <c r="AS147" s="29">
        <v>0</v>
      </c>
      <c r="AT147" s="29">
        <v>1.1630434782608696</v>
      </c>
      <c r="AU147" s="29">
        <v>0</v>
      </c>
      <c r="AV147" s="29">
        <v>0</v>
      </c>
      <c r="AW147" s="29">
        <v>4.3478260869565216E-2</v>
      </c>
      <c r="AX147" s="29">
        <v>1.0869565217391304E-2</v>
      </c>
      <c r="AY147" s="29">
        <v>4.6304347826086953</v>
      </c>
      <c r="AZ147" s="29">
        <v>1.0869565217391304E-2</v>
      </c>
      <c r="BA147" s="29">
        <v>6.5217391304347824E-2</v>
      </c>
      <c r="BB147" s="29">
        <v>0</v>
      </c>
      <c r="BC147" s="29">
        <v>2.6086956521739131</v>
      </c>
      <c r="BD147" s="29">
        <v>26.239130434782609</v>
      </c>
      <c r="BE147" s="29">
        <v>0.32608695652173914</v>
      </c>
      <c r="BF147" s="29">
        <v>0.17391304347826086</v>
      </c>
      <c r="BG147" s="29">
        <v>0.72826086956521741</v>
      </c>
      <c r="BH147" s="29">
        <v>0</v>
      </c>
      <c r="BI147" s="29">
        <v>0</v>
      </c>
      <c r="BJ147" s="29">
        <v>0</v>
      </c>
      <c r="BK147" s="29">
        <v>4.9782608695652177</v>
      </c>
      <c r="BL147" s="29">
        <v>0</v>
      </c>
      <c r="BM147" s="29">
        <v>0</v>
      </c>
      <c r="BN147" s="29">
        <v>0</v>
      </c>
      <c r="BO147" s="29">
        <v>0</v>
      </c>
      <c r="BP147" s="29">
        <v>0</v>
      </c>
      <c r="BQ147" s="29">
        <v>0</v>
      </c>
      <c r="BR147" s="29">
        <v>0</v>
      </c>
      <c r="BS147" s="29">
        <v>0</v>
      </c>
      <c r="BT147" s="29">
        <v>0.39130434782608697</v>
      </c>
      <c r="BU147" s="29">
        <v>0</v>
      </c>
      <c r="BV147" s="29">
        <v>0</v>
      </c>
      <c r="BW147" s="29">
        <v>0</v>
      </c>
      <c r="BX147" s="29">
        <v>0</v>
      </c>
      <c r="BY147" s="29">
        <v>0</v>
      </c>
      <c r="BZ147" s="29">
        <v>0</v>
      </c>
      <c r="CA147" s="29">
        <v>0</v>
      </c>
      <c r="CB147" s="29">
        <v>0</v>
      </c>
      <c r="CC147" s="29">
        <v>0</v>
      </c>
      <c r="CD147" s="29">
        <v>3.2608695652173912E-2</v>
      </c>
      <c r="CE147" s="29">
        <v>0</v>
      </c>
    </row>
    <row r="148" spans="2:83" x14ac:dyDescent="0.2">
      <c r="B148" s="25" t="s">
        <v>31</v>
      </c>
      <c r="C148" s="25" t="s">
        <v>32</v>
      </c>
      <c r="D148" s="27" t="s">
        <v>297</v>
      </c>
      <c r="E148" s="28" t="s">
        <v>300</v>
      </c>
      <c r="F148" s="28" t="s">
        <v>301</v>
      </c>
      <c r="G148" s="29">
        <v>0.82608695652173914</v>
      </c>
      <c r="H148" s="29">
        <v>7.7608695652173916</v>
      </c>
      <c r="I148" s="29">
        <v>1.0869565217391304E-2</v>
      </c>
      <c r="J148" s="29">
        <v>3.097826086956522</v>
      </c>
      <c r="K148" s="29">
        <v>0.88043478260869568</v>
      </c>
      <c r="L148" s="29">
        <v>0</v>
      </c>
      <c r="M148" s="29">
        <v>8.6956521739130432E-2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0.5</v>
      </c>
      <c r="AB148" s="29">
        <v>0</v>
      </c>
      <c r="AC148" s="29">
        <v>0</v>
      </c>
      <c r="AD148" s="29">
        <v>0</v>
      </c>
      <c r="AE148" s="29">
        <v>0</v>
      </c>
      <c r="AF148" s="29">
        <v>6.3043478260869561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2.0652173913043477</v>
      </c>
      <c r="AP148" s="29">
        <v>0</v>
      </c>
      <c r="AQ148" s="29">
        <v>0</v>
      </c>
      <c r="AR148" s="29">
        <v>0</v>
      </c>
      <c r="AS148" s="29">
        <v>1.3478260869565217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F148" s="29">
        <v>0</v>
      </c>
      <c r="BG148" s="29">
        <v>0</v>
      </c>
      <c r="BH148" s="29">
        <v>0</v>
      </c>
      <c r="BI148" s="29">
        <v>0</v>
      </c>
      <c r="BJ148" s="29">
        <v>0</v>
      </c>
      <c r="BK148" s="29">
        <v>2.5652173913043477</v>
      </c>
      <c r="BL148" s="29">
        <v>0</v>
      </c>
      <c r="BM148" s="29">
        <v>0</v>
      </c>
      <c r="BN148" s="29">
        <v>0</v>
      </c>
      <c r="BO148" s="29">
        <v>0</v>
      </c>
      <c r="BP148" s="29">
        <v>0</v>
      </c>
      <c r="BQ148" s="29">
        <v>0</v>
      </c>
      <c r="BR148" s="29">
        <v>0</v>
      </c>
      <c r="BS148" s="29">
        <v>0</v>
      </c>
      <c r="BT148" s="29">
        <v>0</v>
      </c>
      <c r="BU148" s="29">
        <v>0</v>
      </c>
      <c r="BV148" s="29">
        <v>0</v>
      </c>
      <c r="BW148" s="29">
        <v>0</v>
      </c>
      <c r="BX148" s="29">
        <v>0</v>
      </c>
      <c r="BY148" s="29">
        <v>0</v>
      </c>
      <c r="BZ148" s="29">
        <v>0</v>
      </c>
      <c r="CA148" s="29">
        <v>0</v>
      </c>
      <c r="CB148" s="29">
        <v>0</v>
      </c>
      <c r="CC148" s="29">
        <v>0</v>
      </c>
      <c r="CD148" s="29">
        <v>0</v>
      </c>
      <c r="CE148" s="29">
        <v>0</v>
      </c>
    </row>
    <row r="149" spans="2:83" x14ac:dyDescent="0.2">
      <c r="B149" s="25" t="s">
        <v>31</v>
      </c>
      <c r="C149" s="25" t="s">
        <v>32</v>
      </c>
      <c r="D149" s="27" t="s">
        <v>297</v>
      </c>
      <c r="E149" s="28" t="s">
        <v>302</v>
      </c>
      <c r="F149" s="28" t="s">
        <v>303</v>
      </c>
      <c r="G149" s="29">
        <v>4.6304347826086953</v>
      </c>
      <c r="H149" s="29">
        <v>4.1956521739130439</v>
      </c>
      <c r="I149" s="29">
        <v>0</v>
      </c>
      <c r="J149" s="29">
        <v>3.5108695652173911</v>
      </c>
      <c r="K149" s="29">
        <v>0.57608695652173914</v>
      </c>
      <c r="L149" s="29">
        <v>7.7608695652173916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16.304347826086957</v>
      </c>
      <c r="X149" s="29">
        <v>0</v>
      </c>
      <c r="Y149" s="29">
        <v>0</v>
      </c>
      <c r="Z149" s="29">
        <v>0</v>
      </c>
      <c r="AA149" s="29">
        <v>3.7608695652173911</v>
      </c>
      <c r="AB149" s="29">
        <v>0</v>
      </c>
      <c r="AC149" s="29">
        <v>0.28260869565217389</v>
      </c>
      <c r="AD149" s="29">
        <v>24.467391304347824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0.32608695652173914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4.3478260869565216E-2</v>
      </c>
      <c r="BE149" s="29">
        <v>0</v>
      </c>
      <c r="BF149" s="29">
        <v>0</v>
      </c>
      <c r="BG149" s="29">
        <v>0</v>
      </c>
      <c r="BH149" s="29">
        <v>0</v>
      </c>
      <c r="BI149" s="29">
        <v>0</v>
      </c>
      <c r="BJ149" s="29">
        <v>0</v>
      </c>
      <c r="BK149" s="29">
        <v>0.61956521739130432</v>
      </c>
      <c r="BL149" s="29">
        <v>0</v>
      </c>
      <c r="BM149" s="29">
        <v>0</v>
      </c>
      <c r="BN149" s="29">
        <v>0</v>
      </c>
      <c r="BO149" s="29">
        <v>0</v>
      </c>
      <c r="BP149" s="29">
        <v>0</v>
      </c>
      <c r="BQ149" s="29">
        <v>0</v>
      </c>
      <c r="BR149" s="29">
        <v>0</v>
      </c>
      <c r="BS149" s="29">
        <v>0</v>
      </c>
      <c r="BT149" s="29">
        <v>0</v>
      </c>
      <c r="BU149" s="29">
        <v>0</v>
      </c>
      <c r="BV149" s="29">
        <v>0</v>
      </c>
      <c r="BW149" s="29">
        <v>0</v>
      </c>
      <c r="BX149" s="29">
        <v>0</v>
      </c>
      <c r="BY149" s="29">
        <v>0</v>
      </c>
      <c r="BZ149" s="29">
        <v>0</v>
      </c>
      <c r="CA149" s="29">
        <v>0</v>
      </c>
      <c r="CB149" s="29">
        <v>0</v>
      </c>
      <c r="CC149" s="29">
        <v>0</v>
      </c>
      <c r="CD149" s="29">
        <v>0</v>
      </c>
      <c r="CE149" s="29">
        <v>0</v>
      </c>
    </row>
    <row r="150" spans="2:83" x14ac:dyDescent="0.2">
      <c r="B150" s="25" t="s">
        <v>31</v>
      </c>
      <c r="C150" s="25" t="s">
        <v>32</v>
      </c>
      <c r="D150" s="27" t="s">
        <v>297</v>
      </c>
      <c r="E150" s="28" t="s">
        <v>304</v>
      </c>
      <c r="F150" s="28" t="s">
        <v>305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0.98913043478260865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10.456521739130435</v>
      </c>
      <c r="AP150" s="29">
        <v>0</v>
      </c>
      <c r="AQ150" s="29">
        <v>0</v>
      </c>
      <c r="AR150" s="29">
        <v>0</v>
      </c>
      <c r="AS150" s="29">
        <v>0</v>
      </c>
      <c r="AT150" s="29">
        <v>1.1304347826086956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F150" s="29">
        <v>0</v>
      </c>
      <c r="BG150" s="29">
        <v>0</v>
      </c>
      <c r="BH150" s="29">
        <v>0</v>
      </c>
      <c r="BI150" s="29">
        <v>0</v>
      </c>
      <c r="BJ150" s="29">
        <v>0</v>
      </c>
      <c r="BK150" s="29">
        <v>0</v>
      </c>
      <c r="BL150" s="29">
        <v>0</v>
      </c>
      <c r="BM150" s="29">
        <v>0</v>
      </c>
      <c r="BN150" s="29">
        <v>0</v>
      </c>
      <c r="BO150" s="29">
        <v>0</v>
      </c>
      <c r="BP150" s="29">
        <v>0</v>
      </c>
      <c r="BQ150" s="29">
        <v>0</v>
      </c>
      <c r="BR150" s="29">
        <v>0</v>
      </c>
      <c r="BS150" s="29">
        <v>0</v>
      </c>
      <c r="BT150" s="29">
        <v>0</v>
      </c>
      <c r="BU150" s="29">
        <v>0</v>
      </c>
      <c r="BV150" s="29">
        <v>0</v>
      </c>
      <c r="BW150" s="29">
        <v>0</v>
      </c>
      <c r="BX150" s="29">
        <v>0</v>
      </c>
      <c r="BY150" s="29">
        <v>0</v>
      </c>
      <c r="BZ150" s="29">
        <v>0</v>
      </c>
      <c r="CA150" s="29">
        <v>0</v>
      </c>
      <c r="CB150" s="29">
        <v>0</v>
      </c>
      <c r="CC150" s="29">
        <v>0</v>
      </c>
      <c r="CD150" s="29">
        <v>0</v>
      </c>
      <c r="CE150" s="29">
        <v>0</v>
      </c>
    </row>
    <row r="151" spans="2:83" x14ac:dyDescent="0.2">
      <c r="B151" s="25" t="s">
        <v>31</v>
      </c>
      <c r="C151" s="25" t="s">
        <v>32</v>
      </c>
      <c r="D151" s="27" t="s">
        <v>297</v>
      </c>
      <c r="E151" s="28" t="s">
        <v>306</v>
      </c>
      <c r="F151" s="28" t="s">
        <v>307</v>
      </c>
      <c r="G151" s="29">
        <v>0</v>
      </c>
      <c r="H151" s="29">
        <v>1.6847826086956521</v>
      </c>
      <c r="I151" s="29">
        <v>0</v>
      </c>
      <c r="J151" s="29">
        <v>1.576086956521739</v>
      </c>
      <c r="K151" s="29">
        <v>2.6304347826086958</v>
      </c>
      <c r="L151" s="29">
        <v>1.2065217391304348</v>
      </c>
      <c r="M151" s="29">
        <v>1.0543478260869565</v>
      </c>
      <c r="N151" s="29">
        <v>0</v>
      </c>
      <c r="O151" s="29">
        <v>2.2065217391304346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0.15217391304347827</v>
      </c>
      <c r="W151" s="29">
        <v>1.6630434782608696</v>
      </c>
      <c r="X151" s="29">
        <v>0</v>
      </c>
      <c r="Y151" s="29">
        <v>1.8478260869565217</v>
      </c>
      <c r="Z151" s="29">
        <v>0</v>
      </c>
      <c r="AA151" s="29">
        <v>0</v>
      </c>
      <c r="AB151" s="29">
        <v>0</v>
      </c>
      <c r="AC151" s="29">
        <v>0</v>
      </c>
      <c r="AD151" s="29">
        <v>3.6304347826086958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6.5217391304347824E-2</v>
      </c>
      <c r="AT151" s="29">
        <v>0</v>
      </c>
      <c r="AU151" s="29">
        <v>0</v>
      </c>
      <c r="AV151" s="29">
        <v>0</v>
      </c>
      <c r="AW151" s="29">
        <v>0</v>
      </c>
      <c r="AX151" s="29">
        <v>3.5217391304347827</v>
      </c>
      <c r="AY151" s="29">
        <v>0</v>
      </c>
      <c r="AZ151" s="29">
        <v>0</v>
      </c>
      <c r="BA151" s="29">
        <v>0</v>
      </c>
      <c r="BB151" s="29">
        <v>0</v>
      </c>
      <c r="BC151" s="29">
        <v>4.3478260869565216E-2</v>
      </c>
      <c r="BD151" s="29">
        <v>1.0869565217391304E-2</v>
      </c>
      <c r="BE151" s="29">
        <v>0</v>
      </c>
      <c r="BF151" s="29">
        <v>0</v>
      </c>
      <c r="BG151" s="29">
        <v>0</v>
      </c>
      <c r="BH151" s="29">
        <v>0</v>
      </c>
      <c r="BI151" s="29">
        <v>0</v>
      </c>
      <c r="BJ151" s="29">
        <v>0</v>
      </c>
      <c r="BK151" s="29">
        <v>0</v>
      </c>
      <c r="BL151" s="29">
        <v>0</v>
      </c>
      <c r="BM151" s="29">
        <v>0</v>
      </c>
      <c r="BN151" s="29">
        <v>0</v>
      </c>
      <c r="BO151" s="29">
        <v>0</v>
      </c>
      <c r="BP151" s="29">
        <v>0</v>
      </c>
      <c r="BQ151" s="29">
        <v>0</v>
      </c>
      <c r="BR151" s="29">
        <v>0</v>
      </c>
      <c r="BS151" s="29">
        <v>0</v>
      </c>
      <c r="BT151" s="29">
        <v>5.434782608695652E-2</v>
      </c>
      <c r="BU151" s="29">
        <v>0</v>
      </c>
      <c r="BV151" s="29">
        <v>0</v>
      </c>
      <c r="BW151" s="29">
        <v>0</v>
      </c>
      <c r="BX151" s="29">
        <v>0</v>
      </c>
      <c r="BY151" s="29">
        <v>0</v>
      </c>
      <c r="BZ151" s="29">
        <v>0</v>
      </c>
      <c r="CA151" s="29">
        <v>0</v>
      </c>
      <c r="CB151" s="29">
        <v>0</v>
      </c>
      <c r="CC151" s="29">
        <v>0</v>
      </c>
      <c r="CD151" s="29">
        <v>0</v>
      </c>
      <c r="CE151" s="29">
        <v>0</v>
      </c>
    </row>
    <row r="152" spans="2:83" x14ac:dyDescent="0.2">
      <c r="B152" s="25" t="s">
        <v>31</v>
      </c>
      <c r="C152" s="25" t="s">
        <v>32</v>
      </c>
      <c r="D152" s="27" t="s">
        <v>297</v>
      </c>
      <c r="E152" s="28" t="s">
        <v>308</v>
      </c>
      <c r="F152" s="28" t="s">
        <v>309</v>
      </c>
      <c r="G152" s="29">
        <v>9.3260869565217384</v>
      </c>
      <c r="H152" s="29">
        <v>1</v>
      </c>
      <c r="I152" s="29">
        <v>0</v>
      </c>
      <c r="J152" s="29">
        <v>2.7934782608695654</v>
      </c>
      <c r="K152" s="29">
        <v>1.6304347826086956</v>
      </c>
      <c r="L152" s="29">
        <v>2.9782608695652173</v>
      </c>
      <c r="M152" s="29">
        <v>0.17391304347826086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0.32608695652173914</v>
      </c>
      <c r="AB152" s="29">
        <v>0</v>
      </c>
      <c r="AC152" s="29">
        <v>4.3260869565217392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5.434782608695652E-2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F152" s="29">
        <v>0</v>
      </c>
      <c r="BG152" s="29">
        <v>0</v>
      </c>
      <c r="BH152" s="29">
        <v>0</v>
      </c>
      <c r="BI152" s="29">
        <v>0</v>
      </c>
      <c r="BJ152" s="29">
        <v>0</v>
      </c>
      <c r="BK152" s="29">
        <v>1.0869565217391304</v>
      </c>
      <c r="BL152" s="29">
        <v>0</v>
      </c>
      <c r="BM152" s="29">
        <v>0</v>
      </c>
      <c r="BN152" s="29">
        <v>0</v>
      </c>
      <c r="BO152" s="29">
        <v>0</v>
      </c>
      <c r="BP152" s="29">
        <v>0</v>
      </c>
      <c r="BQ152" s="29">
        <v>0</v>
      </c>
      <c r="BR152" s="29">
        <v>0</v>
      </c>
      <c r="BS152" s="29">
        <v>0</v>
      </c>
      <c r="BT152" s="29">
        <v>0</v>
      </c>
      <c r="BU152" s="29">
        <v>0</v>
      </c>
      <c r="BV152" s="29">
        <v>0</v>
      </c>
      <c r="BW152" s="29">
        <v>0</v>
      </c>
      <c r="BX152" s="29">
        <v>0</v>
      </c>
      <c r="BY152" s="29">
        <v>0</v>
      </c>
      <c r="BZ152" s="29">
        <v>0</v>
      </c>
      <c r="CA152" s="29">
        <v>0</v>
      </c>
      <c r="CB152" s="29">
        <v>0</v>
      </c>
      <c r="CC152" s="29">
        <v>0</v>
      </c>
      <c r="CD152" s="29">
        <v>0</v>
      </c>
      <c r="CE152" s="29">
        <v>0</v>
      </c>
    </row>
    <row r="153" spans="2:83" x14ac:dyDescent="0.2">
      <c r="B153" s="25" t="s">
        <v>31</v>
      </c>
      <c r="C153" s="25" t="s">
        <v>32</v>
      </c>
      <c r="D153" s="27" t="s">
        <v>297</v>
      </c>
      <c r="E153" s="28" t="s">
        <v>310</v>
      </c>
      <c r="F153" s="28" t="s">
        <v>311</v>
      </c>
      <c r="G153" s="29">
        <v>0.92391304347826086</v>
      </c>
      <c r="H153" s="29">
        <v>1.3043478260869565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1.8043478260869565</v>
      </c>
      <c r="X153" s="29">
        <v>0</v>
      </c>
      <c r="Y153" s="29">
        <v>0</v>
      </c>
      <c r="Z153" s="29">
        <v>0</v>
      </c>
      <c r="AA153" s="29">
        <v>0.11956521739130435</v>
      </c>
      <c r="AB153" s="29">
        <v>0</v>
      </c>
      <c r="AC153" s="29">
        <v>0</v>
      </c>
      <c r="AD153" s="29">
        <v>0</v>
      </c>
      <c r="AE153" s="29">
        <v>1.3804347826086956</v>
      </c>
      <c r="AF153" s="29">
        <v>6.3478260869565215</v>
      </c>
      <c r="AG153" s="29">
        <v>0</v>
      </c>
      <c r="AH153" s="29">
        <v>0</v>
      </c>
      <c r="AI153" s="29">
        <v>0</v>
      </c>
      <c r="AJ153" s="29">
        <v>0</v>
      </c>
      <c r="AK153" s="29">
        <v>0</v>
      </c>
      <c r="AL153" s="29">
        <v>0</v>
      </c>
      <c r="AM153" s="29">
        <v>0</v>
      </c>
      <c r="AN153" s="29">
        <v>0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13.076086956521738</v>
      </c>
      <c r="AZ153" s="29">
        <v>0</v>
      </c>
      <c r="BA153" s="29">
        <v>0</v>
      </c>
      <c r="BB153" s="29">
        <v>0</v>
      </c>
      <c r="BC153" s="29">
        <v>0</v>
      </c>
      <c r="BD153" s="29">
        <v>0</v>
      </c>
      <c r="BE153" s="29">
        <v>0</v>
      </c>
      <c r="BF153" s="29">
        <v>0</v>
      </c>
      <c r="BG153" s="29">
        <v>0</v>
      </c>
      <c r="BH153" s="29">
        <v>0</v>
      </c>
      <c r="BI153" s="29">
        <v>0</v>
      </c>
      <c r="BJ153" s="29">
        <v>0</v>
      </c>
      <c r="BK153" s="29">
        <v>0.16304347826086957</v>
      </c>
      <c r="BL153" s="29">
        <v>0</v>
      </c>
      <c r="BM153" s="29">
        <v>0</v>
      </c>
      <c r="BN153" s="29">
        <v>0</v>
      </c>
      <c r="BO153" s="29">
        <v>0</v>
      </c>
      <c r="BP153" s="29">
        <v>0</v>
      </c>
      <c r="BQ153" s="29">
        <v>0</v>
      </c>
      <c r="BR153" s="29">
        <v>0</v>
      </c>
      <c r="BS153" s="29">
        <v>4.1630434782608692</v>
      </c>
      <c r="BT153" s="29">
        <v>0</v>
      </c>
      <c r="BU153" s="29">
        <v>0</v>
      </c>
      <c r="BV153" s="29">
        <v>0</v>
      </c>
      <c r="BW153" s="29">
        <v>0</v>
      </c>
      <c r="BX153" s="29">
        <v>0</v>
      </c>
      <c r="BY153" s="29">
        <v>0</v>
      </c>
      <c r="BZ153" s="29">
        <v>0</v>
      </c>
      <c r="CA153" s="29">
        <v>0</v>
      </c>
      <c r="CB153" s="29">
        <v>0</v>
      </c>
      <c r="CC153" s="29">
        <v>0</v>
      </c>
      <c r="CD153" s="29">
        <v>0</v>
      </c>
      <c r="CE153" s="29">
        <v>0</v>
      </c>
    </row>
    <row r="154" spans="2:83" x14ac:dyDescent="0.2">
      <c r="B154" s="25" t="s">
        <v>31</v>
      </c>
      <c r="C154" s="25" t="s">
        <v>32</v>
      </c>
      <c r="D154" s="27" t="s">
        <v>297</v>
      </c>
      <c r="E154" s="28" t="s">
        <v>312</v>
      </c>
      <c r="F154" s="28" t="s">
        <v>313</v>
      </c>
      <c r="G154" s="29">
        <v>10.271739130434783</v>
      </c>
      <c r="H154" s="29">
        <v>18.891304347826086</v>
      </c>
      <c r="I154" s="29">
        <v>0</v>
      </c>
      <c r="J154" s="29">
        <v>4.9130434782608692</v>
      </c>
      <c r="K154" s="29">
        <v>3.6413043478260869</v>
      </c>
      <c r="L154" s="29">
        <v>24.304347826086957</v>
      </c>
      <c r="M154" s="29">
        <v>4.7173913043478262</v>
      </c>
      <c r="N154" s="29">
        <v>0</v>
      </c>
      <c r="O154" s="29">
        <v>0.57608695652173914</v>
      </c>
      <c r="P154" s="29">
        <v>0</v>
      </c>
      <c r="Q154" s="29">
        <v>1.0869565217391304E-2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2.7608695652173911</v>
      </c>
      <c r="AB154" s="29">
        <v>0</v>
      </c>
      <c r="AC154" s="29">
        <v>0.10869565217391304</v>
      </c>
      <c r="AD154" s="29">
        <v>86.586956521739125</v>
      </c>
      <c r="AE154" s="29">
        <v>2.0434782608695654</v>
      </c>
      <c r="AF154" s="29">
        <v>2.0217391304347827</v>
      </c>
      <c r="AG154" s="29">
        <v>0</v>
      </c>
      <c r="AH154" s="29">
        <v>0</v>
      </c>
      <c r="AI154" s="29">
        <v>0</v>
      </c>
      <c r="AJ154" s="29">
        <v>0</v>
      </c>
      <c r="AK154" s="29">
        <v>0</v>
      </c>
      <c r="AL154" s="29">
        <v>0</v>
      </c>
      <c r="AM154" s="29">
        <v>3.2608695652173912E-2</v>
      </c>
      <c r="AN154" s="29">
        <v>0</v>
      </c>
      <c r="AO154" s="29">
        <v>6.8804347826086953</v>
      </c>
      <c r="AP154" s="29">
        <v>0</v>
      </c>
      <c r="AQ154" s="29">
        <v>0</v>
      </c>
      <c r="AR154" s="29">
        <v>0</v>
      </c>
      <c r="AS154" s="29">
        <v>2.7173913043478262</v>
      </c>
      <c r="AT154" s="29">
        <v>3.2065217391304346</v>
      </c>
      <c r="AU154" s="29">
        <v>1.0869565217391304E-2</v>
      </c>
      <c r="AV154" s="29">
        <v>0</v>
      </c>
      <c r="AW154" s="29">
        <v>0</v>
      </c>
      <c r="AX154" s="29">
        <v>5.8804347826086953</v>
      </c>
      <c r="AY154" s="29">
        <v>0</v>
      </c>
      <c r="AZ154" s="29">
        <v>0.25</v>
      </c>
      <c r="BA154" s="29">
        <v>0</v>
      </c>
      <c r="BB154" s="29">
        <v>0</v>
      </c>
      <c r="BC154" s="29">
        <v>4.4565217391304346</v>
      </c>
      <c r="BD154" s="29">
        <v>0</v>
      </c>
      <c r="BE154" s="29">
        <v>0</v>
      </c>
      <c r="BF154" s="29">
        <v>1.0869565217391304E-2</v>
      </c>
      <c r="BG154" s="29">
        <v>0</v>
      </c>
      <c r="BH154" s="29">
        <v>0</v>
      </c>
      <c r="BI154" s="29">
        <v>0</v>
      </c>
      <c r="BJ154" s="29">
        <v>0</v>
      </c>
      <c r="BK154" s="29">
        <v>0</v>
      </c>
      <c r="BL154" s="29">
        <v>0</v>
      </c>
      <c r="BM154" s="29">
        <v>0</v>
      </c>
      <c r="BN154" s="29">
        <v>0</v>
      </c>
      <c r="BO154" s="29">
        <v>0</v>
      </c>
      <c r="BP154" s="29">
        <v>0</v>
      </c>
      <c r="BQ154" s="29">
        <v>0</v>
      </c>
      <c r="BR154" s="29">
        <v>0</v>
      </c>
      <c r="BS154" s="29">
        <v>0</v>
      </c>
      <c r="BT154" s="29">
        <v>2.847826086956522</v>
      </c>
      <c r="BU154" s="29">
        <v>0</v>
      </c>
      <c r="BV154" s="29">
        <v>0</v>
      </c>
      <c r="BW154" s="29">
        <v>2.6956521739130435</v>
      </c>
      <c r="BX154" s="29">
        <v>0</v>
      </c>
      <c r="BY154" s="29">
        <v>0</v>
      </c>
      <c r="BZ154" s="29">
        <v>0</v>
      </c>
      <c r="CA154" s="29">
        <v>0</v>
      </c>
      <c r="CB154" s="29">
        <v>0</v>
      </c>
      <c r="CC154" s="29">
        <v>0</v>
      </c>
      <c r="CD154" s="29">
        <v>0</v>
      </c>
      <c r="CE154" s="29">
        <v>0</v>
      </c>
    </row>
    <row r="155" spans="2:83" x14ac:dyDescent="0.2">
      <c r="B155" s="25" t="s">
        <v>31</v>
      </c>
      <c r="C155" s="25" t="s">
        <v>32</v>
      </c>
      <c r="D155" s="27" t="s">
        <v>297</v>
      </c>
      <c r="E155" s="28" t="s">
        <v>314</v>
      </c>
      <c r="F155" s="28" t="s">
        <v>315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8.195652173913043</v>
      </c>
      <c r="AG155" s="29">
        <v>0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0.78260869565217395</v>
      </c>
      <c r="AZ155" s="29">
        <v>0</v>
      </c>
      <c r="BA155" s="29">
        <v>0</v>
      </c>
      <c r="BB155" s="29">
        <v>0</v>
      </c>
      <c r="BC155" s="29">
        <v>0</v>
      </c>
      <c r="BD155" s="29">
        <v>0</v>
      </c>
      <c r="BE155" s="29">
        <v>0</v>
      </c>
      <c r="BF155" s="29">
        <v>0</v>
      </c>
      <c r="BG155" s="29">
        <v>0</v>
      </c>
      <c r="BH155" s="29">
        <v>0</v>
      </c>
      <c r="BI155" s="29">
        <v>0</v>
      </c>
      <c r="BJ155" s="29">
        <v>0</v>
      </c>
      <c r="BK155" s="29">
        <v>0</v>
      </c>
      <c r="BL155" s="29">
        <v>0</v>
      </c>
      <c r="BM155" s="29">
        <v>0</v>
      </c>
      <c r="BN155" s="29">
        <v>0</v>
      </c>
      <c r="BO155" s="29">
        <v>0</v>
      </c>
      <c r="BP155" s="29">
        <v>0</v>
      </c>
      <c r="BQ155" s="29">
        <v>0</v>
      </c>
      <c r="BR155" s="29">
        <v>0</v>
      </c>
      <c r="BS155" s="29">
        <v>0.90217391304347827</v>
      </c>
      <c r="BT155" s="29">
        <v>0</v>
      </c>
      <c r="BU155" s="29">
        <v>0</v>
      </c>
      <c r="BV155" s="29">
        <v>0</v>
      </c>
      <c r="BW155" s="29">
        <v>0</v>
      </c>
      <c r="BX155" s="29">
        <v>0</v>
      </c>
      <c r="BY155" s="29">
        <v>0</v>
      </c>
      <c r="BZ155" s="29">
        <v>0</v>
      </c>
      <c r="CA155" s="29">
        <v>0</v>
      </c>
      <c r="CB155" s="29">
        <v>0</v>
      </c>
      <c r="CC155" s="29">
        <v>0</v>
      </c>
      <c r="CD155" s="29">
        <v>0</v>
      </c>
      <c r="CE155" s="29">
        <v>0</v>
      </c>
    </row>
    <row r="156" spans="2:83" x14ac:dyDescent="0.2">
      <c r="B156" s="25" t="s">
        <v>31</v>
      </c>
      <c r="C156" s="25" t="s">
        <v>32</v>
      </c>
      <c r="D156" s="27" t="s">
        <v>297</v>
      </c>
      <c r="E156" s="28" t="s">
        <v>316</v>
      </c>
      <c r="F156" s="28" t="s">
        <v>317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9">
        <v>0</v>
      </c>
      <c r="BE156" s="29">
        <v>0</v>
      </c>
      <c r="BF156" s="29">
        <v>0</v>
      </c>
      <c r="BG156" s="29">
        <v>0</v>
      </c>
      <c r="BH156" s="29">
        <v>0</v>
      </c>
      <c r="BI156" s="29">
        <v>0</v>
      </c>
      <c r="BJ156" s="29">
        <v>0</v>
      </c>
      <c r="BK156" s="29">
        <v>7.2391304347826084</v>
      </c>
      <c r="BL156" s="29">
        <v>0</v>
      </c>
      <c r="BM156" s="29">
        <v>0</v>
      </c>
      <c r="BN156" s="29">
        <v>0</v>
      </c>
      <c r="BO156" s="29">
        <v>0</v>
      </c>
      <c r="BP156" s="29">
        <v>0</v>
      </c>
      <c r="BQ156" s="29">
        <v>0</v>
      </c>
      <c r="BR156" s="29">
        <v>0</v>
      </c>
      <c r="BS156" s="29">
        <v>0</v>
      </c>
      <c r="BT156" s="29">
        <v>0</v>
      </c>
      <c r="BU156" s="29">
        <v>0</v>
      </c>
      <c r="BV156" s="29">
        <v>0</v>
      </c>
      <c r="BW156" s="29">
        <v>0</v>
      </c>
      <c r="BX156" s="29">
        <v>0</v>
      </c>
      <c r="BY156" s="29">
        <v>0</v>
      </c>
      <c r="BZ156" s="29">
        <v>0</v>
      </c>
      <c r="CA156" s="29">
        <v>0</v>
      </c>
      <c r="CB156" s="29">
        <v>0</v>
      </c>
      <c r="CC156" s="29">
        <v>0</v>
      </c>
      <c r="CD156" s="29">
        <v>0</v>
      </c>
      <c r="CE156" s="29">
        <v>0</v>
      </c>
    </row>
    <row r="157" spans="2:83" x14ac:dyDescent="0.2">
      <c r="B157" s="25" t="s">
        <v>31</v>
      </c>
      <c r="C157" s="25" t="s">
        <v>32</v>
      </c>
      <c r="D157" s="27" t="s">
        <v>297</v>
      </c>
      <c r="E157" s="28" t="s">
        <v>318</v>
      </c>
      <c r="F157" s="28" t="s">
        <v>319</v>
      </c>
      <c r="G157" s="29">
        <v>0</v>
      </c>
      <c r="H157" s="29">
        <v>0</v>
      </c>
      <c r="I157" s="29">
        <v>0</v>
      </c>
      <c r="J157" s="29">
        <v>6.5217391304347824E-2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1.4782608695652173</v>
      </c>
      <c r="W157" s="29">
        <v>0</v>
      </c>
      <c r="X157" s="29">
        <v>0</v>
      </c>
      <c r="Y157" s="29">
        <v>0</v>
      </c>
      <c r="Z157" s="29">
        <v>0</v>
      </c>
      <c r="AA157" s="29">
        <v>1.423913043478261</v>
      </c>
      <c r="AB157" s="29">
        <v>0</v>
      </c>
      <c r="AC157" s="29">
        <v>0</v>
      </c>
      <c r="AD157" s="29">
        <v>0</v>
      </c>
      <c r="AE157" s="29">
        <v>0</v>
      </c>
      <c r="AF157" s="29">
        <v>0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0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0.29347826086956524</v>
      </c>
      <c r="BB157" s="29">
        <v>0</v>
      </c>
      <c r="BC157" s="29">
        <v>0</v>
      </c>
      <c r="BD157" s="29">
        <v>0</v>
      </c>
      <c r="BE157" s="29">
        <v>0</v>
      </c>
      <c r="BF157" s="29">
        <v>0</v>
      </c>
      <c r="BG157" s="29">
        <v>0</v>
      </c>
      <c r="BH157" s="29">
        <v>0</v>
      </c>
      <c r="BI157" s="29">
        <v>0</v>
      </c>
      <c r="BJ157" s="29">
        <v>0</v>
      </c>
      <c r="BK157" s="29">
        <v>0</v>
      </c>
      <c r="BL157" s="29">
        <v>0</v>
      </c>
      <c r="BM157" s="29">
        <v>0</v>
      </c>
      <c r="BN157" s="29">
        <v>0</v>
      </c>
      <c r="BO157" s="29">
        <v>0</v>
      </c>
      <c r="BP157" s="29">
        <v>0</v>
      </c>
      <c r="BQ157" s="29">
        <v>0</v>
      </c>
      <c r="BR157" s="29">
        <v>0</v>
      </c>
      <c r="BS157" s="29">
        <v>0</v>
      </c>
      <c r="BT157" s="29">
        <v>0</v>
      </c>
      <c r="BU157" s="29">
        <v>0</v>
      </c>
      <c r="BV157" s="29">
        <v>0</v>
      </c>
      <c r="BW157" s="29">
        <v>0</v>
      </c>
      <c r="BX157" s="29">
        <v>0</v>
      </c>
      <c r="BY157" s="29">
        <v>0</v>
      </c>
      <c r="BZ157" s="29">
        <v>0</v>
      </c>
      <c r="CA157" s="29">
        <v>0</v>
      </c>
      <c r="CB157" s="29">
        <v>0</v>
      </c>
      <c r="CC157" s="29">
        <v>0</v>
      </c>
      <c r="CD157" s="29">
        <v>0</v>
      </c>
      <c r="CE157" s="29">
        <v>0</v>
      </c>
    </row>
    <row r="158" spans="2:83" x14ac:dyDescent="0.2">
      <c r="B158" s="25" t="s">
        <v>31</v>
      </c>
      <c r="C158" s="25" t="s">
        <v>32</v>
      </c>
      <c r="D158" s="27" t="s">
        <v>297</v>
      </c>
      <c r="E158" s="28" t="s">
        <v>320</v>
      </c>
      <c r="F158" s="28" t="s">
        <v>321</v>
      </c>
      <c r="G158" s="29">
        <v>10.978260869565217</v>
      </c>
      <c r="H158" s="29">
        <v>0.85869565217391308</v>
      </c>
      <c r="I158" s="29">
        <v>0</v>
      </c>
      <c r="J158" s="29">
        <v>1.673913043478261</v>
      </c>
      <c r="K158" s="29">
        <v>0.71739130434782605</v>
      </c>
      <c r="L158" s="29">
        <v>4.7282608695652177</v>
      </c>
      <c r="M158" s="29">
        <v>0.10869565217391304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0.38043478260869568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7.1521739130434785</v>
      </c>
      <c r="AE158" s="29">
        <v>0</v>
      </c>
      <c r="AF158" s="29">
        <v>0.46739130434782611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1.0869565217391304E-2</v>
      </c>
      <c r="AP158" s="29">
        <v>0</v>
      </c>
      <c r="AQ158" s="29">
        <v>0</v>
      </c>
      <c r="AR158" s="29">
        <v>0</v>
      </c>
      <c r="AS158" s="29">
        <v>0</v>
      </c>
      <c r="AT158" s="29">
        <v>0.39130434782608697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0</v>
      </c>
      <c r="BD158" s="29">
        <v>7.6086956521739135E-2</v>
      </c>
      <c r="BE158" s="29">
        <v>0</v>
      </c>
      <c r="BF158" s="29">
        <v>0</v>
      </c>
      <c r="BG158" s="29">
        <v>0</v>
      </c>
      <c r="BH158" s="29">
        <v>0</v>
      </c>
      <c r="BI158" s="29">
        <v>0</v>
      </c>
      <c r="BJ158" s="29">
        <v>0</v>
      </c>
      <c r="BK158" s="29">
        <v>1.3369565217391304</v>
      </c>
      <c r="BL158" s="29">
        <v>0</v>
      </c>
      <c r="BM158" s="29">
        <v>0</v>
      </c>
      <c r="BN158" s="29">
        <v>0</v>
      </c>
      <c r="BO158" s="29">
        <v>0</v>
      </c>
      <c r="BP158" s="29">
        <v>0</v>
      </c>
      <c r="BQ158" s="29">
        <v>0</v>
      </c>
      <c r="BR158" s="29">
        <v>0</v>
      </c>
      <c r="BS158" s="29">
        <v>0</v>
      </c>
      <c r="BT158" s="29">
        <v>0</v>
      </c>
      <c r="BU158" s="29">
        <v>0</v>
      </c>
      <c r="BV158" s="29">
        <v>0</v>
      </c>
      <c r="BW158" s="29">
        <v>0</v>
      </c>
      <c r="BX158" s="29">
        <v>0</v>
      </c>
      <c r="BY158" s="29">
        <v>0</v>
      </c>
      <c r="BZ158" s="29">
        <v>0</v>
      </c>
      <c r="CA158" s="29">
        <v>0</v>
      </c>
      <c r="CB158" s="29">
        <v>0</v>
      </c>
      <c r="CC158" s="29">
        <v>0</v>
      </c>
      <c r="CD158" s="29">
        <v>0</v>
      </c>
      <c r="CE158" s="29">
        <v>0</v>
      </c>
    </row>
    <row r="159" spans="2:83" x14ac:dyDescent="0.2">
      <c r="B159" s="25" t="s">
        <v>31</v>
      </c>
      <c r="C159" s="25" t="s">
        <v>32</v>
      </c>
      <c r="D159" s="27" t="s">
        <v>297</v>
      </c>
      <c r="E159" s="28" t="s">
        <v>322</v>
      </c>
      <c r="F159" s="28" t="s">
        <v>323</v>
      </c>
      <c r="G159" s="29">
        <v>1.0869565217391304E-2</v>
      </c>
      <c r="H159" s="29">
        <v>0</v>
      </c>
      <c r="I159" s="29">
        <v>0</v>
      </c>
      <c r="J159" s="29">
        <v>4.3478260869565216E-2</v>
      </c>
      <c r="K159" s="29">
        <v>0</v>
      </c>
      <c r="L159" s="29">
        <v>5.6630434782608692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  <c r="AC159" s="29">
        <v>0</v>
      </c>
      <c r="AD159" s="29">
        <v>0.32608695652173914</v>
      </c>
      <c r="AE159" s="29">
        <v>0.20652173913043478</v>
      </c>
      <c r="AF159" s="29">
        <v>0</v>
      </c>
      <c r="AG159" s="29">
        <v>0</v>
      </c>
      <c r="AH159" s="29">
        <v>0</v>
      </c>
      <c r="AI159" s="29">
        <v>0</v>
      </c>
      <c r="AJ159" s="29">
        <v>0</v>
      </c>
      <c r="AK159" s="29">
        <v>0</v>
      </c>
      <c r="AL159" s="29">
        <v>0</v>
      </c>
      <c r="AM159" s="29">
        <v>0</v>
      </c>
      <c r="AN159" s="29">
        <v>0</v>
      </c>
      <c r="AO159" s="29">
        <v>0</v>
      </c>
      <c r="AP159" s="29">
        <v>0</v>
      </c>
      <c r="AQ159" s="29">
        <v>0</v>
      </c>
      <c r="AR159" s="29">
        <v>1.0869565217391304E-2</v>
      </c>
      <c r="AS159" s="29">
        <v>1.0869565217391304E-2</v>
      </c>
      <c r="AT159" s="29">
        <v>0</v>
      </c>
      <c r="AU159" s="29">
        <v>0</v>
      </c>
      <c r="AV159" s="29">
        <v>0</v>
      </c>
      <c r="AW159" s="29">
        <v>0</v>
      </c>
      <c r="AX159" s="29">
        <v>0</v>
      </c>
      <c r="AY159" s="29">
        <v>0</v>
      </c>
      <c r="AZ159" s="29">
        <v>0</v>
      </c>
      <c r="BA159" s="29">
        <v>0</v>
      </c>
      <c r="BB159" s="29">
        <v>0</v>
      </c>
      <c r="BC159" s="29">
        <v>0.2391304347826087</v>
      </c>
      <c r="BD159" s="29">
        <v>0</v>
      </c>
      <c r="BE159" s="29">
        <v>0</v>
      </c>
      <c r="BF159" s="29">
        <v>0</v>
      </c>
      <c r="BG159" s="29">
        <v>0</v>
      </c>
      <c r="BH159" s="29">
        <v>0</v>
      </c>
      <c r="BI159" s="29">
        <v>0</v>
      </c>
      <c r="BJ159" s="29">
        <v>0</v>
      </c>
      <c r="BK159" s="29">
        <v>0</v>
      </c>
      <c r="BL159" s="29">
        <v>0</v>
      </c>
      <c r="BM159" s="29">
        <v>0</v>
      </c>
      <c r="BN159" s="29">
        <v>0</v>
      </c>
      <c r="BO159" s="29">
        <v>0</v>
      </c>
      <c r="BP159" s="29">
        <v>0</v>
      </c>
      <c r="BQ159" s="29">
        <v>0</v>
      </c>
      <c r="BR159" s="29">
        <v>0</v>
      </c>
      <c r="BS159" s="29">
        <v>0</v>
      </c>
      <c r="BT159" s="29">
        <v>0</v>
      </c>
      <c r="BU159" s="29">
        <v>0</v>
      </c>
      <c r="BV159" s="29">
        <v>0</v>
      </c>
      <c r="BW159" s="29">
        <v>0</v>
      </c>
      <c r="BX159" s="29">
        <v>2.347826086956522</v>
      </c>
      <c r="BY159" s="29">
        <v>0</v>
      </c>
      <c r="BZ159" s="29">
        <v>0</v>
      </c>
      <c r="CA159" s="29">
        <v>0</v>
      </c>
      <c r="CB159" s="29">
        <v>0</v>
      </c>
      <c r="CC159" s="29">
        <v>0</v>
      </c>
      <c r="CD159" s="29">
        <v>0</v>
      </c>
      <c r="CE159" s="29">
        <v>0</v>
      </c>
    </row>
    <row r="160" spans="2:83" x14ac:dyDescent="0.2">
      <c r="B160" s="25" t="s">
        <v>31</v>
      </c>
      <c r="C160" s="25" t="s">
        <v>32</v>
      </c>
      <c r="D160" s="27" t="s">
        <v>297</v>
      </c>
      <c r="E160" s="28" t="s">
        <v>324</v>
      </c>
      <c r="F160" s="28" t="s">
        <v>325</v>
      </c>
      <c r="G160" s="29">
        <v>22.913043478260871</v>
      </c>
      <c r="H160" s="29">
        <v>8.25</v>
      </c>
      <c r="I160" s="29">
        <v>0</v>
      </c>
      <c r="J160" s="29">
        <v>11.445652173913043</v>
      </c>
      <c r="K160" s="29">
        <v>2.4673913043478262</v>
      </c>
      <c r="L160" s="29">
        <v>3.8043478260869565</v>
      </c>
      <c r="M160" s="29">
        <v>0.51086956521739135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0.69565217391304346</v>
      </c>
      <c r="W160" s="29">
        <v>4.4891304347826084</v>
      </c>
      <c r="X160" s="29">
        <v>0</v>
      </c>
      <c r="Y160" s="29">
        <v>0</v>
      </c>
      <c r="Z160" s="29">
        <v>0</v>
      </c>
      <c r="AA160" s="29">
        <v>0.19565217391304349</v>
      </c>
      <c r="AB160" s="29">
        <v>2.6304347826086958</v>
      </c>
      <c r="AC160" s="29">
        <v>0.51086956521739135</v>
      </c>
      <c r="AD160" s="29">
        <v>22.097826086956523</v>
      </c>
      <c r="AE160" s="29">
        <v>0</v>
      </c>
      <c r="AF160" s="29">
        <v>9.0652173913043477</v>
      </c>
      <c r="AG160" s="29">
        <v>0</v>
      </c>
      <c r="AH160" s="29">
        <v>0</v>
      </c>
      <c r="AI160" s="29">
        <v>0</v>
      </c>
      <c r="AJ160" s="29">
        <v>0</v>
      </c>
      <c r="AK160" s="29">
        <v>0</v>
      </c>
      <c r="AL160" s="29">
        <v>0</v>
      </c>
      <c r="AM160" s="29">
        <v>0</v>
      </c>
      <c r="AN160" s="29">
        <v>0</v>
      </c>
      <c r="AO160" s="29">
        <v>4.7173913043478262</v>
      </c>
      <c r="AP160" s="29">
        <v>0</v>
      </c>
      <c r="AQ160" s="29">
        <v>0</v>
      </c>
      <c r="AR160" s="29">
        <v>0</v>
      </c>
      <c r="AS160" s="29">
        <v>0</v>
      </c>
      <c r="AT160" s="29">
        <v>0.98913043478260865</v>
      </c>
      <c r="AU160" s="29">
        <v>0</v>
      </c>
      <c r="AV160" s="29">
        <v>0</v>
      </c>
      <c r="AW160" s="29">
        <v>0</v>
      </c>
      <c r="AX160" s="29">
        <v>1.7391304347826086</v>
      </c>
      <c r="AY160" s="29">
        <v>0</v>
      </c>
      <c r="AZ160" s="29">
        <v>0</v>
      </c>
      <c r="BA160" s="29">
        <v>10.380434782608695</v>
      </c>
      <c r="BB160" s="29">
        <v>0</v>
      </c>
      <c r="BC160" s="29">
        <v>2.5</v>
      </c>
      <c r="BD160" s="29">
        <v>0</v>
      </c>
      <c r="BE160" s="29">
        <v>0</v>
      </c>
      <c r="BF160" s="29">
        <v>3.2608695652173912E-2</v>
      </c>
      <c r="BG160" s="29">
        <v>0</v>
      </c>
      <c r="BH160" s="29">
        <v>0</v>
      </c>
      <c r="BI160" s="29">
        <v>0</v>
      </c>
      <c r="BJ160" s="29">
        <v>0</v>
      </c>
      <c r="BK160" s="29">
        <v>6.9130434782608692</v>
      </c>
      <c r="BL160" s="29">
        <v>0</v>
      </c>
      <c r="BM160" s="29">
        <v>0</v>
      </c>
      <c r="BN160" s="29">
        <v>0</v>
      </c>
      <c r="BO160" s="29">
        <v>0</v>
      </c>
      <c r="BP160" s="29">
        <v>0</v>
      </c>
      <c r="BQ160" s="29">
        <v>0</v>
      </c>
      <c r="BR160" s="29">
        <v>0</v>
      </c>
      <c r="BS160" s="29">
        <v>0</v>
      </c>
      <c r="BT160" s="29">
        <v>0.40217391304347827</v>
      </c>
      <c r="BU160" s="29">
        <v>0</v>
      </c>
      <c r="BV160" s="29">
        <v>0</v>
      </c>
      <c r="BW160" s="29">
        <v>0</v>
      </c>
      <c r="BX160" s="29">
        <v>0</v>
      </c>
      <c r="BY160" s="29">
        <v>0</v>
      </c>
      <c r="BZ160" s="29">
        <v>0</v>
      </c>
      <c r="CA160" s="29">
        <v>0</v>
      </c>
      <c r="CB160" s="29">
        <v>0</v>
      </c>
      <c r="CC160" s="29">
        <v>0</v>
      </c>
      <c r="CD160" s="29">
        <v>0</v>
      </c>
      <c r="CE160" s="29">
        <v>0</v>
      </c>
    </row>
    <row r="161" spans="2:83" x14ac:dyDescent="0.2">
      <c r="B161" s="25" t="s">
        <v>31</v>
      </c>
      <c r="C161" s="25" t="s">
        <v>32</v>
      </c>
      <c r="D161" s="27" t="s">
        <v>297</v>
      </c>
      <c r="E161" s="28" t="s">
        <v>326</v>
      </c>
      <c r="F161" s="28" t="s">
        <v>327</v>
      </c>
      <c r="G161" s="29">
        <v>7.7826086956521738</v>
      </c>
      <c r="H161" s="29">
        <v>2.3152173913043477</v>
      </c>
      <c r="I161" s="29">
        <v>5.434782608695652E-2</v>
      </c>
      <c r="J161" s="29">
        <v>2.0760869565217392</v>
      </c>
      <c r="K161" s="29">
        <v>3.0869565217391304</v>
      </c>
      <c r="L161" s="29">
        <v>6.1956521739130439</v>
      </c>
      <c r="M161" s="29">
        <v>1.5543478260869565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1.7065217391304348</v>
      </c>
      <c r="X161" s="29">
        <v>0</v>
      </c>
      <c r="Y161" s="29">
        <v>0</v>
      </c>
      <c r="Z161" s="29">
        <v>0</v>
      </c>
      <c r="AA161" s="29">
        <v>0.88043478260869568</v>
      </c>
      <c r="AB161" s="29">
        <v>0</v>
      </c>
      <c r="AC161" s="29">
        <v>3.3043478260869565</v>
      </c>
      <c r="AD161" s="29">
        <v>0</v>
      </c>
      <c r="AE161" s="29">
        <v>0</v>
      </c>
      <c r="AF161" s="29">
        <v>0</v>
      </c>
      <c r="AG161" s="29">
        <v>0</v>
      </c>
      <c r="AH161" s="29">
        <v>0</v>
      </c>
      <c r="AI161" s="29">
        <v>0</v>
      </c>
      <c r="AJ161" s="29">
        <v>0</v>
      </c>
      <c r="AK161" s="29">
        <v>0</v>
      </c>
      <c r="AL161" s="29">
        <v>0</v>
      </c>
      <c r="AM161" s="29">
        <v>0</v>
      </c>
      <c r="AN161" s="29">
        <v>0</v>
      </c>
      <c r="AO161" s="29">
        <v>0</v>
      </c>
      <c r="AP161" s="29">
        <v>0</v>
      </c>
      <c r="AQ161" s="29">
        <v>0</v>
      </c>
      <c r="AR161" s="29">
        <v>0</v>
      </c>
      <c r="AS161" s="29">
        <v>0</v>
      </c>
      <c r="AT161" s="29">
        <v>0</v>
      </c>
      <c r="AU161" s="29">
        <v>0</v>
      </c>
      <c r="AV161" s="29">
        <v>0</v>
      </c>
      <c r="AW161" s="29">
        <v>0</v>
      </c>
      <c r="AX161" s="29">
        <v>0</v>
      </c>
      <c r="AY161" s="29">
        <v>0</v>
      </c>
      <c r="AZ161" s="29">
        <v>0</v>
      </c>
      <c r="BA161" s="29">
        <v>0</v>
      </c>
      <c r="BB161" s="29">
        <v>0</v>
      </c>
      <c r="BC161" s="29">
        <v>0</v>
      </c>
      <c r="BD161" s="29">
        <v>0.64130434782608692</v>
      </c>
      <c r="BE161" s="29">
        <v>0</v>
      </c>
      <c r="BF161" s="29">
        <v>0.13043478260869565</v>
      </c>
      <c r="BG161" s="29">
        <v>0</v>
      </c>
      <c r="BH161" s="29">
        <v>0</v>
      </c>
      <c r="BI161" s="29">
        <v>0</v>
      </c>
      <c r="BJ161" s="29">
        <v>0</v>
      </c>
      <c r="BK161" s="29">
        <v>2.6195652173913042</v>
      </c>
      <c r="BL161" s="29">
        <v>0</v>
      </c>
      <c r="BM161" s="29">
        <v>0</v>
      </c>
      <c r="BN161" s="29">
        <v>0</v>
      </c>
      <c r="BO161" s="29">
        <v>0</v>
      </c>
      <c r="BP161" s="29">
        <v>0</v>
      </c>
      <c r="BQ161" s="29">
        <v>0</v>
      </c>
      <c r="BR161" s="29">
        <v>0</v>
      </c>
      <c r="BS161" s="29">
        <v>0</v>
      </c>
      <c r="BT161" s="29">
        <v>0</v>
      </c>
      <c r="BU161" s="29">
        <v>0</v>
      </c>
      <c r="BV161" s="29">
        <v>0</v>
      </c>
      <c r="BW161" s="29">
        <v>0</v>
      </c>
      <c r="BX161" s="29">
        <v>0</v>
      </c>
      <c r="BY161" s="29">
        <v>0</v>
      </c>
      <c r="BZ161" s="29">
        <v>0</v>
      </c>
      <c r="CA161" s="29">
        <v>0</v>
      </c>
      <c r="CB161" s="29">
        <v>0</v>
      </c>
      <c r="CC161" s="29">
        <v>0</v>
      </c>
      <c r="CD161" s="29">
        <v>0</v>
      </c>
      <c r="CE161" s="29">
        <v>0</v>
      </c>
    </row>
    <row r="162" spans="2:83" x14ac:dyDescent="0.2">
      <c r="B162" s="25" t="s">
        <v>31</v>
      </c>
      <c r="C162" s="25" t="s">
        <v>32</v>
      </c>
      <c r="D162" s="27" t="s">
        <v>297</v>
      </c>
      <c r="E162" s="28" t="s">
        <v>328</v>
      </c>
      <c r="F162" s="28" t="s">
        <v>329</v>
      </c>
      <c r="G162" s="29">
        <v>15.554347826086957</v>
      </c>
      <c r="H162" s="29">
        <v>5.434782608695652E-2</v>
      </c>
      <c r="I162" s="29">
        <v>0</v>
      </c>
      <c r="J162" s="29">
        <v>6.6086956521739131</v>
      </c>
      <c r="K162" s="29">
        <v>1.076086956521739</v>
      </c>
      <c r="L162" s="29">
        <v>0</v>
      </c>
      <c r="M162" s="29">
        <v>0.51086956521739135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1.5978260869565217</v>
      </c>
      <c r="AB162" s="29">
        <v>0</v>
      </c>
      <c r="AC162" s="29">
        <v>0.15217391304347827</v>
      </c>
      <c r="AD162" s="29">
        <v>9.6086956521739122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9.7826086956521743E-2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0.44565217391304346</v>
      </c>
      <c r="BD162" s="29">
        <v>0</v>
      </c>
      <c r="BE162" s="29">
        <v>0</v>
      </c>
      <c r="BF162" s="29">
        <v>1.0869565217391304E-2</v>
      </c>
      <c r="BG162" s="29">
        <v>0</v>
      </c>
      <c r="BH162" s="29">
        <v>0</v>
      </c>
      <c r="BI162" s="29">
        <v>0</v>
      </c>
      <c r="BJ162" s="29">
        <v>0</v>
      </c>
      <c r="BK162" s="29">
        <v>2.5217391304347827</v>
      </c>
      <c r="BL162" s="29">
        <v>0</v>
      </c>
      <c r="BM162" s="29">
        <v>0</v>
      </c>
      <c r="BN162" s="29">
        <v>0</v>
      </c>
      <c r="BO162" s="29">
        <v>0</v>
      </c>
      <c r="BP162" s="29">
        <v>0</v>
      </c>
      <c r="BQ162" s="29">
        <v>0</v>
      </c>
      <c r="BR162" s="29">
        <v>0</v>
      </c>
      <c r="BS162" s="29">
        <v>0</v>
      </c>
      <c r="BT162" s="29">
        <v>0</v>
      </c>
      <c r="BU162" s="29">
        <v>0</v>
      </c>
      <c r="BV162" s="29">
        <v>0</v>
      </c>
      <c r="BW162" s="29">
        <v>0</v>
      </c>
      <c r="BX162" s="29">
        <v>0</v>
      </c>
      <c r="BY162" s="29">
        <v>0</v>
      </c>
      <c r="BZ162" s="29">
        <v>0</v>
      </c>
      <c r="CA162" s="29">
        <v>0</v>
      </c>
      <c r="CB162" s="29">
        <v>0</v>
      </c>
      <c r="CC162" s="29">
        <v>0</v>
      </c>
      <c r="CD162" s="29">
        <v>0</v>
      </c>
      <c r="CE162" s="29">
        <v>0</v>
      </c>
    </row>
    <row r="163" spans="2:83" x14ac:dyDescent="0.2">
      <c r="B163" s="25" t="s">
        <v>31</v>
      </c>
      <c r="C163" s="25" t="s">
        <v>32</v>
      </c>
      <c r="D163" s="27" t="s">
        <v>297</v>
      </c>
      <c r="E163" s="28" t="s">
        <v>330</v>
      </c>
      <c r="F163" s="28" t="s">
        <v>331</v>
      </c>
      <c r="G163" s="29">
        <v>6.2608695652173916</v>
      </c>
      <c r="H163" s="29">
        <v>4.2934782608695654</v>
      </c>
      <c r="I163" s="29">
        <v>0.10869565217391304</v>
      </c>
      <c r="J163" s="29">
        <v>16.989130434782609</v>
      </c>
      <c r="K163" s="29">
        <v>1.9891304347826086</v>
      </c>
      <c r="L163" s="29">
        <v>2.8260869565217392</v>
      </c>
      <c r="M163" s="29">
        <v>3.5869565217391304</v>
      </c>
      <c r="N163" s="29">
        <v>0</v>
      </c>
      <c r="O163" s="29">
        <v>2.3152173913043477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1.7282608695652173</v>
      </c>
      <c r="X163" s="29">
        <v>0</v>
      </c>
      <c r="Y163" s="29">
        <v>0</v>
      </c>
      <c r="Z163" s="29">
        <v>1.4021739130434783</v>
      </c>
      <c r="AA163" s="29">
        <v>2.5760869565217392</v>
      </c>
      <c r="AB163" s="29">
        <v>0</v>
      </c>
      <c r="AC163" s="29">
        <v>11.815217391304348</v>
      </c>
      <c r="AD163" s="29">
        <v>16.25</v>
      </c>
      <c r="AE163" s="29">
        <v>0</v>
      </c>
      <c r="AF163" s="29">
        <v>17.184782608695652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3.6195652173913042</v>
      </c>
      <c r="AP163" s="29">
        <v>0</v>
      </c>
      <c r="AQ163" s="29">
        <v>0</v>
      </c>
      <c r="AR163" s="29">
        <v>0</v>
      </c>
      <c r="AS163" s="29">
        <v>0</v>
      </c>
      <c r="AT163" s="29">
        <v>1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2.7717391304347827</v>
      </c>
      <c r="BD163" s="29">
        <v>0.2391304347826087</v>
      </c>
      <c r="BE163" s="29">
        <v>0</v>
      </c>
      <c r="BF163" s="29">
        <v>0.10869565217391304</v>
      </c>
      <c r="BG163" s="29">
        <v>0</v>
      </c>
      <c r="BH163" s="29">
        <v>0</v>
      </c>
      <c r="BI163" s="29">
        <v>0</v>
      </c>
      <c r="BJ163" s="29">
        <v>0</v>
      </c>
      <c r="BK163" s="29">
        <v>1.3152173913043479</v>
      </c>
      <c r="BL163" s="29">
        <v>0</v>
      </c>
      <c r="BM163" s="29">
        <v>0</v>
      </c>
      <c r="BN163" s="29">
        <v>0</v>
      </c>
      <c r="BO163" s="29">
        <v>0</v>
      </c>
      <c r="BP163" s="29">
        <v>0</v>
      </c>
      <c r="BQ163" s="29">
        <v>0</v>
      </c>
      <c r="BR163" s="29">
        <v>0</v>
      </c>
      <c r="BS163" s="29">
        <v>0</v>
      </c>
      <c r="BT163" s="29">
        <v>0</v>
      </c>
      <c r="BU163" s="29">
        <v>0</v>
      </c>
      <c r="BV163" s="29">
        <v>0</v>
      </c>
      <c r="BW163" s="29">
        <v>0</v>
      </c>
      <c r="BX163" s="29">
        <v>0</v>
      </c>
      <c r="BY163" s="29">
        <v>0</v>
      </c>
      <c r="BZ163" s="29">
        <v>0</v>
      </c>
      <c r="CA163" s="29">
        <v>0</v>
      </c>
      <c r="CB163" s="29">
        <v>0</v>
      </c>
      <c r="CC163" s="29">
        <v>0</v>
      </c>
      <c r="CD163" s="29">
        <v>0</v>
      </c>
      <c r="CE163" s="29">
        <v>0</v>
      </c>
    </row>
    <row r="164" spans="2:83" x14ac:dyDescent="0.2">
      <c r="B164" s="25" t="s">
        <v>31</v>
      </c>
      <c r="C164" s="25" t="s">
        <v>32</v>
      </c>
      <c r="D164" s="27" t="s">
        <v>297</v>
      </c>
      <c r="E164" s="28" t="s">
        <v>332</v>
      </c>
      <c r="F164" s="28" t="s">
        <v>333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F164" s="29">
        <v>0</v>
      </c>
      <c r="BG164" s="29">
        <v>0</v>
      </c>
      <c r="BH164" s="29">
        <v>0</v>
      </c>
      <c r="BI164" s="29">
        <v>0</v>
      </c>
      <c r="BJ164" s="29">
        <v>0</v>
      </c>
      <c r="BK164" s="29">
        <v>0</v>
      </c>
      <c r="BL164" s="29">
        <v>0</v>
      </c>
      <c r="BM164" s="29">
        <v>0</v>
      </c>
      <c r="BN164" s="29">
        <v>0</v>
      </c>
      <c r="BO164" s="29">
        <v>0</v>
      </c>
      <c r="BP164" s="29">
        <v>0</v>
      </c>
      <c r="BQ164" s="29">
        <v>0</v>
      </c>
      <c r="BR164" s="29">
        <v>0</v>
      </c>
      <c r="BS164" s="29">
        <v>0</v>
      </c>
      <c r="BT164" s="29">
        <v>0</v>
      </c>
      <c r="BU164" s="29">
        <v>0</v>
      </c>
      <c r="BV164" s="29">
        <v>0</v>
      </c>
      <c r="BW164" s="29">
        <v>0</v>
      </c>
      <c r="BX164" s="29">
        <v>0</v>
      </c>
      <c r="BY164" s="29">
        <v>0</v>
      </c>
      <c r="BZ164" s="29">
        <v>0</v>
      </c>
      <c r="CA164" s="29">
        <v>0</v>
      </c>
      <c r="CB164" s="29">
        <v>0</v>
      </c>
      <c r="CC164" s="29">
        <v>0</v>
      </c>
      <c r="CD164" s="29">
        <v>0</v>
      </c>
      <c r="CE164" s="29">
        <v>0</v>
      </c>
    </row>
    <row r="165" spans="2:83" x14ac:dyDescent="0.2">
      <c r="B165" s="25" t="s">
        <v>31</v>
      </c>
      <c r="C165" s="25" t="s">
        <v>32</v>
      </c>
      <c r="D165" s="27" t="s">
        <v>297</v>
      </c>
      <c r="E165" s="28" t="s">
        <v>334</v>
      </c>
      <c r="F165" s="28" t="s">
        <v>335</v>
      </c>
      <c r="G165" s="29">
        <v>20.978260869565219</v>
      </c>
      <c r="H165" s="29">
        <v>11.554347826086957</v>
      </c>
      <c r="I165" s="29">
        <v>0</v>
      </c>
      <c r="J165" s="29">
        <v>6.8804347826086953</v>
      </c>
      <c r="K165" s="29">
        <v>3.4347826086956523</v>
      </c>
      <c r="L165" s="29">
        <v>7.1086956521739131</v>
      </c>
      <c r="M165" s="29">
        <v>0</v>
      </c>
      <c r="N165" s="29">
        <v>0</v>
      </c>
      <c r="O165" s="29">
        <v>0</v>
      </c>
      <c r="P165" s="29">
        <v>0</v>
      </c>
      <c r="Q165" s="29">
        <v>4.1086956521739131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0.17391304347826086</v>
      </c>
      <c r="Z165" s="29">
        <v>8.6956521739130432E-2</v>
      </c>
      <c r="AA165" s="29">
        <v>2.597826086956522</v>
      </c>
      <c r="AB165" s="29">
        <v>0</v>
      </c>
      <c r="AC165" s="29">
        <v>2</v>
      </c>
      <c r="AD165" s="29">
        <v>6.9782608695652177</v>
      </c>
      <c r="AE165" s="29">
        <v>3.2608695652173912E-2</v>
      </c>
      <c r="AF165" s="29">
        <v>8.6521739130434785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3.7065217391304346</v>
      </c>
      <c r="AP165" s="29">
        <v>1.0869565217391304E-2</v>
      </c>
      <c r="AQ165" s="29">
        <v>0</v>
      </c>
      <c r="AR165" s="29">
        <v>0.11956521739130435</v>
      </c>
      <c r="AS165" s="29">
        <v>0</v>
      </c>
      <c r="AT165" s="29">
        <v>0.69565217391304346</v>
      </c>
      <c r="AU165" s="29">
        <v>0</v>
      </c>
      <c r="AV165" s="29">
        <v>0</v>
      </c>
      <c r="AW165" s="29">
        <v>0</v>
      </c>
      <c r="AX165" s="29">
        <v>0</v>
      </c>
      <c r="AY165" s="29">
        <v>24.271739130434781</v>
      </c>
      <c r="AZ165" s="29">
        <v>0</v>
      </c>
      <c r="BA165" s="29">
        <v>0.70652173913043481</v>
      </c>
      <c r="BB165" s="29">
        <v>0</v>
      </c>
      <c r="BC165" s="29">
        <v>1.0869565217391304E-2</v>
      </c>
      <c r="BD165" s="29">
        <v>0.44565217391304346</v>
      </c>
      <c r="BE165" s="29">
        <v>0</v>
      </c>
      <c r="BF165" s="29">
        <v>1.0869565217391304E-2</v>
      </c>
      <c r="BG165" s="29">
        <v>0</v>
      </c>
      <c r="BH165" s="29">
        <v>0</v>
      </c>
      <c r="BI165" s="29">
        <v>0</v>
      </c>
      <c r="BJ165" s="29">
        <v>0</v>
      </c>
      <c r="BK165" s="29">
        <v>2.6739130434782608</v>
      </c>
      <c r="BL165" s="29">
        <v>0</v>
      </c>
      <c r="BM165" s="29">
        <v>0</v>
      </c>
      <c r="BN165" s="29">
        <v>0</v>
      </c>
      <c r="BO165" s="29">
        <v>0</v>
      </c>
      <c r="BP165" s="29">
        <v>0</v>
      </c>
      <c r="BQ165" s="29">
        <v>0</v>
      </c>
      <c r="BR165" s="29">
        <v>0</v>
      </c>
      <c r="BS165" s="29">
        <v>7.9130434782608692</v>
      </c>
      <c r="BT165" s="29">
        <v>1.2391304347826086</v>
      </c>
      <c r="BU165" s="29">
        <v>0</v>
      </c>
      <c r="BV165" s="29">
        <v>0</v>
      </c>
      <c r="BW165" s="29">
        <v>0</v>
      </c>
      <c r="BX165" s="29">
        <v>5.4347826086956523</v>
      </c>
      <c r="BY165" s="29">
        <v>0</v>
      </c>
      <c r="BZ165" s="29">
        <v>0</v>
      </c>
      <c r="CA165" s="29">
        <v>0</v>
      </c>
      <c r="CB165" s="29">
        <v>0</v>
      </c>
      <c r="CC165" s="29">
        <v>0</v>
      </c>
      <c r="CD165" s="29">
        <v>0</v>
      </c>
      <c r="CE165" s="29">
        <v>0</v>
      </c>
    </row>
    <row r="166" spans="2:83" x14ac:dyDescent="0.2">
      <c r="B166" s="25" t="s">
        <v>31</v>
      </c>
      <c r="C166" s="25" t="s">
        <v>32</v>
      </c>
      <c r="D166" s="27" t="s">
        <v>297</v>
      </c>
      <c r="E166" s="28" t="s">
        <v>336</v>
      </c>
      <c r="F166" s="28" t="s">
        <v>337</v>
      </c>
      <c r="G166" s="29">
        <v>0.90217391304347827</v>
      </c>
      <c r="H166" s="29">
        <v>0.52173913043478259</v>
      </c>
      <c r="I166" s="29">
        <v>0</v>
      </c>
      <c r="J166" s="29">
        <v>1.5543478260869565</v>
      </c>
      <c r="K166" s="29">
        <v>1.1521739130434783</v>
      </c>
      <c r="L166" s="29">
        <v>1.9130434782608696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1.5978260869565217</v>
      </c>
      <c r="AD166" s="29">
        <v>6.5217391304347824E-2</v>
      </c>
      <c r="AE166" s="29">
        <v>0.14130434782608695</v>
      </c>
      <c r="AF166" s="29">
        <v>7.4782608695652177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0.98913043478260865</v>
      </c>
      <c r="BD166" s="29">
        <v>0</v>
      </c>
      <c r="BE166" s="29">
        <v>0</v>
      </c>
      <c r="BF166" s="29">
        <v>0</v>
      </c>
      <c r="BG166" s="29">
        <v>0</v>
      </c>
      <c r="BH166" s="29">
        <v>0</v>
      </c>
      <c r="BI166" s="29">
        <v>0</v>
      </c>
      <c r="BJ166" s="29">
        <v>0</v>
      </c>
      <c r="BK166" s="29">
        <v>1.1195652173913044</v>
      </c>
      <c r="BL166" s="29">
        <v>0</v>
      </c>
      <c r="BM166" s="29">
        <v>0</v>
      </c>
      <c r="BN166" s="29">
        <v>0</v>
      </c>
      <c r="BO166" s="29">
        <v>0</v>
      </c>
      <c r="BP166" s="29">
        <v>0</v>
      </c>
      <c r="BQ166" s="29">
        <v>0</v>
      </c>
      <c r="BR166" s="29">
        <v>0</v>
      </c>
      <c r="BS166" s="29">
        <v>0</v>
      </c>
      <c r="BT166" s="29">
        <v>0</v>
      </c>
      <c r="BU166" s="29">
        <v>0</v>
      </c>
      <c r="BV166" s="29">
        <v>0</v>
      </c>
      <c r="BW166" s="29">
        <v>0</v>
      </c>
      <c r="BX166" s="29">
        <v>0</v>
      </c>
      <c r="BY166" s="29">
        <v>0</v>
      </c>
      <c r="BZ166" s="29">
        <v>0</v>
      </c>
      <c r="CA166" s="29">
        <v>0</v>
      </c>
      <c r="CB166" s="29">
        <v>0</v>
      </c>
      <c r="CC166" s="29">
        <v>0</v>
      </c>
      <c r="CD166" s="29">
        <v>0</v>
      </c>
      <c r="CE166" s="29">
        <v>0</v>
      </c>
    </row>
    <row r="167" spans="2:83" x14ac:dyDescent="0.2">
      <c r="B167" s="25" t="s">
        <v>31</v>
      </c>
      <c r="C167" s="25" t="s">
        <v>32</v>
      </c>
      <c r="D167" s="27" t="s">
        <v>297</v>
      </c>
      <c r="E167" s="28" t="s">
        <v>338</v>
      </c>
      <c r="F167" s="28" t="s">
        <v>339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F167" s="29">
        <v>0</v>
      </c>
      <c r="BG167" s="29">
        <v>0</v>
      </c>
      <c r="BH167" s="29">
        <v>0</v>
      </c>
      <c r="BI167" s="29">
        <v>0</v>
      </c>
      <c r="BJ167" s="29">
        <v>0</v>
      </c>
      <c r="BK167" s="29">
        <v>0</v>
      </c>
      <c r="BL167" s="29">
        <v>0</v>
      </c>
      <c r="BM167" s="29">
        <v>0</v>
      </c>
      <c r="BN167" s="29">
        <v>0</v>
      </c>
      <c r="BO167" s="29">
        <v>0</v>
      </c>
      <c r="BP167" s="29">
        <v>0</v>
      </c>
      <c r="BQ167" s="29">
        <v>0</v>
      </c>
      <c r="BR167" s="29">
        <v>0</v>
      </c>
      <c r="BS167" s="29">
        <v>0</v>
      </c>
      <c r="BT167" s="29">
        <v>0</v>
      </c>
      <c r="BU167" s="29">
        <v>0</v>
      </c>
      <c r="BV167" s="29">
        <v>0</v>
      </c>
      <c r="BW167" s="29">
        <v>0</v>
      </c>
      <c r="BX167" s="29">
        <v>0</v>
      </c>
      <c r="BY167" s="29">
        <v>0</v>
      </c>
      <c r="BZ167" s="29">
        <v>0</v>
      </c>
      <c r="CA167" s="29">
        <v>0</v>
      </c>
      <c r="CB167" s="29">
        <v>0</v>
      </c>
      <c r="CC167" s="29">
        <v>0</v>
      </c>
      <c r="CD167" s="29">
        <v>0</v>
      </c>
      <c r="CE167" s="29">
        <v>0</v>
      </c>
    </row>
    <row r="168" spans="2:83" x14ac:dyDescent="0.2">
      <c r="B168" s="25" t="s">
        <v>31</v>
      </c>
      <c r="C168" s="25" t="s">
        <v>32</v>
      </c>
      <c r="D168" s="27" t="s">
        <v>297</v>
      </c>
      <c r="E168" s="28" t="s">
        <v>340</v>
      </c>
      <c r="F168" s="28" t="s">
        <v>341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9">
        <v>0</v>
      </c>
      <c r="BE168" s="29">
        <v>0</v>
      </c>
      <c r="BF168" s="29">
        <v>0</v>
      </c>
      <c r="BG168" s="29">
        <v>0</v>
      </c>
      <c r="BH168" s="29">
        <v>0</v>
      </c>
      <c r="BI168" s="29">
        <v>0</v>
      </c>
      <c r="BJ168" s="29">
        <v>0</v>
      </c>
      <c r="BK168" s="29">
        <v>0</v>
      </c>
      <c r="BL168" s="29">
        <v>0</v>
      </c>
      <c r="BM168" s="29">
        <v>0</v>
      </c>
      <c r="BN168" s="29">
        <v>0</v>
      </c>
      <c r="BO168" s="29">
        <v>0</v>
      </c>
      <c r="BP168" s="29">
        <v>0</v>
      </c>
      <c r="BQ168" s="29">
        <v>0</v>
      </c>
      <c r="BR168" s="29">
        <v>0</v>
      </c>
      <c r="BS168" s="29">
        <v>0</v>
      </c>
      <c r="BT168" s="29">
        <v>0</v>
      </c>
      <c r="BU168" s="29">
        <v>0</v>
      </c>
      <c r="BV168" s="29">
        <v>0</v>
      </c>
      <c r="BW168" s="29">
        <v>0</v>
      </c>
      <c r="BX168" s="29">
        <v>0</v>
      </c>
      <c r="BY168" s="29">
        <v>0</v>
      </c>
      <c r="BZ168" s="29">
        <v>0</v>
      </c>
      <c r="CA168" s="29">
        <v>0</v>
      </c>
      <c r="CB168" s="29">
        <v>0</v>
      </c>
      <c r="CC168" s="29">
        <v>0</v>
      </c>
      <c r="CD168" s="29">
        <v>0</v>
      </c>
      <c r="CE168" s="29">
        <v>0</v>
      </c>
    </row>
    <row r="169" spans="2:83" x14ac:dyDescent="0.2">
      <c r="B169" s="25" t="s">
        <v>31</v>
      </c>
      <c r="C169" s="25" t="s">
        <v>32</v>
      </c>
      <c r="D169" s="27" t="s">
        <v>297</v>
      </c>
      <c r="E169" s="28" t="s">
        <v>342</v>
      </c>
      <c r="F169" s="28" t="s">
        <v>343</v>
      </c>
      <c r="G169" s="29">
        <v>7.1630434782608692</v>
      </c>
      <c r="H169" s="29">
        <v>2.4130434782608696</v>
      </c>
      <c r="I169" s="29">
        <v>0</v>
      </c>
      <c r="J169" s="29">
        <v>3.4456521739130435</v>
      </c>
      <c r="K169" s="29">
        <v>0.77173913043478259</v>
      </c>
      <c r="L169" s="29">
        <v>4.8804347826086953</v>
      </c>
      <c r="M169" s="29">
        <v>1.3804347826086956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3.2608695652173912E-2</v>
      </c>
      <c r="Z169" s="29">
        <v>0</v>
      </c>
      <c r="AA169" s="29">
        <v>0.31521739130434784</v>
      </c>
      <c r="AB169" s="29">
        <v>0</v>
      </c>
      <c r="AC169" s="29">
        <v>5.0978260869565215</v>
      </c>
      <c r="AD169" s="29">
        <v>0</v>
      </c>
      <c r="AE169" s="29">
        <v>0</v>
      </c>
      <c r="AF169" s="29">
        <v>2.097826086956522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0</v>
      </c>
      <c r="AO169" s="29">
        <v>0.45652173913043476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0</v>
      </c>
      <c r="BC169" s="29">
        <v>1.0869565217391304</v>
      </c>
      <c r="BD169" s="29">
        <v>0.14130434782608695</v>
      </c>
      <c r="BE169" s="29">
        <v>0</v>
      </c>
      <c r="BF169" s="29">
        <v>1</v>
      </c>
      <c r="BG169" s="29">
        <v>0</v>
      </c>
      <c r="BH169" s="29">
        <v>0</v>
      </c>
      <c r="BI169" s="29">
        <v>0</v>
      </c>
      <c r="BJ169" s="29">
        <v>0</v>
      </c>
      <c r="BK169" s="29">
        <v>0.71739130434782605</v>
      </c>
      <c r="BL169" s="29">
        <v>0</v>
      </c>
      <c r="BM169" s="29">
        <v>0</v>
      </c>
      <c r="BN169" s="29">
        <v>0</v>
      </c>
      <c r="BO169" s="29">
        <v>0</v>
      </c>
      <c r="BP169" s="29">
        <v>0</v>
      </c>
      <c r="BQ169" s="29">
        <v>0</v>
      </c>
      <c r="BR169" s="29">
        <v>0</v>
      </c>
      <c r="BS169" s="29">
        <v>0</v>
      </c>
      <c r="BT169" s="29">
        <v>0</v>
      </c>
      <c r="BU169" s="29">
        <v>0</v>
      </c>
      <c r="BV169" s="29">
        <v>0</v>
      </c>
      <c r="BW169" s="29">
        <v>0</v>
      </c>
      <c r="BX169" s="29">
        <v>0</v>
      </c>
      <c r="BY169" s="29">
        <v>0</v>
      </c>
      <c r="BZ169" s="29">
        <v>0</v>
      </c>
      <c r="CA169" s="29">
        <v>0</v>
      </c>
      <c r="CB169" s="29">
        <v>0</v>
      </c>
      <c r="CC169" s="29">
        <v>0</v>
      </c>
      <c r="CD169" s="29">
        <v>0</v>
      </c>
      <c r="CE169" s="29">
        <v>0</v>
      </c>
    </row>
    <row r="170" spans="2:83" x14ac:dyDescent="0.2">
      <c r="B170" s="25" t="s">
        <v>31</v>
      </c>
      <c r="C170" s="25" t="s">
        <v>32</v>
      </c>
      <c r="D170" s="27" t="s">
        <v>297</v>
      </c>
      <c r="E170" s="28" t="s">
        <v>344</v>
      </c>
      <c r="F170" s="28" t="s">
        <v>345</v>
      </c>
      <c r="G170" s="29">
        <v>20.554347826086957</v>
      </c>
      <c r="H170" s="29">
        <v>1.0217391304347827</v>
      </c>
      <c r="I170" s="29">
        <v>0</v>
      </c>
      <c r="J170" s="29">
        <v>8.9021739130434785</v>
      </c>
      <c r="K170" s="29">
        <v>0</v>
      </c>
      <c r="L170" s="29">
        <v>8.2173913043478262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3.25</v>
      </c>
      <c r="AD170" s="29">
        <v>8.5652173913043477</v>
      </c>
      <c r="AE170" s="29">
        <v>0</v>
      </c>
      <c r="AF170" s="29">
        <v>6.5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6.8478260869565215</v>
      </c>
      <c r="AP170" s="29">
        <v>0</v>
      </c>
      <c r="AQ170" s="29">
        <v>0</v>
      </c>
      <c r="AR170" s="29">
        <v>0</v>
      </c>
      <c r="AS170" s="29">
        <v>0</v>
      </c>
      <c r="AT170" s="29">
        <v>0.68478260869565222</v>
      </c>
      <c r="AU170" s="29">
        <v>0</v>
      </c>
      <c r="AV170" s="29">
        <v>0</v>
      </c>
      <c r="AW170" s="29">
        <v>0</v>
      </c>
      <c r="AX170" s="29">
        <v>0</v>
      </c>
      <c r="AY170" s="29">
        <v>0</v>
      </c>
      <c r="AZ170" s="29">
        <v>0</v>
      </c>
      <c r="BA170" s="29">
        <v>0</v>
      </c>
      <c r="BB170" s="29">
        <v>0</v>
      </c>
      <c r="BC170" s="29">
        <v>0</v>
      </c>
      <c r="BD170" s="29">
        <v>4.7934782608695654</v>
      </c>
      <c r="BE170" s="29">
        <v>0</v>
      </c>
      <c r="BF170" s="29">
        <v>0</v>
      </c>
      <c r="BG170" s="29">
        <v>0</v>
      </c>
      <c r="BH170" s="29">
        <v>0</v>
      </c>
      <c r="BI170" s="29">
        <v>0</v>
      </c>
      <c r="BJ170" s="29">
        <v>0</v>
      </c>
      <c r="BK170" s="29">
        <v>0</v>
      </c>
      <c r="BL170" s="29">
        <v>0</v>
      </c>
      <c r="BM170" s="29">
        <v>0</v>
      </c>
      <c r="BN170" s="29">
        <v>0</v>
      </c>
      <c r="BO170" s="29">
        <v>0</v>
      </c>
      <c r="BP170" s="29">
        <v>0</v>
      </c>
      <c r="BQ170" s="29">
        <v>0</v>
      </c>
      <c r="BR170" s="29">
        <v>0</v>
      </c>
      <c r="BS170" s="29">
        <v>0</v>
      </c>
      <c r="BT170" s="29">
        <v>0</v>
      </c>
      <c r="BU170" s="29">
        <v>0</v>
      </c>
      <c r="BV170" s="29">
        <v>0</v>
      </c>
      <c r="BW170" s="29">
        <v>3.25</v>
      </c>
      <c r="BX170" s="29">
        <v>0</v>
      </c>
      <c r="BY170" s="29">
        <v>0</v>
      </c>
      <c r="BZ170" s="29">
        <v>0</v>
      </c>
      <c r="CA170" s="29">
        <v>0</v>
      </c>
      <c r="CB170" s="29">
        <v>0</v>
      </c>
      <c r="CC170" s="29">
        <v>0</v>
      </c>
      <c r="CD170" s="29">
        <v>0</v>
      </c>
      <c r="CE170" s="29">
        <v>0</v>
      </c>
    </row>
    <row r="171" spans="2:83" x14ac:dyDescent="0.2">
      <c r="B171" s="25" t="s">
        <v>31</v>
      </c>
      <c r="C171" s="25" t="s">
        <v>32</v>
      </c>
      <c r="D171" s="27" t="s">
        <v>297</v>
      </c>
      <c r="E171" s="28" t="s">
        <v>346</v>
      </c>
      <c r="F171" s="28" t="s">
        <v>347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0</v>
      </c>
      <c r="AN171" s="29">
        <v>0</v>
      </c>
      <c r="AO171" s="29">
        <v>0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0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F171" s="29">
        <v>0</v>
      </c>
      <c r="BG171" s="29">
        <v>0</v>
      </c>
      <c r="BH171" s="29">
        <v>0</v>
      </c>
      <c r="BI171" s="29">
        <v>0</v>
      </c>
      <c r="BJ171" s="29">
        <v>0</v>
      </c>
      <c r="BK171" s="29">
        <v>0</v>
      </c>
      <c r="BL171" s="29">
        <v>0</v>
      </c>
      <c r="BM171" s="29">
        <v>0</v>
      </c>
      <c r="BN171" s="29">
        <v>0</v>
      </c>
      <c r="BO171" s="29">
        <v>0</v>
      </c>
      <c r="BP171" s="29">
        <v>0</v>
      </c>
      <c r="BQ171" s="29">
        <v>0</v>
      </c>
      <c r="BR171" s="29">
        <v>0</v>
      </c>
      <c r="BS171" s="29">
        <v>0</v>
      </c>
      <c r="BT171" s="29">
        <v>0</v>
      </c>
      <c r="BU171" s="29">
        <v>0</v>
      </c>
      <c r="BV171" s="29">
        <v>0</v>
      </c>
      <c r="BW171" s="29">
        <v>0</v>
      </c>
      <c r="BX171" s="29">
        <v>0</v>
      </c>
      <c r="BY171" s="29">
        <v>0</v>
      </c>
      <c r="BZ171" s="29">
        <v>0</v>
      </c>
      <c r="CA171" s="29">
        <v>0</v>
      </c>
      <c r="CB171" s="29">
        <v>0</v>
      </c>
      <c r="CC171" s="29">
        <v>0</v>
      </c>
      <c r="CD171" s="29">
        <v>0</v>
      </c>
      <c r="CE171" s="29">
        <v>0</v>
      </c>
    </row>
    <row r="172" spans="2:83" x14ac:dyDescent="0.2">
      <c r="B172" s="25" t="s">
        <v>31</v>
      </c>
      <c r="C172" s="25" t="s">
        <v>32</v>
      </c>
      <c r="D172" s="27" t="s">
        <v>297</v>
      </c>
      <c r="E172" s="28" t="s">
        <v>348</v>
      </c>
      <c r="F172" s="28" t="s">
        <v>349</v>
      </c>
      <c r="G172" s="29">
        <v>2.1847826086956523</v>
      </c>
      <c r="H172" s="29">
        <v>5.9673913043478262</v>
      </c>
      <c r="I172" s="29">
        <v>0</v>
      </c>
      <c r="J172" s="29">
        <v>2.7173913043478262</v>
      </c>
      <c r="K172" s="29">
        <v>1.7391304347826086</v>
      </c>
      <c r="L172" s="29">
        <v>7.6086956521739131</v>
      </c>
      <c r="M172" s="29">
        <v>1.5217391304347827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5.434782608695652E-2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14.673913043478262</v>
      </c>
      <c r="AE172" s="29">
        <v>0</v>
      </c>
      <c r="AF172" s="29">
        <v>11.956521739130435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2.3913043478260869</v>
      </c>
      <c r="AP172" s="29">
        <v>0</v>
      </c>
      <c r="AQ172" s="29">
        <v>0</v>
      </c>
      <c r="AR172" s="29">
        <v>0</v>
      </c>
      <c r="AS172" s="29">
        <v>3.4782608695652173</v>
      </c>
      <c r="AT172" s="29">
        <v>1.1956521739130435</v>
      </c>
      <c r="AU172" s="29">
        <v>0</v>
      </c>
      <c r="AV172" s="29">
        <v>0</v>
      </c>
      <c r="AW172" s="29">
        <v>0</v>
      </c>
      <c r="AX172" s="29">
        <v>0</v>
      </c>
      <c r="AY172" s="29">
        <v>8.2608695652173907</v>
      </c>
      <c r="AZ172" s="29">
        <v>0</v>
      </c>
      <c r="BA172" s="29">
        <v>0</v>
      </c>
      <c r="BB172" s="29">
        <v>0</v>
      </c>
      <c r="BC172" s="29">
        <v>0</v>
      </c>
      <c r="BD172" s="29">
        <v>0.5</v>
      </c>
      <c r="BE172" s="29">
        <v>0</v>
      </c>
      <c r="BF172" s="29">
        <v>0</v>
      </c>
      <c r="BG172" s="29">
        <v>0</v>
      </c>
      <c r="BH172" s="29">
        <v>0</v>
      </c>
      <c r="BI172" s="29">
        <v>0</v>
      </c>
      <c r="BJ172" s="29">
        <v>0</v>
      </c>
      <c r="BK172" s="29">
        <v>1.4673913043478262</v>
      </c>
      <c r="BL172" s="29">
        <v>0</v>
      </c>
      <c r="BM172" s="29">
        <v>0</v>
      </c>
      <c r="BN172" s="29">
        <v>0</v>
      </c>
      <c r="BO172" s="29">
        <v>0</v>
      </c>
      <c r="BP172" s="29">
        <v>0</v>
      </c>
      <c r="BQ172" s="29">
        <v>0</v>
      </c>
      <c r="BR172" s="29">
        <v>0</v>
      </c>
      <c r="BS172" s="29">
        <v>0</v>
      </c>
      <c r="BT172" s="29">
        <v>0</v>
      </c>
      <c r="BU172" s="29">
        <v>0</v>
      </c>
      <c r="BV172" s="29">
        <v>0</v>
      </c>
      <c r="BW172" s="29">
        <v>0</v>
      </c>
      <c r="BX172" s="29">
        <v>0</v>
      </c>
      <c r="BY172" s="29">
        <v>0</v>
      </c>
      <c r="BZ172" s="29">
        <v>0</v>
      </c>
      <c r="CA172" s="29">
        <v>0</v>
      </c>
      <c r="CB172" s="29">
        <v>0</v>
      </c>
      <c r="CC172" s="29">
        <v>0</v>
      </c>
      <c r="CD172" s="29">
        <v>0</v>
      </c>
      <c r="CE172" s="29">
        <v>0</v>
      </c>
    </row>
    <row r="173" spans="2:83" x14ac:dyDescent="0.2">
      <c r="B173" s="25" t="s">
        <v>31</v>
      </c>
      <c r="C173" s="25" t="s">
        <v>32</v>
      </c>
      <c r="D173" s="27" t="s">
        <v>297</v>
      </c>
      <c r="E173" s="28" t="s">
        <v>350</v>
      </c>
      <c r="F173" s="28" t="s">
        <v>351</v>
      </c>
      <c r="G173" s="29">
        <v>9.0652173913043477</v>
      </c>
      <c r="H173" s="29">
        <v>0.17391304347826086</v>
      </c>
      <c r="I173" s="29">
        <v>1.0869565217391304E-2</v>
      </c>
      <c r="J173" s="29">
        <v>8.6956521739130432E-2</v>
      </c>
      <c r="K173" s="29">
        <v>0.47826086956521741</v>
      </c>
      <c r="L173" s="29">
        <v>0.16304347826086957</v>
      </c>
      <c r="M173" s="29">
        <v>0</v>
      </c>
      <c r="N173" s="29">
        <v>0</v>
      </c>
      <c r="O173" s="29">
        <v>0</v>
      </c>
      <c r="P173" s="29">
        <v>0</v>
      </c>
      <c r="Q173" s="29">
        <v>0.14130434782608695</v>
      </c>
      <c r="R173" s="29">
        <v>0</v>
      </c>
      <c r="S173" s="29">
        <v>0</v>
      </c>
      <c r="T173" s="29">
        <v>0</v>
      </c>
      <c r="U173" s="29">
        <v>0</v>
      </c>
      <c r="V173" s="29">
        <v>5.434782608695652E-2</v>
      </c>
      <c r="W173" s="29">
        <v>0.5</v>
      </c>
      <c r="X173" s="29">
        <v>0</v>
      </c>
      <c r="Y173" s="29">
        <v>0</v>
      </c>
      <c r="Z173" s="29">
        <v>2.1739130434782608E-2</v>
      </c>
      <c r="AA173" s="29">
        <v>0</v>
      </c>
      <c r="AB173" s="29">
        <v>0</v>
      </c>
      <c r="AC173" s="29">
        <v>1.75</v>
      </c>
      <c r="AD173" s="29">
        <v>11.934782608695652</v>
      </c>
      <c r="AE173" s="29">
        <v>7.6086956521739135E-2</v>
      </c>
      <c r="AF173" s="29">
        <v>0.86956521739130432</v>
      </c>
      <c r="AG173" s="29">
        <v>0</v>
      </c>
      <c r="AH173" s="29">
        <v>0</v>
      </c>
      <c r="AI173" s="29">
        <v>0</v>
      </c>
      <c r="AJ173" s="29">
        <v>0</v>
      </c>
      <c r="AK173" s="29">
        <v>0</v>
      </c>
      <c r="AL173" s="29">
        <v>4.3478260869565216E-2</v>
      </c>
      <c r="AM173" s="29">
        <v>0</v>
      </c>
      <c r="AN173" s="29">
        <v>0</v>
      </c>
      <c r="AO173" s="29">
        <v>1.826086956521739</v>
      </c>
      <c r="AP173" s="29">
        <v>0</v>
      </c>
      <c r="AQ173" s="29">
        <v>0</v>
      </c>
      <c r="AR173" s="29">
        <v>0</v>
      </c>
      <c r="AS173" s="29">
        <v>7.6086956521739135E-2</v>
      </c>
      <c r="AT173" s="29">
        <v>1.4347826086956521</v>
      </c>
      <c r="AU173" s="29">
        <v>0</v>
      </c>
      <c r="AV173" s="29">
        <v>0</v>
      </c>
      <c r="AW173" s="29">
        <v>0</v>
      </c>
      <c r="AX173" s="29">
        <v>0.42391304347826086</v>
      </c>
      <c r="AY173" s="29">
        <v>6.5217391304347824E-2</v>
      </c>
      <c r="AZ173" s="29">
        <v>0</v>
      </c>
      <c r="BA173" s="29">
        <v>0.13043478260869565</v>
      </c>
      <c r="BB173" s="29">
        <v>0</v>
      </c>
      <c r="BC173" s="29">
        <v>0</v>
      </c>
      <c r="BD173" s="29">
        <v>0.73913043478260865</v>
      </c>
      <c r="BE173" s="29">
        <v>0</v>
      </c>
      <c r="BF173" s="29">
        <v>0.15217391304347827</v>
      </c>
      <c r="BG173" s="29">
        <v>0</v>
      </c>
      <c r="BH173" s="29">
        <v>0.10869565217391304</v>
      </c>
      <c r="BI173" s="29">
        <v>1.0869565217391304E-2</v>
      </c>
      <c r="BJ173" s="29">
        <v>0</v>
      </c>
      <c r="BK173" s="29">
        <v>3.4782608695652173</v>
      </c>
      <c r="BL173" s="29">
        <v>0</v>
      </c>
      <c r="BM173" s="29">
        <v>0</v>
      </c>
      <c r="BN173" s="29">
        <v>0</v>
      </c>
      <c r="BO173" s="29">
        <v>0</v>
      </c>
      <c r="BP173" s="29">
        <v>0</v>
      </c>
      <c r="BQ173" s="29">
        <v>0</v>
      </c>
      <c r="BR173" s="29">
        <v>0</v>
      </c>
      <c r="BS173" s="29">
        <v>0.68478260869565222</v>
      </c>
      <c r="BT173" s="29">
        <v>1.0869565217391304E-2</v>
      </c>
      <c r="BU173" s="29">
        <v>0</v>
      </c>
      <c r="BV173" s="29">
        <v>6.5217391304347824E-2</v>
      </c>
      <c r="BW173" s="29">
        <v>0</v>
      </c>
      <c r="BX173" s="29">
        <v>3.2608695652173912E-2</v>
      </c>
      <c r="BY173" s="29">
        <v>0</v>
      </c>
      <c r="BZ173" s="29">
        <v>0</v>
      </c>
      <c r="CA173" s="29">
        <v>0</v>
      </c>
      <c r="CB173" s="29">
        <v>0</v>
      </c>
      <c r="CC173" s="29">
        <v>0</v>
      </c>
      <c r="CD173" s="29">
        <v>0</v>
      </c>
      <c r="CE173" s="29">
        <v>0</v>
      </c>
    </row>
    <row r="174" spans="2:83" x14ac:dyDescent="0.2">
      <c r="B174" s="25" t="s">
        <v>31</v>
      </c>
      <c r="C174" s="25" t="s">
        <v>32</v>
      </c>
      <c r="D174" s="27" t="s">
        <v>297</v>
      </c>
      <c r="E174" s="28" t="s">
        <v>352</v>
      </c>
      <c r="F174" s="28" t="s">
        <v>353</v>
      </c>
      <c r="G174" s="29">
        <v>21.858695652173914</v>
      </c>
      <c r="H174" s="29">
        <v>10.913043478260869</v>
      </c>
      <c r="I174" s="29">
        <v>2.3152173913043477</v>
      </c>
      <c r="J174" s="29">
        <v>9.195652173913043</v>
      </c>
      <c r="K174" s="29">
        <v>4.2282608695652177</v>
      </c>
      <c r="L174" s="29">
        <v>8.4021739130434785</v>
      </c>
      <c r="M174" s="29">
        <v>11.619565217391305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2.3804347826086958</v>
      </c>
      <c r="AB174" s="29">
        <v>0</v>
      </c>
      <c r="AC174" s="29">
        <v>1.1847826086956521</v>
      </c>
      <c r="AD174" s="29">
        <v>39.402173913043477</v>
      </c>
      <c r="AE174" s="29">
        <v>4.3478260869565216E-2</v>
      </c>
      <c r="AF174" s="29">
        <v>3.1630434782608696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4</v>
      </c>
      <c r="AP174" s="29">
        <v>0</v>
      </c>
      <c r="AQ174" s="29">
        <v>0</v>
      </c>
      <c r="AR174" s="29">
        <v>0</v>
      </c>
      <c r="AS174" s="29">
        <v>0.17391304347826086</v>
      </c>
      <c r="AT174" s="29">
        <v>8.6956521739130432E-2</v>
      </c>
      <c r="AU174" s="29">
        <v>0</v>
      </c>
      <c r="AV174" s="29">
        <v>0</v>
      </c>
      <c r="AW174" s="29">
        <v>0</v>
      </c>
      <c r="AX174" s="29">
        <v>0.46739130434782611</v>
      </c>
      <c r="AY174" s="29">
        <v>1.0434782608695652</v>
      </c>
      <c r="AZ174" s="29">
        <v>0</v>
      </c>
      <c r="BA174" s="29">
        <v>0</v>
      </c>
      <c r="BB174" s="29">
        <v>0</v>
      </c>
      <c r="BC174" s="29">
        <v>2.2826086956521738</v>
      </c>
      <c r="BD174" s="29">
        <v>1.7282608695652173</v>
      </c>
      <c r="BE174" s="29">
        <v>0</v>
      </c>
      <c r="BF174" s="29">
        <v>0.51086956521739135</v>
      </c>
      <c r="BG174" s="29">
        <v>0</v>
      </c>
      <c r="BH174" s="29">
        <v>0</v>
      </c>
      <c r="BI174" s="29">
        <v>0</v>
      </c>
      <c r="BJ174" s="29">
        <v>0</v>
      </c>
      <c r="BK174" s="29">
        <v>6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0.46739130434782611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</row>
    <row r="175" spans="2:83" x14ac:dyDescent="0.2">
      <c r="B175" s="25" t="s">
        <v>31</v>
      </c>
      <c r="C175" s="25" t="s">
        <v>32</v>
      </c>
      <c r="D175" s="27" t="s">
        <v>297</v>
      </c>
      <c r="E175" s="28" t="s">
        <v>354</v>
      </c>
      <c r="F175" s="28" t="s">
        <v>355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0</v>
      </c>
      <c r="AE175" s="29">
        <v>0</v>
      </c>
      <c r="AF175" s="29">
        <v>0</v>
      </c>
      <c r="AG175" s="29">
        <v>0</v>
      </c>
      <c r="AH175" s="29">
        <v>0</v>
      </c>
      <c r="AI175" s="29">
        <v>0</v>
      </c>
      <c r="AJ175" s="29">
        <v>0</v>
      </c>
      <c r="AK175" s="29">
        <v>0</v>
      </c>
      <c r="AL175" s="29">
        <v>0</v>
      </c>
      <c r="AM175" s="29">
        <v>0</v>
      </c>
      <c r="AN175" s="29">
        <v>0</v>
      </c>
      <c r="AO175" s="29">
        <v>0</v>
      </c>
      <c r="AP175" s="29">
        <v>0</v>
      </c>
      <c r="AQ175" s="29">
        <v>0</v>
      </c>
      <c r="AR175" s="29">
        <v>0</v>
      </c>
      <c r="AS175" s="29">
        <v>0</v>
      </c>
      <c r="AT175" s="29">
        <v>0</v>
      </c>
      <c r="AU175" s="29">
        <v>0</v>
      </c>
      <c r="AV175" s="29">
        <v>0</v>
      </c>
      <c r="AW175" s="29">
        <v>0</v>
      </c>
      <c r="AX175" s="29">
        <v>0</v>
      </c>
      <c r="AY175" s="29">
        <v>0</v>
      </c>
      <c r="AZ175" s="29">
        <v>0</v>
      </c>
      <c r="BA175" s="29">
        <v>0</v>
      </c>
      <c r="BB175" s="29">
        <v>0</v>
      </c>
      <c r="BC175" s="29">
        <v>0</v>
      </c>
      <c r="BD175" s="29">
        <v>0</v>
      </c>
      <c r="BE175" s="29">
        <v>0</v>
      </c>
      <c r="BF175" s="29">
        <v>0</v>
      </c>
      <c r="BG175" s="29">
        <v>0</v>
      </c>
      <c r="BH175" s="29">
        <v>0</v>
      </c>
      <c r="BI175" s="29">
        <v>0</v>
      </c>
      <c r="BJ175" s="29">
        <v>0</v>
      </c>
      <c r="BK175" s="29">
        <v>0</v>
      </c>
      <c r="BL175" s="29">
        <v>0</v>
      </c>
      <c r="BM175" s="29">
        <v>0</v>
      </c>
      <c r="BN175" s="29">
        <v>0</v>
      </c>
      <c r="BO175" s="29">
        <v>0</v>
      </c>
      <c r="BP175" s="29">
        <v>0</v>
      </c>
      <c r="BQ175" s="29">
        <v>0</v>
      </c>
      <c r="BR175" s="29">
        <v>0</v>
      </c>
      <c r="BS175" s="29">
        <v>0</v>
      </c>
      <c r="BT175" s="29">
        <v>0</v>
      </c>
      <c r="BU175" s="29">
        <v>0</v>
      </c>
      <c r="BV175" s="29">
        <v>0</v>
      </c>
      <c r="BW175" s="29">
        <v>0</v>
      </c>
      <c r="BX175" s="29">
        <v>0</v>
      </c>
      <c r="BY175" s="29">
        <v>0</v>
      </c>
      <c r="BZ175" s="29">
        <v>0</v>
      </c>
      <c r="CA175" s="29">
        <v>0</v>
      </c>
      <c r="CB175" s="29">
        <v>0</v>
      </c>
      <c r="CC175" s="29">
        <v>0</v>
      </c>
      <c r="CD175" s="29">
        <v>0</v>
      </c>
      <c r="CE175" s="29">
        <v>0</v>
      </c>
    </row>
    <row r="176" spans="2:83" x14ac:dyDescent="0.2">
      <c r="B176" s="25" t="s">
        <v>31</v>
      </c>
      <c r="C176" s="25" t="s">
        <v>32</v>
      </c>
      <c r="D176" s="27" t="s">
        <v>356</v>
      </c>
      <c r="E176" s="28" t="s">
        <v>357</v>
      </c>
      <c r="F176" s="28" t="s">
        <v>358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0</v>
      </c>
      <c r="AP176" s="29">
        <v>0</v>
      </c>
      <c r="AQ176" s="29">
        <v>0</v>
      </c>
      <c r="AR176" s="29">
        <v>0</v>
      </c>
      <c r="AS176" s="29">
        <v>0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v>0</v>
      </c>
      <c r="BD176" s="29">
        <v>0</v>
      </c>
      <c r="BE176" s="29">
        <v>0</v>
      </c>
      <c r="BF176" s="29">
        <v>0</v>
      </c>
      <c r="BG176" s="29">
        <v>0</v>
      </c>
      <c r="BH176" s="29">
        <v>0</v>
      </c>
      <c r="BI176" s="29">
        <v>0</v>
      </c>
      <c r="BJ176" s="29">
        <v>0</v>
      </c>
      <c r="BK176" s="29">
        <v>0</v>
      </c>
      <c r="BL176" s="29">
        <v>0</v>
      </c>
      <c r="BM176" s="29">
        <v>0</v>
      </c>
      <c r="BN176" s="29">
        <v>0</v>
      </c>
      <c r="BO176" s="29">
        <v>0</v>
      </c>
      <c r="BP176" s="29">
        <v>0</v>
      </c>
      <c r="BQ176" s="29">
        <v>0</v>
      </c>
      <c r="BR176" s="29">
        <v>0</v>
      </c>
      <c r="BS176" s="29">
        <v>0</v>
      </c>
      <c r="BT176" s="29">
        <v>0</v>
      </c>
      <c r="BU176" s="29">
        <v>0</v>
      </c>
      <c r="BV176" s="29">
        <v>0</v>
      </c>
      <c r="BW176" s="29">
        <v>0</v>
      </c>
      <c r="BX176" s="29">
        <v>0</v>
      </c>
      <c r="BY176" s="29">
        <v>0</v>
      </c>
      <c r="BZ176" s="29">
        <v>0</v>
      </c>
      <c r="CA176" s="29">
        <v>0</v>
      </c>
      <c r="CB176" s="29">
        <v>0</v>
      </c>
      <c r="CC176" s="29">
        <v>0</v>
      </c>
      <c r="CD176" s="29">
        <v>0</v>
      </c>
      <c r="CE176" s="29">
        <v>0</v>
      </c>
    </row>
    <row r="177" spans="2:83" x14ac:dyDescent="0.2">
      <c r="B177" s="25" t="s">
        <v>31</v>
      </c>
      <c r="C177" s="25" t="s">
        <v>32</v>
      </c>
      <c r="D177" s="27" t="s">
        <v>356</v>
      </c>
      <c r="E177" s="28" t="s">
        <v>359</v>
      </c>
      <c r="F177" s="28" t="s">
        <v>360</v>
      </c>
      <c r="G177" s="29">
        <v>11.336956521739131</v>
      </c>
      <c r="H177" s="29">
        <v>3.7391304347826089</v>
      </c>
      <c r="I177" s="29">
        <v>0</v>
      </c>
      <c r="J177" s="29">
        <v>6.1739130434782608</v>
      </c>
      <c r="K177" s="29">
        <v>5.1195652173913047</v>
      </c>
      <c r="L177" s="29">
        <v>5.8043478260869561</v>
      </c>
      <c r="M177" s="29">
        <v>0.64130434782608692</v>
      </c>
      <c r="N177" s="29">
        <v>1.0869565217391304E-2</v>
      </c>
      <c r="O177" s="29">
        <v>0</v>
      </c>
      <c r="P177" s="29">
        <v>0</v>
      </c>
      <c r="Q177" s="29">
        <v>1.3586956521739131</v>
      </c>
      <c r="R177" s="29">
        <v>1.0869565217391304E-2</v>
      </c>
      <c r="S177" s="29">
        <v>0</v>
      </c>
      <c r="T177" s="29">
        <v>0</v>
      </c>
      <c r="U177" s="29">
        <v>0</v>
      </c>
      <c r="V177" s="29">
        <v>0</v>
      </c>
      <c r="W177" s="29">
        <v>3.097826086956522</v>
      </c>
      <c r="X177" s="29">
        <v>0</v>
      </c>
      <c r="Y177" s="29">
        <v>0.13043478260869565</v>
      </c>
      <c r="Z177" s="29">
        <v>1.3043478260869565</v>
      </c>
      <c r="AA177" s="29">
        <v>1.3586956521739131</v>
      </c>
      <c r="AB177" s="29">
        <v>0</v>
      </c>
      <c r="AC177" s="29">
        <v>6.5</v>
      </c>
      <c r="AD177" s="29">
        <v>8.804347826086957</v>
      </c>
      <c r="AE177" s="29">
        <v>0.28260869565217389</v>
      </c>
      <c r="AF177" s="29">
        <v>0.11956521739130435</v>
      </c>
      <c r="AG177" s="29">
        <v>0</v>
      </c>
      <c r="AH177" s="29">
        <v>0</v>
      </c>
      <c r="AI177" s="29">
        <v>0</v>
      </c>
      <c r="AJ177" s="29">
        <v>0</v>
      </c>
      <c r="AK177" s="29">
        <v>0</v>
      </c>
      <c r="AL177" s="29">
        <v>0.10869565217391304</v>
      </c>
      <c r="AM177" s="29">
        <v>0</v>
      </c>
      <c r="AN177" s="29">
        <v>0</v>
      </c>
      <c r="AO177" s="29">
        <v>1.5652173913043479</v>
      </c>
      <c r="AP177" s="29">
        <v>0</v>
      </c>
      <c r="AQ177" s="29">
        <v>0</v>
      </c>
      <c r="AR177" s="29">
        <v>1.1521739130434783</v>
      </c>
      <c r="AS177" s="29">
        <v>0.17391304347826086</v>
      </c>
      <c r="AT177" s="29">
        <v>0.79347826086956519</v>
      </c>
      <c r="AU177" s="29">
        <v>0.11956521739130435</v>
      </c>
      <c r="AV177" s="29">
        <v>0</v>
      </c>
      <c r="AW177" s="29">
        <v>0</v>
      </c>
      <c r="AX177" s="29">
        <v>0.96739130434782605</v>
      </c>
      <c r="AY177" s="29">
        <v>0.51086956521739135</v>
      </c>
      <c r="AZ177" s="29">
        <v>0</v>
      </c>
      <c r="BA177" s="29">
        <v>1.576086956521739</v>
      </c>
      <c r="BB177" s="29">
        <v>0</v>
      </c>
      <c r="BC177" s="29">
        <v>3.4239130434782608</v>
      </c>
      <c r="BD177" s="29">
        <v>2.3043478260869565</v>
      </c>
      <c r="BE177" s="29">
        <v>0</v>
      </c>
      <c r="BF177" s="29">
        <v>0.41304347826086957</v>
      </c>
      <c r="BG177" s="29">
        <v>0</v>
      </c>
      <c r="BH177" s="29">
        <v>0</v>
      </c>
      <c r="BI177" s="29">
        <v>0</v>
      </c>
      <c r="BJ177" s="29">
        <v>0</v>
      </c>
      <c r="BK177" s="29">
        <v>6.3369565217391308</v>
      </c>
      <c r="BL177" s="29">
        <v>0</v>
      </c>
      <c r="BM177" s="29">
        <v>0</v>
      </c>
      <c r="BN177" s="29">
        <v>0</v>
      </c>
      <c r="BO177" s="29">
        <v>0</v>
      </c>
      <c r="BP177" s="29">
        <v>0</v>
      </c>
      <c r="BQ177" s="29">
        <v>0</v>
      </c>
      <c r="BR177" s="29">
        <v>0</v>
      </c>
      <c r="BS177" s="29">
        <v>1.0869565217391304E-2</v>
      </c>
      <c r="BT177" s="29">
        <v>0</v>
      </c>
      <c r="BU177" s="29">
        <v>0</v>
      </c>
      <c r="BV177" s="29">
        <v>0</v>
      </c>
      <c r="BW177" s="29">
        <v>0</v>
      </c>
      <c r="BX177" s="29">
        <v>1.2934782608695652</v>
      </c>
      <c r="BY177" s="29">
        <v>3.2608695652173912E-2</v>
      </c>
      <c r="BZ177" s="29">
        <v>0</v>
      </c>
      <c r="CA177" s="29">
        <v>0</v>
      </c>
      <c r="CB177" s="29">
        <v>0</v>
      </c>
      <c r="CC177" s="29">
        <v>0</v>
      </c>
      <c r="CD177" s="29">
        <v>0</v>
      </c>
      <c r="CE177" s="29">
        <v>0</v>
      </c>
    </row>
    <row r="178" spans="2:83" x14ac:dyDescent="0.2">
      <c r="B178" s="25" t="s">
        <v>31</v>
      </c>
      <c r="C178" s="25" t="s">
        <v>32</v>
      </c>
      <c r="D178" s="27" t="s">
        <v>356</v>
      </c>
      <c r="E178" s="28" t="s">
        <v>361</v>
      </c>
      <c r="F178" s="28" t="s">
        <v>362</v>
      </c>
      <c r="G178" s="29">
        <v>15.967391304347826</v>
      </c>
      <c r="H178" s="29">
        <v>7.5217391304347823</v>
      </c>
      <c r="I178" s="29">
        <v>0</v>
      </c>
      <c r="J178" s="29">
        <v>17.358695652173914</v>
      </c>
      <c r="K178" s="29">
        <v>7.3695652173913047</v>
      </c>
      <c r="L178" s="29">
        <v>0.35869565217391303</v>
      </c>
      <c r="M178" s="29">
        <v>2.652173913043478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0.10869565217391304</v>
      </c>
      <c r="AA178" s="29">
        <v>0.94565217391304346</v>
      </c>
      <c r="AB178" s="29">
        <v>0</v>
      </c>
      <c r="AC178" s="29">
        <v>2.1739130434782608E-2</v>
      </c>
      <c r="AD178" s="29">
        <v>1.7282608695652173</v>
      </c>
      <c r="AE178" s="29">
        <v>0.20652173913043478</v>
      </c>
      <c r="AF178" s="29">
        <v>0.43478260869565216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1.7717391304347827</v>
      </c>
      <c r="AP178" s="29">
        <v>0</v>
      </c>
      <c r="AQ178" s="29">
        <v>0</v>
      </c>
      <c r="AR178" s="29">
        <v>5.8152173913043477</v>
      </c>
      <c r="AS178" s="29">
        <v>1.0869565217391304E-2</v>
      </c>
      <c r="AT178" s="29">
        <v>0.44565217391304346</v>
      </c>
      <c r="AU178" s="29">
        <v>0</v>
      </c>
      <c r="AV178" s="29">
        <v>0</v>
      </c>
      <c r="AW178" s="29">
        <v>0</v>
      </c>
      <c r="AX178" s="29">
        <v>2.8695652173913042</v>
      </c>
      <c r="AY178" s="29">
        <v>0.39130434782608697</v>
      </c>
      <c r="AZ178" s="29">
        <v>0</v>
      </c>
      <c r="BA178" s="29">
        <v>0.25</v>
      </c>
      <c r="BB178" s="29">
        <v>0</v>
      </c>
      <c r="BC178" s="29">
        <v>0.40217391304347827</v>
      </c>
      <c r="BD178" s="29">
        <v>51.326086956521742</v>
      </c>
      <c r="BE178" s="29">
        <v>0</v>
      </c>
      <c r="BF178" s="29">
        <v>0.64130434782608692</v>
      </c>
      <c r="BG178" s="29">
        <v>0</v>
      </c>
      <c r="BH178" s="29">
        <v>0</v>
      </c>
      <c r="BI178" s="29">
        <v>0</v>
      </c>
      <c r="BJ178" s="29">
        <v>0</v>
      </c>
      <c r="BK178" s="29">
        <v>4.0434782608695654</v>
      </c>
      <c r="BL178" s="29">
        <v>0</v>
      </c>
      <c r="BM178" s="29">
        <v>0</v>
      </c>
      <c r="BN178" s="29">
        <v>0</v>
      </c>
      <c r="BO178" s="29">
        <v>0</v>
      </c>
      <c r="BP178" s="29">
        <v>0</v>
      </c>
      <c r="BQ178" s="29">
        <v>0</v>
      </c>
      <c r="BR178" s="29">
        <v>0</v>
      </c>
      <c r="BS178" s="29">
        <v>0</v>
      </c>
      <c r="BT178" s="29">
        <v>0</v>
      </c>
      <c r="BU178" s="29">
        <v>0</v>
      </c>
      <c r="BV178" s="29">
        <v>0</v>
      </c>
      <c r="BW178" s="29">
        <v>0</v>
      </c>
      <c r="BX178" s="29">
        <v>0</v>
      </c>
      <c r="BY178" s="29">
        <v>0</v>
      </c>
      <c r="BZ178" s="29">
        <v>0</v>
      </c>
      <c r="CA178" s="29">
        <v>0</v>
      </c>
      <c r="CB178" s="29">
        <v>0</v>
      </c>
      <c r="CC178" s="29">
        <v>0</v>
      </c>
      <c r="CD178" s="29">
        <v>0</v>
      </c>
      <c r="CE178" s="29">
        <v>0</v>
      </c>
    </row>
    <row r="179" spans="2:83" x14ac:dyDescent="0.2">
      <c r="B179" s="25" t="s">
        <v>31</v>
      </c>
      <c r="C179" s="25" t="s">
        <v>32</v>
      </c>
      <c r="D179" s="27" t="s">
        <v>356</v>
      </c>
      <c r="E179" s="28" t="s">
        <v>363</v>
      </c>
      <c r="F179" s="28" t="s">
        <v>364</v>
      </c>
      <c r="G179" s="29">
        <v>2.2173913043478262</v>
      </c>
      <c r="H179" s="29">
        <v>1.3152173913043479</v>
      </c>
      <c r="I179" s="29">
        <v>0</v>
      </c>
      <c r="J179" s="29">
        <v>3.6195652173913042</v>
      </c>
      <c r="K179" s="29">
        <v>1.25</v>
      </c>
      <c r="L179" s="29">
        <v>3.3695652173913042</v>
      </c>
      <c r="M179" s="29">
        <v>0</v>
      </c>
      <c r="N179" s="29">
        <v>0</v>
      </c>
      <c r="O179" s="29">
        <v>0</v>
      </c>
      <c r="P179" s="29">
        <v>0</v>
      </c>
      <c r="Q179" s="29">
        <v>0.83695652173913049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29">
        <v>0</v>
      </c>
      <c r="AE179" s="29">
        <v>0</v>
      </c>
      <c r="AF179" s="29">
        <v>0</v>
      </c>
      <c r="AG179" s="29">
        <v>0</v>
      </c>
      <c r="AH179" s="29">
        <v>0</v>
      </c>
      <c r="AI179" s="29">
        <v>0</v>
      </c>
      <c r="AJ179" s="29">
        <v>0</v>
      </c>
      <c r="AK179" s="29">
        <v>0</v>
      </c>
      <c r="AL179" s="29">
        <v>0</v>
      </c>
      <c r="AM179" s="29">
        <v>0</v>
      </c>
      <c r="AN179" s="29">
        <v>0</v>
      </c>
      <c r="AO179" s="29">
        <v>0.38043478260869568</v>
      </c>
      <c r="AP179" s="29">
        <v>0</v>
      </c>
      <c r="AQ179" s="29">
        <v>0</v>
      </c>
      <c r="AR179" s="29">
        <v>0</v>
      </c>
      <c r="AS179" s="29">
        <v>0</v>
      </c>
      <c r="AT179" s="29">
        <v>0</v>
      </c>
      <c r="AU179" s="29">
        <v>0</v>
      </c>
      <c r="AV179" s="29">
        <v>0</v>
      </c>
      <c r="AW179" s="29">
        <v>0</v>
      </c>
      <c r="AX179" s="29">
        <v>0</v>
      </c>
      <c r="AY179" s="29">
        <v>0</v>
      </c>
      <c r="AZ179" s="29">
        <v>0</v>
      </c>
      <c r="BA179" s="29">
        <v>0</v>
      </c>
      <c r="BB179" s="29">
        <v>0</v>
      </c>
      <c r="BC179" s="29">
        <v>0</v>
      </c>
      <c r="BD179" s="29">
        <v>0.43478260869565216</v>
      </c>
      <c r="BE179" s="29">
        <v>0</v>
      </c>
      <c r="BF179" s="29">
        <v>0</v>
      </c>
      <c r="BG179" s="29">
        <v>0</v>
      </c>
      <c r="BH179" s="29">
        <v>0</v>
      </c>
      <c r="BI179" s="29">
        <v>0</v>
      </c>
      <c r="BJ179" s="29">
        <v>0</v>
      </c>
      <c r="BK179" s="29">
        <v>1.1304347826086956</v>
      </c>
      <c r="BL179" s="29">
        <v>0</v>
      </c>
      <c r="BM179" s="29">
        <v>0</v>
      </c>
      <c r="BN179" s="29">
        <v>0</v>
      </c>
      <c r="BO179" s="29">
        <v>0</v>
      </c>
      <c r="BP179" s="29">
        <v>0</v>
      </c>
      <c r="BQ179" s="29">
        <v>0</v>
      </c>
      <c r="BR179" s="29">
        <v>0</v>
      </c>
      <c r="BS179" s="29">
        <v>0</v>
      </c>
      <c r="BT179" s="29">
        <v>0</v>
      </c>
      <c r="BU179" s="29">
        <v>0</v>
      </c>
      <c r="BV179" s="29">
        <v>0</v>
      </c>
      <c r="BW179" s="29">
        <v>0</v>
      </c>
      <c r="BX179" s="29">
        <v>0</v>
      </c>
      <c r="BY179" s="29">
        <v>0</v>
      </c>
      <c r="BZ179" s="29">
        <v>0</v>
      </c>
      <c r="CA179" s="29">
        <v>0</v>
      </c>
      <c r="CB179" s="29">
        <v>0</v>
      </c>
      <c r="CC179" s="29">
        <v>0</v>
      </c>
      <c r="CD179" s="29">
        <v>0</v>
      </c>
      <c r="CE179" s="29">
        <v>0</v>
      </c>
    </row>
    <row r="180" spans="2:83" x14ac:dyDescent="0.2">
      <c r="B180" s="25" t="s">
        <v>31</v>
      </c>
      <c r="C180" s="25" t="s">
        <v>32</v>
      </c>
      <c r="D180" s="27" t="s">
        <v>356</v>
      </c>
      <c r="E180" s="28" t="s">
        <v>365</v>
      </c>
      <c r="F180" s="28" t="s">
        <v>366</v>
      </c>
      <c r="G180" s="29">
        <v>5.8369565217391308</v>
      </c>
      <c r="H180" s="29">
        <v>6.0652173913043477</v>
      </c>
      <c r="I180" s="29">
        <v>3.2608695652173912E-2</v>
      </c>
      <c r="J180" s="29">
        <v>3.3043478260869565</v>
      </c>
      <c r="K180" s="29">
        <v>0.16304347826086957</v>
      </c>
      <c r="L180" s="29">
        <v>0</v>
      </c>
      <c r="M180" s="29">
        <v>0.68478260869565222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0.10869565217391304</v>
      </c>
      <c r="AD180" s="29">
        <v>5.434782608695652E-2</v>
      </c>
      <c r="AE180" s="29">
        <v>1.0869565217391304E-2</v>
      </c>
      <c r="AF180" s="29">
        <v>5.9347826086956523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0</v>
      </c>
      <c r="AM180" s="29">
        <v>1.0869565217391304E-2</v>
      </c>
      <c r="AN180" s="29">
        <v>0</v>
      </c>
      <c r="AO180" s="29">
        <v>1.8043478260869565</v>
      </c>
      <c r="AP180" s="29">
        <v>0</v>
      </c>
      <c r="AQ180" s="29">
        <v>0</v>
      </c>
      <c r="AR180" s="29">
        <v>0</v>
      </c>
      <c r="AS180" s="29">
        <v>0</v>
      </c>
      <c r="AT180" s="29">
        <v>4.3478260869565216E-2</v>
      </c>
      <c r="AU180" s="29">
        <v>0</v>
      </c>
      <c r="AV180" s="29">
        <v>0</v>
      </c>
      <c r="AW180" s="29">
        <v>0</v>
      </c>
      <c r="AX180" s="29">
        <v>0</v>
      </c>
      <c r="AY180" s="29">
        <v>8.8260869565217384</v>
      </c>
      <c r="AZ180" s="29">
        <v>0</v>
      </c>
      <c r="BA180" s="29">
        <v>1.0869565217391304E-2</v>
      </c>
      <c r="BB180" s="29">
        <v>0</v>
      </c>
      <c r="BC180" s="29">
        <v>1.0869565217391304E-2</v>
      </c>
      <c r="BD180" s="29">
        <v>0</v>
      </c>
      <c r="BE180" s="29">
        <v>0</v>
      </c>
      <c r="BF180" s="29">
        <v>2.1739130434782608E-2</v>
      </c>
      <c r="BG180" s="29">
        <v>0.41304347826086957</v>
      </c>
      <c r="BH180" s="29">
        <v>0</v>
      </c>
      <c r="BI180" s="29">
        <v>0</v>
      </c>
      <c r="BJ180" s="29">
        <v>0</v>
      </c>
      <c r="BK180" s="29">
        <v>8.554347826086957</v>
      </c>
      <c r="BL180" s="29">
        <v>0</v>
      </c>
      <c r="BM180" s="29">
        <v>0</v>
      </c>
      <c r="BN180" s="29">
        <v>0</v>
      </c>
      <c r="BO180" s="29">
        <v>0</v>
      </c>
      <c r="BP180" s="29">
        <v>0</v>
      </c>
      <c r="BQ180" s="29">
        <v>0</v>
      </c>
      <c r="BR180" s="29">
        <v>0</v>
      </c>
      <c r="BS180" s="29">
        <v>1.0869565217391304E-2</v>
      </c>
      <c r="BT180" s="29">
        <v>0</v>
      </c>
      <c r="BU180" s="29">
        <v>0</v>
      </c>
      <c r="BV180" s="29">
        <v>0</v>
      </c>
      <c r="BW180" s="29">
        <v>0</v>
      </c>
      <c r="BX180" s="29">
        <v>0</v>
      </c>
      <c r="BY180" s="29">
        <v>0</v>
      </c>
      <c r="BZ180" s="29">
        <v>0</v>
      </c>
      <c r="CA180" s="29">
        <v>0</v>
      </c>
      <c r="CB180" s="29">
        <v>0</v>
      </c>
      <c r="CC180" s="29">
        <v>0</v>
      </c>
      <c r="CD180" s="29">
        <v>0</v>
      </c>
      <c r="CE180" s="29">
        <v>0</v>
      </c>
    </row>
    <row r="181" spans="2:83" x14ac:dyDescent="0.2">
      <c r="B181" s="25" t="s">
        <v>31</v>
      </c>
      <c r="C181" s="25" t="s">
        <v>32</v>
      </c>
      <c r="D181" s="27" t="s">
        <v>356</v>
      </c>
      <c r="E181" s="28" t="s">
        <v>367</v>
      </c>
      <c r="F181" s="28" t="s">
        <v>368</v>
      </c>
      <c r="G181" s="29">
        <v>0</v>
      </c>
      <c r="H181" s="29">
        <v>0</v>
      </c>
      <c r="I181" s="29">
        <v>0</v>
      </c>
      <c r="J181" s="29">
        <v>1.0869565217391304</v>
      </c>
      <c r="K181" s="29">
        <v>1.3369565217391304</v>
      </c>
      <c r="L181" s="29">
        <v>0.46739130434782611</v>
      </c>
      <c r="M181" s="29">
        <v>0.52173913043478259</v>
      </c>
      <c r="N181" s="29">
        <v>0</v>
      </c>
      <c r="O181" s="29">
        <v>0.86956521739130432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5.434782608695652E-2</v>
      </c>
      <c r="W181" s="29">
        <v>0.91304347826086951</v>
      </c>
      <c r="X181" s="29">
        <v>0</v>
      </c>
      <c r="Y181" s="29">
        <v>1.9347826086956521</v>
      </c>
      <c r="Z181" s="29">
        <v>0</v>
      </c>
      <c r="AA181" s="29">
        <v>0</v>
      </c>
      <c r="AB181" s="29">
        <v>0</v>
      </c>
      <c r="AC181" s="29">
        <v>0</v>
      </c>
      <c r="AD181" s="29">
        <v>2.6195652173913042</v>
      </c>
      <c r="AE181" s="29">
        <v>0.39130434782608697</v>
      </c>
      <c r="AF181" s="29">
        <v>0.34782608695652173</v>
      </c>
      <c r="AG181" s="29">
        <v>0</v>
      </c>
      <c r="AH181" s="29">
        <v>0</v>
      </c>
      <c r="AI181" s="29">
        <v>0</v>
      </c>
      <c r="AJ181" s="29">
        <v>0</v>
      </c>
      <c r="AK181" s="29">
        <v>1.8913043478260869</v>
      </c>
      <c r="AL181" s="29">
        <v>0</v>
      </c>
      <c r="AM181" s="29">
        <v>0</v>
      </c>
      <c r="AN181" s="29">
        <v>0</v>
      </c>
      <c r="AO181" s="29">
        <v>0</v>
      </c>
      <c r="AP181" s="29">
        <v>0</v>
      </c>
      <c r="AQ181" s="29">
        <v>0</v>
      </c>
      <c r="AR181" s="29">
        <v>0</v>
      </c>
      <c r="AS181" s="29">
        <v>9.7826086956521743E-2</v>
      </c>
      <c r="AT181" s="29">
        <v>0</v>
      </c>
      <c r="AU181" s="29">
        <v>0</v>
      </c>
      <c r="AV181" s="29">
        <v>0</v>
      </c>
      <c r="AW181" s="29">
        <v>0</v>
      </c>
      <c r="AX181" s="29">
        <v>0</v>
      </c>
      <c r="AY181" s="29">
        <v>8.6956521739130432E-2</v>
      </c>
      <c r="AZ181" s="29">
        <v>0</v>
      </c>
      <c r="BA181" s="29">
        <v>0</v>
      </c>
      <c r="BB181" s="29">
        <v>0</v>
      </c>
      <c r="BC181" s="29">
        <v>0.93478260869565222</v>
      </c>
      <c r="BD181" s="29">
        <v>3.3695652173913042</v>
      </c>
      <c r="BE181" s="29">
        <v>1.7826086956521738</v>
      </c>
      <c r="BF181" s="29">
        <v>0</v>
      </c>
      <c r="BG181" s="29">
        <v>0</v>
      </c>
      <c r="BH181" s="29">
        <v>0</v>
      </c>
      <c r="BI181" s="29">
        <v>0</v>
      </c>
      <c r="BJ181" s="29">
        <v>0</v>
      </c>
      <c r="BK181" s="29">
        <v>0</v>
      </c>
      <c r="BL181" s="29">
        <v>0</v>
      </c>
      <c r="BM181" s="29">
        <v>0</v>
      </c>
      <c r="BN181" s="29">
        <v>0</v>
      </c>
      <c r="BO181" s="29">
        <v>0</v>
      </c>
      <c r="BP181" s="29">
        <v>0</v>
      </c>
      <c r="BQ181" s="29">
        <v>0</v>
      </c>
      <c r="BR181" s="29">
        <v>0</v>
      </c>
      <c r="BS181" s="29">
        <v>0</v>
      </c>
      <c r="BT181" s="29">
        <v>0</v>
      </c>
      <c r="BU181" s="29">
        <v>0</v>
      </c>
      <c r="BV181" s="29">
        <v>0</v>
      </c>
      <c r="BW181" s="29">
        <v>0</v>
      </c>
      <c r="BX181" s="29">
        <v>0</v>
      </c>
      <c r="BY181" s="29">
        <v>0</v>
      </c>
      <c r="BZ181" s="29">
        <v>0</v>
      </c>
      <c r="CA181" s="29">
        <v>0</v>
      </c>
      <c r="CB181" s="29">
        <v>0</v>
      </c>
      <c r="CC181" s="29">
        <v>0</v>
      </c>
      <c r="CD181" s="29">
        <v>0</v>
      </c>
      <c r="CE181" s="29">
        <v>0</v>
      </c>
    </row>
    <row r="182" spans="2:83" x14ac:dyDescent="0.2">
      <c r="B182" s="25" t="s">
        <v>31</v>
      </c>
      <c r="C182" s="25" t="s">
        <v>32</v>
      </c>
      <c r="D182" s="27" t="s">
        <v>356</v>
      </c>
      <c r="E182" s="28" t="s">
        <v>369</v>
      </c>
      <c r="F182" s="28" t="s">
        <v>370</v>
      </c>
      <c r="G182" s="29">
        <v>10.510869565217391</v>
      </c>
      <c r="H182" s="29">
        <v>0.76086956521739135</v>
      </c>
      <c r="I182" s="29">
        <v>0.15217391304347827</v>
      </c>
      <c r="J182" s="29">
        <v>3.6304347826086958</v>
      </c>
      <c r="K182" s="29">
        <v>2.2934782608695654</v>
      </c>
      <c r="L182" s="29">
        <v>6.7065217391304346</v>
      </c>
      <c r="M182" s="29">
        <v>2.2391304347826089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0.39130434782608697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17.782608695652176</v>
      </c>
      <c r="AD182" s="29">
        <v>3.5326086956521738</v>
      </c>
      <c r="AE182" s="29">
        <v>0.63043478260869568</v>
      </c>
      <c r="AF182" s="29">
        <v>1.1847826086956521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1.2173913043478262</v>
      </c>
      <c r="AP182" s="29">
        <v>0</v>
      </c>
      <c r="AQ182" s="29">
        <v>0</v>
      </c>
      <c r="AR182" s="29">
        <v>0</v>
      </c>
      <c r="AS182" s="29">
        <v>6.5217391304347824E-2</v>
      </c>
      <c r="AT182" s="29">
        <v>0.46739130434782611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0.73913043478260865</v>
      </c>
      <c r="BD182" s="29">
        <v>12.543478260869565</v>
      </c>
      <c r="BE182" s="29">
        <v>0</v>
      </c>
      <c r="BF182" s="29">
        <v>0.52173913043478259</v>
      </c>
      <c r="BG182" s="29">
        <v>0</v>
      </c>
      <c r="BH182" s="29">
        <v>0</v>
      </c>
      <c r="BI182" s="29">
        <v>0</v>
      </c>
      <c r="BJ182" s="29">
        <v>0</v>
      </c>
      <c r="BK182" s="29">
        <v>1.5978260869565217</v>
      </c>
      <c r="BL182" s="29">
        <v>0</v>
      </c>
      <c r="BM182" s="29">
        <v>0</v>
      </c>
      <c r="BN182" s="29">
        <v>0</v>
      </c>
      <c r="BO182" s="29">
        <v>0</v>
      </c>
      <c r="BP182" s="29">
        <v>0</v>
      </c>
      <c r="BQ182" s="29">
        <v>0</v>
      </c>
      <c r="BR182" s="29">
        <v>0</v>
      </c>
      <c r="BS182" s="29">
        <v>3.2608695652173912E-2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</row>
    <row r="183" spans="2:83" x14ac:dyDescent="0.2">
      <c r="B183" s="25" t="s">
        <v>31</v>
      </c>
      <c r="C183" s="25" t="s">
        <v>32</v>
      </c>
      <c r="D183" s="27" t="s">
        <v>356</v>
      </c>
      <c r="E183" s="28" t="s">
        <v>371</v>
      </c>
      <c r="F183" s="28" t="s">
        <v>372</v>
      </c>
      <c r="G183" s="29">
        <v>21.423913043478262</v>
      </c>
      <c r="H183" s="29">
        <v>2.6413043478260869</v>
      </c>
      <c r="I183" s="29">
        <v>0</v>
      </c>
      <c r="J183" s="29">
        <v>3.7065217391304346</v>
      </c>
      <c r="K183" s="29">
        <v>0.78260869565217395</v>
      </c>
      <c r="L183" s="29">
        <v>3.9130434782608696</v>
      </c>
      <c r="M183" s="29">
        <v>0</v>
      </c>
      <c r="N183" s="29">
        <v>0</v>
      </c>
      <c r="O183" s="29">
        <v>0</v>
      </c>
      <c r="P183" s="29">
        <v>0</v>
      </c>
      <c r="Q183" s="29">
        <v>5.7608695652173916</v>
      </c>
      <c r="R183" s="29">
        <v>0</v>
      </c>
      <c r="S183" s="29">
        <v>0</v>
      </c>
      <c r="T183" s="29">
        <v>0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0.15217391304347827</v>
      </c>
      <c r="AD183" s="29">
        <v>9.7391304347826093</v>
      </c>
      <c r="AE183" s="29">
        <v>0.11956521739130435</v>
      </c>
      <c r="AF183" s="29">
        <v>7.3369565217391308</v>
      </c>
      <c r="AG183" s="29">
        <v>0</v>
      </c>
      <c r="AH183" s="29">
        <v>0</v>
      </c>
      <c r="AI183" s="29">
        <v>0</v>
      </c>
      <c r="AJ183" s="29">
        <v>0</v>
      </c>
      <c r="AK183" s="29">
        <v>0</v>
      </c>
      <c r="AL183" s="29">
        <v>0</v>
      </c>
      <c r="AM183" s="29">
        <v>0</v>
      </c>
      <c r="AN183" s="29">
        <v>0</v>
      </c>
      <c r="AO183" s="29">
        <v>2.2391304347826089</v>
      </c>
      <c r="AP183" s="29">
        <v>0</v>
      </c>
      <c r="AQ183" s="29">
        <v>0</v>
      </c>
      <c r="AR183" s="29">
        <v>0.30434782608695654</v>
      </c>
      <c r="AS183" s="29">
        <v>1.8152173913043479</v>
      </c>
      <c r="AT183" s="29">
        <v>0.97826086956521741</v>
      </c>
      <c r="AU183" s="29">
        <v>0</v>
      </c>
      <c r="AV183" s="29">
        <v>0</v>
      </c>
      <c r="AW183" s="29">
        <v>0</v>
      </c>
      <c r="AX183" s="29">
        <v>0</v>
      </c>
      <c r="AY183" s="29">
        <v>0</v>
      </c>
      <c r="AZ183" s="29">
        <v>0</v>
      </c>
      <c r="BA183" s="29">
        <v>0</v>
      </c>
      <c r="BB183" s="29">
        <v>0</v>
      </c>
      <c r="BC183" s="29">
        <v>1.0978260869565217</v>
      </c>
      <c r="BD183" s="29">
        <v>0</v>
      </c>
      <c r="BE183" s="29">
        <v>0</v>
      </c>
      <c r="BF183" s="29">
        <v>1.3043478260869565</v>
      </c>
      <c r="BG183" s="29">
        <v>0</v>
      </c>
      <c r="BH183" s="29">
        <v>0</v>
      </c>
      <c r="BI183" s="29">
        <v>0</v>
      </c>
      <c r="BJ183" s="29">
        <v>1.0869565217391304E-2</v>
      </c>
      <c r="BK183" s="29">
        <v>1.6847826086956521</v>
      </c>
      <c r="BL183" s="29">
        <v>0</v>
      </c>
      <c r="BM183" s="29">
        <v>0</v>
      </c>
      <c r="BN183" s="29">
        <v>0</v>
      </c>
      <c r="BO183" s="29">
        <v>0</v>
      </c>
      <c r="BP183" s="29">
        <v>0</v>
      </c>
      <c r="BQ183" s="29">
        <v>0</v>
      </c>
      <c r="BR183" s="29">
        <v>0</v>
      </c>
      <c r="BS183" s="29">
        <v>0</v>
      </c>
      <c r="BT183" s="29">
        <v>0</v>
      </c>
      <c r="BU183" s="29">
        <v>0</v>
      </c>
      <c r="BV183" s="29">
        <v>0</v>
      </c>
      <c r="BW183" s="29">
        <v>0</v>
      </c>
      <c r="BX183" s="29">
        <v>0</v>
      </c>
      <c r="BY183" s="29">
        <v>0</v>
      </c>
      <c r="BZ183" s="29">
        <v>0</v>
      </c>
      <c r="CA183" s="29">
        <v>0</v>
      </c>
      <c r="CB183" s="29">
        <v>0</v>
      </c>
      <c r="CC183" s="29">
        <v>0</v>
      </c>
      <c r="CD183" s="29">
        <v>0</v>
      </c>
      <c r="CE183" s="29">
        <v>0</v>
      </c>
    </row>
    <row r="184" spans="2:83" x14ac:dyDescent="0.2">
      <c r="B184" s="25" t="s">
        <v>31</v>
      </c>
      <c r="C184" s="25" t="s">
        <v>32</v>
      </c>
      <c r="D184" s="27" t="s">
        <v>356</v>
      </c>
      <c r="E184" s="28" t="s">
        <v>373</v>
      </c>
      <c r="F184" s="28" t="s">
        <v>374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  <c r="AD184" s="29">
        <v>0</v>
      </c>
      <c r="AE184" s="29">
        <v>0</v>
      </c>
      <c r="AF184" s="29">
        <v>0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L184" s="29">
        <v>0</v>
      </c>
      <c r="AM184" s="29">
        <v>0</v>
      </c>
      <c r="AN184" s="29">
        <v>0</v>
      </c>
      <c r="AO184" s="29">
        <v>0</v>
      </c>
      <c r="AP184" s="29">
        <v>0</v>
      </c>
      <c r="AQ184" s="29">
        <v>0</v>
      </c>
      <c r="AR184" s="29">
        <v>0</v>
      </c>
      <c r="AS184" s="29">
        <v>0</v>
      </c>
      <c r="AT184" s="29">
        <v>0</v>
      </c>
      <c r="AU184" s="29">
        <v>0</v>
      </c>
      <c r="AV184" s="29">
        <v>0</v>
      </c>
      <c r="AW184" s="29">
        <v>0</v>
      </c>
      <c r="AX184" s="29">
        <v>0</v>
      </c>
      <c r="AY184" s="29">
        <v>0</v>
      </c>
      <c r="AZ184" s="29">
        <v>0</v>
      </c>
      <c r="BA184" s="29">
        <v>0</v>
      </c>
      <c r="BB184" s="29">
        <v>0</v>
      </c>
      <c r="BC184" s="29">
        <v>0</v>
      </c>
      <c r="BD184" s="29">
        <v>0</v>
      </c>
      <c r="BE184" s="29">
        <v>0</v>
      </c>
      <c r="BF184" s="29">
        <v>0</v>
      </c>
      <c r="BG184" s="29">
        <v>0</v>
      </c>
      <c r="BH184" s="29">
        <v>0</v>
      </c>
      <c r="BI184" s="29">
        <v>0</v>
      </c>
      <c r="BJ184" s="29">
        <v>0</v>
      </c>
      <c r="BK184" s="29">
        <v>0</v>
      </c>
      <c r="BL184" s="29">
        <v>0</v>
      </c>
      <c r="BM184" s="29">
        <v>0</v>
      </c>
      <c r="BN184" s="29">
        <v>0</v>
      </c>
      <c r="BO184" s="29">
        <v>0</v>
      </c>
      <c r="BP184" s="29">
        <v>0</v>
      </c>
      <c r="BQ184" s="29">
        <v>0</v>
      </c>
      <c r="BR184" s="29">
        <v>0</v>
      </c>
      <c r="BS184" s="29">
        <v>0</v>
      </c>
      <c r="BT184" s="29">
        <v>0</v>
      </c>
      <c r="BU184" s="29">
        <v>0</v>
      </c>
      <c r="BV184" s="29">
        <v>0</v>
      </c>
      <c r="BW184" s="29">
        <v>0</v>
      </c>
      <c r="BX184" s="29">
        <v>0</v>
      </c>
      <c r="BY184" s="29">
        <v>0</v>
      </c>
      <c r="BZ184" s="29">
        <v>0</v>
      </c>
      <c r="CA184" s="29">
        <v>0</v>
      </c>
      <c r="CB184" s="29">
        <v>0</v>
      </c>
      <c r="CC184" s="29">
        <v>0</v>
      </c>
      <c r="CD184" s="29">
        <v>0</v>
      </c>
      <c r="CE184" s="29">
        <v>0</v>
      </c>
    </row>
    <row r="185" spans="2:83" x14ac:dyDescent="0.2">
      <c r="B185" s="25" t="s">
        <v>31</v>
      </c>
      <c r="C185" s="25" t="s">
        <v>32</v>
      </c>
      <c r="D185" s="27" t="s">
        <v>356</v>
      </c>
      <c r="E185" s="28" t="s">
        <v>375</v>
      </c>
      <c r="F185" s="28" t="s">
        <v>376</v>
      </c>
      <c r="G185" s="29">
        <v>14.021739130434783</v>
      </c>
      <c r="H185" s="29">
        <v>1.8369565217391304</v>
      </c>
      <c r="I185" s="29">
        <v>1.3586956521739131</v>
      </c>
      <c r="J185" s="29">
        <v>2.9673913043478262</v>
      </c>
      <c r="K185" s="29">
        <v>0.17391304347826086</v>
      </c>
      <c r="L185" s="29">
        <v>1.0978260869565217</v>
      </c>
      <c r="M185" s="29">
        <v>5.4021739130434785</v>
      </c>
      <c r="N185" s="29">
        <v>9.7826086956521743E-2</v>
      </c>
      <c r="O185" s="29">
        <v>1.0434782608695652</v>
      </c>
      <c r="P185" s="29">
        <v>0</v>
      </c>
      <c r="Q185" s="29">
        <v>0.30434782608695654</v>
      </c>
      <c r="R185" s="29">
        <v>0</v>
      </c>
      <c r="S185" s="29">
        <v>0</v>
      </c>
      <c r="T185" s="29">
        <v>0</v>
      </c>
      <c r="U185" s="29">
        <v>0</v>
      </c>
      <c r="V185" s="29">
        <v>0.83695652173913049</v>
      </c>
      <c r="W185" s="29">
        <v>5.4891304347826084</v>
      </c>
      <c r="X185" s="29">
        <v>0.20652173913043478</v>
      </c>
      <c r="Y185" s="29">
        <v>0</v>
      </c>
      <c r="Z185" s="29">
        <v>1.0869565217391304E-2</v>
      </c>
      <c r="AA185" s="29">
        <v>2.1739130434782608E-2</v>
      </c>
      <c r="AB185" s="29">
        <v>0</v>
      </c>
      <c r="AC185" s="29">
        <v>5.2065217391304346</v>
      </c>
      <c r="AD185" s="29">
        <v>36.989130434782609</v>
      </c>
      <c r="AE185" s="29">
        <v>2.4347826086956523</v>
      </c>
      <c r="AF185" s="29">
        <v>2.5</v>
      </c>
      <c r="AG185" s="29">
        <v>0</v>
      </c>
      <c r="AH185" s="29">
        <v>0</v>
      </c>
      <c r="AI185" s="29">
        <v>0</v>
      </c>
      <c r="AJ185" s="29">
        <v>0</v>
      </c>
      <c r="AK185" s="29">
        <v>0</v>
      </c>
      <c r="AL185" s="29">
        <v>0.95652173913043481</v>
      </c>
      <c r="AM185" s="29">
        <v>0</v>
      </c>
      <c r="AN185" s="29">
        <v>0</v>
      </c>
      <c r="AO185" s="29">
        <v>12.445652173913043</v>
      </c>
      <c r="AP185" s="29">
        <v>0</v>
      </c>
      <c r="AQ185" s="29">
        <v>0</v>
      </c>
      <c r="AR185" s="29">
        <v>0</v>
      </c>
      <c r="AS185" s="29">
        <v>6.6956521739130439</v>
      </c>
      <c r="AT185" s="29">
        <v>1.9021739130434783</v>
      </c>
      <c r="AU185" s="29">
        <v>2.1739130434782608E-2</v>
      </c>
      <c r="AV185" s="29">
        <v>0</v>
      </c>
      <c r="AW185" s="29">
        <v>0</v>
      </c>
      <c r="AX185" s="29">
        <v>3.4456521739130435</v>
      </c>
      <c r="AY185" s="29">
        <v>0</v>
      </c>
      <c r="AZ185" s="29">
        <v>2.2065217391304346</v>
      </c>
      <c r="BA185" s="29">
        <v>7.7717391304347823</v>
      </c>
      <c r="BB185" s="29">
        <v>0</v>
      </c>
      <c r="BC185" s="29">
        <v>0</v>
      </c>
      <c r="BD185" s="29">
        <v>0</v>
      </c>
      <c r="BE185" s="29">
        <v>0</v>
      </c>
      <c r="BF185" s="29">
        <v>3.2608695652173912E-2</v>
      </c>
      <c r="BG185" s="29">
        <v>1.0869565217391304E-2</v>
      </c>
      <c r="BH185" s="29">
        <v>0</v>
      </c>
      <c r="BI185" s="29">
        <v>0</v>
      </c>
      <c r="BJ185" s="29">
        <v>0</v>
      </c>
      <c r="BK185" s="29">
        <v>6.1630434782608692</v>
      </c>
      <c r="BL185" s="29">
        <v>0</v>
      </c>
      <c r="BM185" s="29">
        <v>0</v>
      </c>
      <c r="BN185" s="29">
        <v>0</v>
      </c>
      <c r="BO185" s="29">
        <v>0</v>
      </c>
      <c r="BP185" s="29">
        <v>0</v>
      </c>
      <c r="BQ185" s="29">
        <v>0</v>
      </c>
      <c r="BR185" s="29">
        <v>0</v>
      </c>
      <c r="BS185" s="29">
        <v>2.75</v>
      </c>
      <c r="BT185" s="29">
        <v>2.152173913043478</v>
      </c>
      <c r="BU185" s="29">
        <v>0</v>
      </c>
      <c r="BV185" s="29">
        <v>0</v>
      </c>
      <c r="BW185" s="29">
        <v>0</v>
      </c>
      <c r="BX185" s="29">
        <v>0</v>
      </c>
      <c r="BY185" s="29">
        <v>0</v>
      </c>
      <c r="BZ185" s="29">
        <v>0</v>
      </c>
      <c r="CA185" s="29">
        <v>0</v>
      </c>
      <c r="CB185" s="29">
        <v>0</v>
      </c>
      <c r="CC185" s="29">
        <v>0</v>
      </c>
      <c r="CD185" s="29">
        <v>0</v>
      </c>
      <c r="CE185" s="29">
        <v>0</v>
      </c>
    </row>
    <row r="186" spans="2:83" x14ac:dyDescent="0.2">
      <c r="B186" s="25" t="s">
        <v>31</v>
      </c>
      <c r="C186" s="25" t="s">
        <v>32</v>
      </c>
      <c r="D186" s="27" t="s">
        <v>356</v>
      </c>
      <c r="E186" s="28" t="s">
        <v>377</v>
      </c>
      <c r="F186" s="28" t="s">
        <v>378</v>
      </c>
      <c r="G186" s="29">
        <v>6.2934782608695654</v>
      </c>
      <c r="H186" s="29">
        <v>4.2717391304347823</v>
      </c>
      <c r="I186" s="29">
        <v>0</v>
      </c>
      <c r="J186" s="29">
        <v>6.7826086956521738</v>
      </c>
      <c r="K186" s="29">
        <v>0</v>
      </c>
      <c r="L186" s="29">
        <v>0.65217391304347827</v>
      </c>
      <c r="M186" s="29">
        <v>1.0869565217391304E-2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29">
        <v>7.6086956521739135E-2</v>
      </c>
      <c r="AD186" s="29">
        <v>0</v>
      </c>
      <c r="AE186" s="29">
        <v>0</v>
      </c>
      <c r="AF186" s="29">
        <v>0</v>
      </c>
      <c r="AG186" s="29">
        <v>0</v>
      </c>
      <c r="AH186" s="29">
        <v>0</v>
      </c>
      <c r="AI186" s="29">
        <v>0</v>
      </c>
      <c r="AJ186" s="29">
        <v>0</v>
      </c>
      <c r="AK186" s="29">
        <v>0</v>
      </c>
      <c r="AL186" s="29">
        <v>0</v>
      </c>
      <c r="AM186" s="29">
        <v>0</v>
      </c>
      <c r="AN186" s="29">
        <v>0</v>
      </c>
      <c r="AO186" s="29">
        <v>2.7934782608695654</v>
      </c>
      <c r="AP186" s="29">
        <v>0</v>
      </c>
      <c r="AQ186" s="29">
        <v>0</v>
      </c>
      <c r="AR186" s="29">
        <v>0</v>
      </c>
      <c r="AS186" s="29">
        <v>0</v>
      </c>
      <c r="AT186" s="29">
        <v>1.0869565217391304E-2</v>
      </c>
      <c r="AU186" s="29">
        <v>0</v>
      </c>
      <c r="AV186" s="29">
        <v>0</v>
      </c>
      <c r="AW186" s="29">
        <v>0</v>
      </c>
      <c r="AX186" s="29">
        <v>0</v>
      </c>
      <c r="AY186" s="29">
        <v>0</v>
      </c>
      <c r="AZ186" s="29">
        <v>0</v>
      </c>
      <c r="BA186" s="29">
        <v>0</v>
      </c>
      <c r="BB186" s="29">
        <v>0</v>
      </c>
      <c r="BC186" s="29">
        <v>0</v>
      </c>
      <c r="BD186" s="29">
        <v>1.8913043478260869</v>
      </c>
      <c r="BE186" s="29">
        <v>0</v>
      </c>
      <c r="BF186" s="29">
        <v>3.2608695652173912E-2</v>
      </c>
      <c r="BG186" s="29">
        <v>0</v>
      </c>
      <c r="BH186" s="29">
        <v>0</v>
      </c>
      <c r="BI186" s="29">
        <v>0</v>
      </c>
      <c r="BJ186" s="29">
        <v>0</v>
      </c>
      <c r="BK186" s="29">
        <v>0.58695652173913049</v>
      </c>
      <c r="BL186" s="29">
        <v>0</v>
      </c>
      <c r="BM186" s="29">
        <v>0</v>
      </c>
      <c r="BN186" s="29">
        <v>0</v>
      </c>
      <c r="BO186" s="29">
        <v>0</v>
      </c>
      <c r="BP186" s="29">
        <v>0</v>
      </c>
      <c r="BQ186" s="29">
        <v>0</v>
      </c>
      <c r="BR186" s="29">
        <v>0</v>
      </c>
      <c r="BS186" s="29">
        <v>0</v>
      </c>
      <c r="BT186" s="29">
        <v>0</v>
      </c>
      <c r="BU186" s="29">
        <v>0</v>
      </c>
      <c r="BV186" s="29">
        <v>0</v>
      </c>
      <c r="BW186" s="29">
        <v>0</v>
      </c>
      <c r="BX186" s="29">
        <v>0</v>
      </c>
      <c r="BY186" s="29">
        <v>0</v>
      </c>
      <c r="BZ186" s="29">
        <v>0</v>
      </c>
      <c r="CA186" s="29">
        <v>0</v>
      </c>
      <c r="CB186" s="29">
        <v>0</v>
      </c>
      <c r="CC186" s="29">
        <v>0</v>
      </c>
      <c r="CD186" s="29">
        <v>0</v>
      </c>
      <c r="CE186" s="29">
        <v>0</v>
      </c>
    </row>
    <row r="187" spans="2:83" x14ac:dyDescent="0.2">
      <c r="B187" s="25" t="s">
        <v>31</v>
      </c>
      <c r="C187" s="25" t="s">
        <v>32</v>
      </c>
      <c r="D187" s="27" t="s">
        <v>356</v>
      </c>
      <c r="E187" s="28" t="s">
        <v>379</v>
      </c>
      <c r="F187" s="28" t="s">
        <v>380</v>
      </c>
      <c r="G187" s="29">
        <v>26.804347826086957</v>
      </c>
      <c r="H187" s="29">
        <v>2.9782608695652173</v>
      </c>
      <c r="I187" s="29">
        <v>1.0869565217391304</v>
      </c>
      <c r="J187" s="29">
        <v>5.1195652173913047</v>
      </c>
      <c r="K187" s="29">
        <v>1.576086956521739</v>
      </c>
      <c r="L187" s="29">
        <v>3.5326086956521738</v>
      </c>
      <c r="M187" s="29">
        <v>0.92391304347826086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3.2608695652173912E-2</v>
      </c>
      <c r="AA187" s="29">
        <v>1.0869565217391304E-2</v>
      </c>
      <c r="AB187" s="29">
        <v>0</v>
      </c>
      <c r="AC187" s="29">
        <v>0.91304347826086951</v>
      </c>
      <c r="AD187" s="29">
        <v>12.478260869565217</v>
      </c>
      <c r="AE187" s="29">
        <v>0.2608695652173913</v>
      </c>
      <c r="AF187" s="29">
        <v>8.195652173913043</v>
      </c>
      <c r="AG187" s="29">
        <v>0</v>
      </c>
      <c r="AH187" s="29">
        <v>0</v>
      </c>
      <c r="AI187" s="29">
        <v>0</v>
      </c>
      <c r="AJ187" s="29">
        <v>0</v>
      </c>
      <c r="AK187" s="29">
        <v>0</v>
      </c>
      <c r="AL187" s="29">
        <v>0</v>
      </c>
      <c r="AM187" s="29">
        <v>0</v>
      </c>
      <c r="AN187" s="29">
        <v>0</v>
      </c>
      <c r="AO187" s="29">
        <v>3.3804347826086958</v>
      </c>
      <c r="AP187" s="29">
        <v>0</v>
      </c>
      <c r="AQ187" s="29">
        <v>0</v>
      </c>
      <c r="AR187" s="29">
        <v>0</v>
      </c>
      <c r="AS187" s="29">
        <v>8.6956521739130432E-2</v>
      </c>
      <c r="AT187" s="29">
        <v>1.0217391304347827</v>
      </c>
      <c r="AU187" s="29">
        <v>0</v>
      </c>
      <c r="AV187" s="29">
        <v>0</v>
      </c>
      <c r="AW187" s="29">
        <v>0</v>
      </c>
      <c r="AX187" s="29">
        <v>0.28260869565217389</v>
      </c>
      <c r="AY187" s="29">
        <v>0</v>
      </c>
      <c r="AZ187" s="29">
        <v>0</v>
      </c>
      <c r="BA187" s="29">
        <v>0.17391304347826086</v>
      </c>
      <c r="BB187" s="29">
        <v>0</v>
      </c>
      <c r="BC187" s="29">
        <v>1.4673913043478262</v>
      </c>
      <c r="BD187" s="29">
        <v>0</v>
      </c>
      <c r="BE187" s="29">
        <v>0</v>
      </c>
      <c r="BF187" s="29">
        <v>0</v>
      </c>
      <c r="BG187" s="29">
        <v>0</v>
      </c>
      <c r="BH187" s="29">
        <v>0</v>
      </c>
      <c r="BI187" s="29">
        <v>0</v>
      </c>
      <c r="BJ187" s="29">
        <v>0</v>
      </c>
      <c r="BK187" s="29">
        <v>2.1739130434782608</v>
      </c>
      <c r="BL187" s="29">
        <v>0</v>
      </c>
      <c r="BM187" s="29">
        <v>0</v>
      </c>
      <c r="BN187" s="29">
        <v>0</v>
      </c>
      <c r="BO187" s="29">
        <v>0</v>
      </c>
      <c r="BP187" s="29">
        <v>0</v>
      </c>
      <c r="BQ187" s="29">
        <v>0</v>
      </c>
      <c r="BR187" s="29">
        <v>0</v>
      </c>
      <c r="BS187" s="29">
        <v>4.3478260869565216E-2</v>
      </c>
      <c r="BT187" s="29">
        <v>0</v>
      </c>
      <c r="BU187" s="29">
        <v>0</v>
      </c>
      <c r="BV187" s="29">
        <v>0</v>
      </c>
      <c r="BW187" s="29">
        <v>0</v>
      </c>
      <c r="BX187" s="29">
        <v>0</v>
      </c>
      <c r="BY187" s="29">
        <v>0</v>
      </c>
      <c r="BZ187" s="29">
        <v>0</v>
      </c>
      <c r="CA187" s="29">
        <v>0</v>
      </c>
      <c r="CB187" s="29">
        <v>0</v>
      </c>
      <c r="CC187" s="29">
        <v>0</v>
      </c>
      <c r="CD187" s="29">
        <v>0</v>
      </c>
      <c r="CE187" s="29">
        <v>0</v>
      </c>
    </row>
    <row r="188" spans="2:83" x14ac:dyDescent="0.2">
      <c r="B188" s="25" t="s">
        <v>31</v>
      </c>
      <c r="C188" s="25" t="s">
        <v>32</v>
      </c>
      <c r="D188" s="27" t="s">
        <v>356</v>
      </c>
      <c r="E188" s="28" t="s">
        <v>381</v>
      </c>
      <c r="F188" s="28" t="s">
        <v>382</v>
      </c>
      <c r="G188" s="29">
        <v>20.326086956521738</v>
      </c>
      <c r="H188" s="29">
        <v>0.70652173913043481</v>
      </c>
      <c r="I188" s="29">
        <v>0</v>
      </c>
      <c r="J188" s="29">
        <v>1.3695652173913044</v>
      </c>
      <c r="K188" s="29">
        <v>1.3586956521739131</v>
      </c>
      <c r="L188" s="29">
        <v>24.945652173913043</v>
      </c>
      <c r="M188" s="29">
        <v>2.75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3.6413043478260869</v>
      </c>
      <c r="AB188" s="29">
        <v>0</v>
      </c>
      <c r="AC188" s="29">
        <v>27.347826086956523</v>
      </c>
      <c r="AD188" s="29">
        <v>5.9891304347826084</v>
      </c>
      <c r="AE188" s="29">
        <v>0</v>
      </c>
      <c r="AF188" s="29">
        <v>15.847826086956522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1.7065217391304348</v>
      </c>
      <c r="AP188" s="29">
        <v>0</v>
      </c>
      <c r="AQ188" s="29">
        <v>0</v>
      </c>
      <c r="AR188" s="29">
        <v>0</v>
      </c>
      <c r="AS188" s="29">
        <v>4.3478260869565216E-2</v>
      </c>
      <c r="AT188" s="29">
        <v>0.84782608695652173</v>
      </c>
      <c r="AU188" s="29">
        <v>0</v>
      </c>
      <c r="AV188" s="29">
        <v>0</v>
      </c>
      <c r="AW188" s="29">
        <v>0</v>
      </c>
      <c r="AX188" s="29">
        <v>3.2608695652173912E-2</v>
      </c>
      <c r="AY188" s="29">
        <v>0</v>
      </c>
      <c r="AZ188" s="29">
        <v>0</v>
      </c>
      <c r="BA188" s="29">
        <v>0</v>
      </c>
      <c r="BB188" s="29">
        <v>0</v>
      </c>
      <c r="BC188" s="29">
        <v>1.673913043478261</v>
      </c>
      <c r="BD188" s="29">
        <v>1.0869565217391304E-2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8.6956521739130432E-2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</row>
    <row r="189" spans="2:83" x14ac:dyDescent="0.2">
      <c r="B189" s="25" t="s">
        <v>31</v>
      </c>
      <c r="C189" s="25" t="s">
        <v>32</v>
      </c>
      <c r="D189" s="27" t="s">
        <v>356</v>
      </c>
      <c r="E189" s="28" t="s">
        <v>383</v>
      </c>
      <c r="F189" s="28" t="s">
        <v>384</v>
      </c>
      <c r="G189" s="29">
        <v>11.130434782608695</v>
      </c>
      <c r="H189" s="29">
        <v>5.5543478260869561</v>
      </c>
      <c r="I189" s="29">
        <v>0.46739130434782611</v>
      </c>
      <c r="J189" s="29">
        <v>4.2173913043478262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1.0869565217391304E-2</v>
      </c>
      <c r="AA189" s="29">
        <v>1.9673913043478262</v>
      </c>
      <c r="AB189" s="29">
        <v>0</v>
      </c>
      <c r="AC189" s="29">
        <v>0.93478260869565222</v>
      </c>
      <c r="AD189" s="29">
        <v>13.369565217391305</v>
      </c>
      <c r="AE189" s="29">
        <v>0</v>
      </c>
      <c r="AF189" s="29">
        <v>7.5108695652173916</v>
      </c>
      <c r="AG189" s="29">
        <v>0</v>
      </c>
      <c r="AH189" s="29">
        <v>0</v>
      </c>
      <c r="AI189" s="29">
        <v>0</v>
      </c>
      <c r="AJ189" s="29">
        <v>0</v>
      </c>
      <c r="AK189" s="29">
        <v>0</v>
      </c>
      <c r="AL189" s="29">
        <v>0</v>
      </c>
      <c r="AM189" s="29">
        <v>0</v>
      </c>
      <c r="AN189" s="29">
        <v>0</v>
      </c>
      <c r="AO189" s="29">
        <v>1.4021739130434783</v>
      </c>
      <c r="AP189" s="29">
        <v>0</v>
      </c>
      <c r="AQ189" s="29">
        <v>0</v>
      </c>
      <c r="AR189" s="29">
        <v>0</v>
      </c>
      <c r="AS189" s="29">
        <v>0</v>
      </c>
      <c r="AT189" s="29">
        <v>0.80434782608695654</v>
      </c>
      <c r="AU189" s="29">
        <v>0</v>
      </c>
      <c r="AV189" s="29">
        <v>0</v>
      </c>
      <c r="AW189" s="29">
        <v>0</v>
      </c>
      <c r="AX189" s="29">
        <v>0</v>
      </c>
      <c r="AY189" s="29">
        <v>4.5434782608695654</v>
      </c>
      <c r="AZ189" s="29">
        <v>0</v>
      </c>
      <c r="BA189" s="29">
        <v>0</v>
      </c>
      <c r="BB189" s="29">
        <v>0</v>
      </c>
      <c r="BC189" s="29">
        <v>1.0434782608695652</v>
      </c>
      <c r="BD189" s="29">
        <v>0.63043478260869568</v>
      </c>
      <c r="BE189" s="29">
        <v>0</v>
      </c>
      <c r="BF189" s="29">
        <v>0.77173913043478259</v>
      </c>
      <c r="BG189" s="29">
        <v>0</v>
      </c>
      <c r="BH189" s="29">
        <v>0</v>
      </c>
      <c r="BI189" s="29">
        <v>0</v>
      </c>
      <c r="BJ189" s="29">
        <v>0</v>
      </c>
      <c r="BK189" s="29">
        <v>4.3152173913043477</v>
      </c>
      <c r="BL189" s="29">
        <v>0</v>
      </c>
      <c r="BM189" s="29">
        <v>0</v>
      </c>
      <c r="BN189" s="29">
        <v>0</v>
      </c>
      <c r="BO189" s="29">
        <v>0</v>
      </c>
      <c r="BP189" s="29">
        <v>0</v>
      </c>
      <c r="BQ189" s="29">
        <v>0</v>
      </c>
      <c r="BR189" s="29">
        <v>0</v>
      </c>
      <c r="BS189" s="29">
        <v>14.565217391304348</v>
      </c>
      <c r="BT189" s="29">
        <v>0.63043478260869568</v>
      </c>
      <c r="BU189" s="29">
        <v>0</v>
      </c>
      <c r="BV189" s="29">
        <v>0</v>
      </c>
      <c r="BW189" s="29">
        <v>0</v>
      </c>
      <c r="BX189" s="29">
        <v>0</v>
      </c>
      <c r="BY189" s="29">
        <v>0</v>
      </c>
      <c r="BZ189" s="29">
        <v>0</v>
      </c>
      <c r="CA189" s="29">
        <v>0</v>
      </c>
      <c r="CB189" s="29">
        <v>0</v>
      </c>
      <c r="CC189" s="29">
        <v>0</v>
      </c>
      <c r="CD189" s="29">
        <v>0</v>
      </c>
      <c r="CE189" s="29">
        <v>0</v>
      </c>
    </row>
    <row r="190" spans="2:83" x14ac:dyDescent="0.2">
      <c r="B190" s="25" t="s">
        <v>31</v>
      </c>
      <c r="C190" s="25" t="s">
        <v>32</v>
      </c>
      <c r="D190" s="27" t="s">
        <v>356</v>
      </c>
      <c r="E190" s="28" t="s">
        <v>385</v>
      </c>
      <c r="F190" s="28" t="s">
        <v>386</v>
      </c>
      <c r="G190" s="29">
        <v>5.5217391304347823</v>
      </c>
      <c r="H190" s="29">
        <v>3.0543478260869565</v>
      </c>
      <c r="I190" s="29">
        <v>0</v>
      </c>
      <c r="J190" s="29">
        <v>4.7065217391304346</v>
      </c>
      <c r="K190" s="29">
        <v>4.3695652173913047</v>
      </c>
      <c r="L190" s="29">
        <v>13.5</v>
      </c>
      <c r="M190" s="29">
        <v>2.6630434782608696</v>
      </c>
      <c r="N190" s="29">
        <v>0</v>
      </c>
      <c r="O190" s="29">
        <v>1.9673913043478262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29">
        <v>1.1086956521739131</v>
      </c>
      <c r="W190" s="29">
        <v>7.3913043478260869</v>
      </c>
      <c r="X190" s="29">
        <v>0.11956521739130435</v>
      </c>
      <c r="Y190" s="29">
        <v>3.2934782608695654</v>
      </c>
      <c r="Z190" s="29">
        <v>0</v>
      </c>
      <c r="AA190" s="29">
        <v>2.5869565217391304</v>
      </c>
      <c r="AB190" s="29">
        <v>0</v>
      </c>
      <c r="AC190" s="29">
        <v>3.2608695652173912E-2</v>
      </c>
      <c r="AD190" s="29">
        <v>21.793478260869566</v>
      </c>
      <c r="AE190" s="29">
        <v>0</v>
      </c>
      <c r="AF190" s="29">
        <v>22.836956521739129</v>
      </c>
      <c r="AG190" s="29">
        <v>0</v>
      </c>
      <c r="AH190" s="29">
        <v>0</v>
      </c>
      <c r="AI190" s="29">
        <v>0</v>
      </c>
      <c r="AJ190" s="29">
        <v>0</v>
      </c>
      <c r="AK190" s="29">
        <v>4.6956521739130439</v>
      </c>
      <c r="AL190" s="29">
        <v>0</v>
      </c>
      <c r="AM190" s="29">
        <v>0</v>
      </c>
      <c r="AN190" s="29">
        <v>0</v>
      </c>
      <c r="AO190" s="29">
        <v>3.8804347826086958</v>
      </c>
      <c r="AP190" s="29">
        <v>0.2391304347826087</v>
      </c>
      <c r="AQ190" s="29">
        <v>0</v>
      </c>
      <c r="AR190" s="29">
        <v>0.20652173913043478</v>
      </c>
      <c r="AS190" s="29">
        <v>3.5869565217391304</v>
      </c>
      <c r="AT190" s="29">
        <v>1.3913043478260869</v>
      </c>
      <c r="AU190" s="29">
        <v>0</v>
      </c>
      <c r="AV190" s="29">
        <v>0</v>
      </c>
      <c r="AW190" s="29">
        <v>0</v>
      </c>
      <c r="AX190" s="29">
        <v>3.3695652173913042</v>
      </c>
      <c r="AY190" s="29">
        <v>33.467391304347828</v>
      </c>
      <c r="AZ190" s="29">
        <v>0</v>
      </c>
      <c r="BA190" s="29">
        <v>6.3152173913043477</v>
      </c>
      <c r="BB190" s="29">
        <v>1.0869565217391304E-2</v>
      </c>
      <c r="BC190" s="29">
        <v>13.326086956521738</v>
      </c>
      <c r="BD190" s="29">
        <v>16.130434782608695</v>
      </c>
      <c r="BE190" s="29">
        <v>0.78260869565217395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1.326086956521739</v>
      </c>
      <c r="BL190" s="29">
        <v>0</v>
      </c>
      <c r="BM190" s="29">
        <v>0</v>
      </c>
      <c r="BN190" s="29">
        <v>0</v>
      </c>
      <c r="BO190" s="29">
        <v>0</v>
      </c>
      <c r="BP190" s="29">
        <v>0</v>
      </c>
      <c r="BQ190" s="29">
        <v>0</v>
      </c>
      <c r="BR190" s="29">
        <v>0</v>
      </c>
      <c r="BS190" s="29">
        <v>12.195652173913043</v>
      </c>
      <c r="BT190" s="29">
        <v>2.0869565217391304</v>
      </c>
      <c r="BU190" s="29">
        <v>0</v>
      </c>
      <c r="BV190" s="29">
        <v>0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0</v>
      </c>
      <c r="CC190" s="29">
        <v>0</v>
      </c>
      <c r="CD190" s="29">
        <v>0</v>
      </c>
      <c r="CE190" s="29">
        <v>0</v>
      </c>
    </row>
    <row r="191" spans="2:83" x14ac:dyDescent="0.2">
      <c r="B191" s="25" t="s">
        <v>31</v>
      </c>
      <c r="C191" s="25" t="s">
        <v>32</v>
      </c>
      <c r="D191" s="27" t="s">
        <v>356</v>
      </c>
      <c r="E191" s="28" t="s">
        <v>387</v>
      </c>
      <c r="F191" s="28" t="s">
        <v>388</v>
      </c>
      <c r="G191" s="29">
        <v>12.097826086956522</v>
      </c>
      <c r="H191" s="29">
        <v>11.25</v>
      </c>
      <c r="I191" s="29">
        <v>1.0869565217391304E-2</v>
      </c>
      <c r="J191" s="29">
        <v>2.5760869565217392</v>
      </c>
      <c r="K191" s="29">
        <v>3.2608695652173912E-2</v>
      </c>
      <c r="L191" s="29">
        <v>0.16304347826086957</v>
      </c>
      <c r="M191" s="29">
        <v>0</v>
      </c>
      <c r="N191" s="29">
        <v>0</v>
      </c>
      <c r="O191" s="29">
        <v>0</v>
      </c>
      <c r="P191" s="29">
        <v>0</v>
      </c>
      <c r="Q191" s="29">
        <v>2.1739130434782608E-2</v>
      </c>
      <c r="R191" s="29">
        <v>0</v>
      </c>
      <c r="S191" s="29">
        <v>0</v>
      </c>
      <c r="T191" s="29">
        <v>0</v>
      </c>
      <c r="U191" s="29">
        <v>0</v>
      </c>
      <c r="V191" s="29">
        <v>2.402173913043478</v>
      </c>
      <c r="W191" s="29">
        <v>10.532608695652174</v>
      </c>
      <c r="X191" s="29">
        <v>2.1739130434782608E-2</v>
      </c>
      <c r="Y191" s="29">
        <v>0.13043478260869565</v>
      </c>
      <c r="Z191" s="29">
        <v>2.1739130434782608E-2</v>
      </c>
      <c r="AA191" s="29">
        <v>0.51086956521739135</v>
      </c>
      <c r="AB191" s="29">
        <v>0.2608695652173913</v>
      </c>
      <c r="AC191" s="29">
        <v>10.380434782608695</v>
      </c>
      <c r="AD191" s="29">
        <v>8.6086956521739122</v>
      </c>
      <c r="AE191" s="29">
        <v>1.3586956521739131</v>
      </c>
      <c r="AF191" s="29">
        <v>9.2826086956521738</v>
      </c>
      <c r="AG191" s="29">
        <v>0</v>
      </c>
      <c r="AH191" s="29">
        <v>0</v>
      </c>
      <c r="AI191" s="29">
        <v>0</v>
      </c>
      <c r="AJ191" s="29">
        <v>0</v>
      </c>
      <c r="AK191" s="29">
        <v>3.1413043478260869</v>
      </c>
      <c r="AL191" s="29">
        <v>0</v>
      </c>
      <c r="AM191" s="29">
        <v>0</v>
      </c>
      <c r="AN191" s="29">
        <v>0</v>
      </c>
      <c r="AO191" s="29">
        <v>5.5326086956521738</v>
      </c>
      <c r="AP191" s="29">
        <v>1.0869565217391304E-2</v>
      </c>
      <c r="AQ191" s="29">
        <v>0</v>
      </c>
      <c r="AR191" s="29">
        <v>0</v>
      </c>
      <c r="AS191" s="29">
        <v>7.5326086956521738</v>
      </c>
      <c r="AT191" s="29">
        <v>0.68478260869565222</v>
      </c>
      <c r="AU191" s="29">
        <v>0</v>
      </c>
      <c r="AV191" s="29">
        <v>0</v>
      </c>
      <c r="AW191" s="29">
        <v>0</v>
      </c>
      <c r="AX191" s="29">
        <v>1.4456521739130435</v>
      </c>
      <c r="AY191" s="29">
        <v>12.054347826086957</v>
      </c>
      <c r="AZ191" s="29">
        <v>0</v>
      </c>
      <c r="BA191" s="29">
        <v>3.4673913043478262</v>
      </c>
      <c r="BB191" s="29">
        <v>0</v>
      </c>
      <c r="BC191" s="29">
        <v>8</v>
      </c>
      <c r="BD191" s="29">
        <v>13.076086956521738</v>
      </c>
      <c r="BE191" s="29">
        <v>0.18478260869565216</v>
      </c>
      <c r="BF191" s="29">
        <v>3.2608695652173912E-2</v>
      </c>
      <c r="BG191" s="29">
        <v>0</v>
      </c>
      <c r="BH191" s="29">
        <v>0</v>
      </c>
      <c r="BI191" s="29">
        <v>0</v>
      </c>
      <c r="BJ191" s="29">
        <v>0</v>
      </c>
      <c r="BK191" s="29">
        <v>2.3913043478260869</v>
      </c>
      <c r="BL191" s="29">
        <v>0</v>
      </c>
      <c r="BM191" s="29">
        <v>0</v>
      </c>
      <c r="BN191" s="29">
        <v>0</v>
      </c>
      <c r="BO191" s="29">
        <v>0</v>
      </c>
      <c r="BP191" s="29">
        <v>0</v>
      </c>
      <c r="BQ191" s="29">
        <v>0</v>
      </c>
      <c r="BR191" s="29">
        <v>0</v>
      </c>
      <c r="BS191" s="29">
        <v>9.0978260869565215</v>
      </c>
      <c r="BT191" s="29">
        <v>0</v>
      </c>
      <c r="BU191" s="29">
        <v>0</v>
      </c>
      <c r="BV191" s="29">
        <v>0</v>
      </c>
      <c r="BW191" s="29">
        <v>0</v>
      </c>
      <c r="BX191" s="29">
        <v>0</v>
      </c>
      <c r="BY191" s="29">
        <v>0</v>
      </c>
      <c r="BZ191" s="29">
        <v>0</v>
      </c>
      <c r="CA191" s="29">
        <v>0</v>
      </c>
      <c r="CB191" s="29">
        <v>0</v>
      </c>
      <c r="CC191" s="29">
        <v>0</v>
      </c>
      <c r="CD191" s="29">
        <v>0</v>
      </c>
      <c r="CE191" s="29">
        <v>0</v>
      </c>
    </row>
    <row r="192" spans="2:83" x14ac:dyDescent="0.2">
      <c r="B192" s="25" t="s">
        <v>31</v>
      </c>
      <c r="C192" s="25" t="s">
        <v>32</v>
      </c>
      <c r="D192" s="27" t="s">
        <v>356</v>
      </c>
      <c r="E192" s="28" t="s">
        <v>389</v>
      </c>
      <c r="F192" s="28" t="s">
        <v>390</v>
      </c>
      <c r="G192" s="29">
        <v>23.347826086956523</v>
      </c>
      <c r="H192" s="29">
        <v>1.8913043478260869</v>
      </c>
      <c r="I192" s="29">
        <v>0</v>
      </c>
      <c r="J192" s="29">
        <v>11.358695652173912</v>
      </c>
      <c r="K192" s="29">
        <v>0</v>
      </c>
      <c r="L192" s="29">
        <v>0</v>
      </c>
      <c r="M192" s="29">
        <v>1.9673913043478262</v>
      </c>
      <c r="N192" s="29">
        <v>0.44565217391304346</v>
      </c>
      <c r="O192" s="29">
        <v>1.0434782608695652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29">
        <v>0</v>
      </c>
      <c r="W192" s="29">
        <v>3.8260869565217392</v>
      </c>
      <c r="X192" s="29">
        <v>0</v>
      </c>
      <c r="Y192" s="29">
        <v>0</v>
      </c>
      <c r="Z192" s="29">
        <v>0</v>
      </c>
      <c r="AA192" s="29">
        <v>0.96739130434782605</v>
      </c>
      <c r="AB192" s="29">
        <v>0</v>
      </c>
      <c r="AC192" s="29">
        <v>0.73913043478260865</v>
      </c>
      <c r="AD192" s="29">
        <v>8.0652173913043477</v>
      </c>
      <c r="AE192" s="29">
        <v>0</v>
      </c>
      <c r="AF192" s="29">
        <v>9.1739130434782616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2.3913043478260869</v>
      </c>
      <c r="AP192" s="29">
        <v>0</v>
      </c>
      <c r="AQ192" s="29">
        <v>0</v>
      </c>
      <c r="AR192" s="29">
        <v>0</v>
      </c>
      <c r="AS192" s="29">
        <v>0</v>
      </c>
      <c r="AT192" s="29">
        <v>1.1956521739130435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0.34782608695652173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4.6413043478260869</v>
      </c>
      <c r="BL192" s="29">
        <v>0</v>
      </c>
      <c r="BM192" s="29">
        <v>0</v>
      </c>
      <c r="BN192" s="29">
        <v>0</v>
      </c>
      <c r="BO192" s="29">
        <v>0</v>
      </c>
      <c r="BP192" s="29">
        <v>0</v>
      </c>
      <c r="BQ192" s="29">
        <v>0</v>
      </c>
      <c r="BR192" s="29">
        <v>0</v>
      </c>
      <c r="BS192" s="29">
        <v>16.402173913043477</v>
      </c>
      <c r="BT192" s="29">
        <v>0</v>
      </c>
      <c r="BU192" s="29">
        <v>0</v>
      </c>
      <c r="BV192" s="29">
        <v>0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  <c r="CE192" s="29">
        <v>0</v>
      </c>
    </row>
    <row r="193" spans="2:83" x14ac:dyDescent="0.2">
      <c r="B193" s="25" t="s">
        <v>31</v>
      </c>
      <c r="C193" s="25" t="s">
        <v>32</v>
      </c>
      <c r="D193" s="27" t="s">
        <v>356</v>
      </c>
      <c r="E193" s="28" t="s">
        <v>391</v>
      </c>
      <c r="F193" s="28" t="s">
        <v>392</v>
      </c>
      <c r="G193" s="29">
        <v>7.6304347826086953</v>
      </c>
      <c r="H193" s="29">
        <v>2.9130434782608696</v>
      </c>
      <c r="I193" s="29">
        <v>1.2173913043478262</v>
      </c>
      <c r="J193" s="29">
        <v>5.75</v>
      </c>
      <c r="K193" s="29">
        <v>2.4782608695652173</v>
      </c>
      <c r="L193" s="29">
        <v>2.5543478260869565</v>
      </c>
      <c r="M193" s="29">
        <v>1.6630434782608696</v>
      </c>
      <c r="N193" s="29">
        <v>0</v>
      </c>
      <c r="O193" s="29">
        <v>0</v>
      </c>
      <c r="P193" s="29">
        <v>1.0869565217391304E-2</v>
      </c>
      <c r="Q193" s="29">
        <v>1.0326086956521738</v>
      </c>
      <c r="R193" s="29">
        <v>0</v>
      </c>
      <c r="S193" s="29">
        <v>0</v>
      </c>
      <c r="T193" s="29">
        <v>0</v>
      </c>
      <c r="U193" s="29">
        <v>0</v>
      </c>
      <c r="V193" s="29">
        <v>0.85869565217391308</v>
      </c>
      <c r="W193" s="29">
        <v>4.6521739130434785</v>
      </c>
      <c r="X193" s="29">
        <v>4.3478260869565216E-2</v>
      </c>
      <c r="Y193" s="29">
        <v>0</v>
      </c>
      <c r="Z193" s="29">
        <v>0</v>
      </c>
      <c r="AA193" s="29">
        <v>1.1847826086956521</v>
      </c>
      <c r="AB193" s="29">
        <v>0</v>
      </c>
      <c r="AC193" s="29">
        <v>1.0869565217391304E-2</v>
      </c>
      <c r="AD193" s="29">
        <v>14.010869565217391</v>
      </c>
      <c r="AE193" s="29">
        <v>1.0869565217391304E-2</v>
      </c>
      <c r="AF193" s="29">
        <v>12.489130434782609</v>
      </c>
      <c r="AG193" s="29">
        <v>0</v>
      </c>
      <c r="AH193" s="29">
        <v>0</v>
      </c>
      <c r="AI193" s="29">
        <v>0</v>
      </c>
      <c r="AJ193" s="29">
        <v>0</v>
      </c>
      <c r="AK193" s="29">
        <v>0</v>
      </c>
      <c r="AL193" s="29">
        <v>0</v>
      </c>
      <c r="AM193" s="29">
        <v>0</v>
      </c>
      <c r="AN193" s="29">
        <v>0</v>
      </c>
      <c r="AO193" s="29">
        <v>4.7391304347826084</v>
      </c>
      <c r="AP193" s="29">
        <v>0</v>
      </c>
      <c r="AQ193" s="29">
        <v>0</v>
      </c>
      <c r="AR193" s="29">
        <v>0</v>
      </c>
      <c r="AS193" s="29">
        <v>0</v>
      </c>
      <c r="AT193" s="29">
        <v>0.60869565217391308</v>
      </c>
      <c r="AU193" s="29">
        <v>2.1739130434782608E-2</v>
      </c>
      <c r="AV193" s="29">
        <v>0</v>
      </c>
      <c r="AW193" s="29">
        <v>0</v>
      </c>
      <c r="AX193" s="29">
        <v>0</v>
      </c>
      <c r="AY193" s="29">
        <v>4.1847826086956523</v>
      </c>
      <c r="AZ193" s="29">
        <v>0</v>
      </c>
      <c r="BA193" s="29">
        <v>1.0869565217391304E-2</v>
      </c>
      <c r="BB193" s="29">
        <v>0</v>
      </c>
      <c r="BC193" s="29">
        <v>0</v>
      </c>
      <c r="BD193" s="29">
        <v>0</v>
      </c>
      <c r="BE193" s="29">
        <v>0</v>
      </c>
      <c r="BF193" s="29">
        <v>1.0869565217391304E-2</v>
      </c>
      <c r="BG193" s="29">
        <v>0</v>
      </c>
      <c r="BH193" s="29">
        <v>0</v>
      </c>
      <c r="BI193" s="29">
        <v>0</v>
      </c>
      <c r="BJ193" s="29">
        <v>1.9891304347826086</v>
      </c>
      <c r="BK193" s="29">
        <v>2.5543478260869565</v>
      </c>
      <c r="BL193" s="29">
        <v>0</v>
      </c>
      <c r="BM193" s="29">
        <v>0</v>
      </c>
      <c r="BN193" s="29">
        <v>0</v>
      </c>
      <c r="BO193" s="29">
        <v>0</v>
      </c>
      <c r="BP193" s="29">
        <v>0</v>
      </c>
      <c r="BQ193" s="29">
        <v>0</v>
      </c>
      <c r="BR193" s="29">
        <v>0</v>
      </c>
      <c r="BS193" s="29">
        <v>3.2065217391304346</v>
      </c>
      <c r="BT193" s="29">
        <v>2.1956521739130435</v>
      </c>
      <c r="BU193" s="29">
        <v>0</v>
      </c>
      <c r="BV193" s="29">
        <v>0</v>
      </c>
      <c r="BW193" s="29">
        <v>0</v>
      </c>
      <c r="BX193" s="29">
        <v>0</v>
      </c>
      <c r="BY193" s="29">
        <v>0</v>
      </c>
      <c r="BZ193" s="29">
        <v>0</v>
      </c>
      <c r="CA193" s="29">
        <v>0</v>
      </c>
      <c r="CB193" s="29">
        <v>0</v>
      </c>
      <c r="CC193" s="29">
        <v>0</v>
      </c>
      <c r="CD193" s="29">
        <v>0</v>
      </c>
      <c r="CE193" s="29">
        <v>0</v>
      </c>
    </row>
    <row r="194" spans="2:83" x14ac:dyDescent="0.2">
      <c r="B194" s="25" t="s">
        <v>31</v>
      </c>
      <c r="C194" s="25" t="s">
        <v>32</v>
      </c>
      <c r="D194" s="27" t="s">
        <v>356</v>
      </c>
      <c r="E194" s="28" t="s">
        <v>393</v>
      </c>
      <c r="F194" s="28" t="s">
        <v>394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0</v>
      </c>
      <c r="AF194" s="29">
        <v>0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  <c r="AR194" s="29">
        <v>0</v>
      </c>
      <c r="AS194" s="29">
        <v>0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  <c r="BD194" s="29">
        <v>0</v>
      </c>
      <c r="BE194" s="29">
        <v>0</v>
      </c>
      <c r="BF194" s="29">
        <v>0</v>
      </c>
      <c r="BG194" s="29">
        <v>0</v>
      </c>
      <c r="BH194" s="29">
        <v>0</v>
      </c>
      <c r="BI194" s="29">
        <v>0</v>
      </c>
      <c r="BJ194" s="29">
        <v>0</v>
      </c>
      <c r="BK194" s="29">
        <v>0</v>
      </c>
      <c r="BL194" s="29">
        <v>0</v>
      </c>
      <c r="BM194" s="29">
        <v>0</v>
      </c>
      <c r="BN194" s="29">
        <v>0</v>
      </c>
      <c r="BO194" s="29">
        <v>0</v>
      </c>
      <c r="BP194" s="29">
        <v>0</v>
      </c>
      <c r="BQ194" s="29">
        <v>0</v>
      </c>
      <c r="BR194" s="29">
        <v>0</v>
      </c>
      <c r="BS194" s="29">
        <v>0</v>
      </c>
      <c r="BT194" s="29">
        <v>0</v>
      </c>
      <c r="BU194" s="29">
        <v>0</v>
      </c>
      <c r="BV194" s="29">
        <v>0</v>
      </c>
      <c r="BW194" s="29">
        <v>0</v>
      </c>
      <c r="BX194" s="29">
        <v>0</v>
      </c>
      <c r="BY194" s="29">
        <v>0</v>
      </c>
      <c r="BZ194" s="29">
        <v>0</v>
      </c>
      <c r="CA194" s="29">
        <v>0</v>
      </c>
      <c r="CB194" s="29">
        <v>0</v>
      </c>
      <c r="CC194" s="29">
        <v>0</v>
      </c>
      <c r="CD194" s="29">
        <v>0</v>
      </c>
      <c r="CE194" s="29">
        <v>0</v>
      </c>
    </row>
    <row r="195" spans="2:83" x14ac:dyDescent="0.2">
      <c r="B195" s="25" t="s">
        <v>31</v>
      </c>
      <c r="C195" s="25" t="s">
        <v>32</v>
      </c>
      <c r="D195" s="27" t="s">
        <v>356</v>
      </c>
      <c r="E195" s="28" t="s">
        <v>395</v>
      </c>
      <c r="F195" s="28" t="s">
        <v>396</v>
      </c>
      <c r="G195" s="29">
        <v>6.2934782608695654</v>
      </c>
      <c r="H195" s="29">
        <v>8.5652173913043477</v>
      </c>
      <c r="I195" s="29">
        <v>0</v>
      </c>
      <c r="J195" s="29">
        <v>7.9782608695652177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0.14130434782608695</v>
      </c>
      <c r="AA195" s="29">
        <v>1.6086956521739131</v>
      </c>
      <c r="AB195" s="29">
        <v>0</v>
      </c>
      <c r="AC195" s="29">
        <v>16.456521739130434</v>
      </c>
      <c r="AD195" s="29">
        <v>12.489130434782609</v>
      </c>
      <c r="AE195" s="29">
        <v>0</v>
      </c>
      <c r="AF195" s="29">
        <v>8.6739130434782616</v>
      </c>
      <c r="AG195" s="29">
        <v>0</v>
      </c>
      <c r="AH195" s="29">
        <v>0</v>
      </c>
      <c r="AI195" s="29">
        <v>0</v>
      </c>
      <c r="AJ195" s="29">
        <v>0</v>
      </c>
      <c r="AK195" s="29">
        <v>0</v>
      </c>
      <c r="AL195" s="29">
        <v>0</v>
      </c>
      <c r="AM195" s="29">
        <v>0</v>
      </c>
      <c r="AN195" s="29">
        <v>0</v>
      </c>
      <c r="AO195" s="29">
        <v>2.7391304347826089</v>
      </c>
      <c r="AP195" s="29">
        <v>0</v>
      </c>
      <c r="AQ195" s="29">
        <v>0</v>
      </c>
      <c r="AR195" s="29">
        <v>0</v>
      </c>
      <c r="AS195" s="29">
        <v>0</v>
      </c>
      <c r="AT195" s="29">
        <v>4.9021739130434785</v>
      </c>
      <c r="AU195" s="29">
        <v>0</v>
      </c>
      <c r="AV195" s="29">
        <v>0</v>
      </c>
      <c r="AW195" s="29">
        <v>0</v>
      </c>
      <c r="AX195" s="29">
        <v>0</v>
      </c>
      <c r="AY195" s="29">
        <v>0</v>
      </c>
      <c r="AZ195" s="29">
        <v>0</v>
      </c>
      <c r="BA195" s="29">
        <v>0</v>
      </c>
      <c r="BB195" s="29">
        <v>0</v>
      </c>
      <c r="BC195" s="29">
        <v>0.84782608695652173</v>
      </c>
      <c r="BD195" s="29">
        <v>0.35869565217391303</v>
      </c>
      <c r="BE195" s="29">
        <v>0</v>
      </c>
      <c r="BF195" s="29">
        <v>0</v>
      </c>
      <c r="BG195" s="29">
        <v>0</v>
      </c>
      <c r="BH195" s="29">
        <v>0</v>
      </c>
      <c r="BI195" s="29">
        <v>0</v>
      </c>
      <c r="BJ195" s="29">
        <v>0</v>
      </c>
      <c r="BK195" s="29">
        <v>2.2282608695652173</v>
      </c>
      <c r="BL195" s="29">
        <v>0</v>
      </c>
      <c r="BM195" s="29">
        <v>0</v>
      </c>
      <c r="BN195" s="29">
        <v>0</v>
      </c>
      <c r="BO195" s="29">
        <v>0</v>
      </c>
      <c r="BP195" s="29">
        <v>0</v>
      </c>
      <c r="BQ195" s="29">
        <v>0</v>
      </c>
      <c r="BR195" s="29">
        <v>0</v>
      </c>
      <c r="BS195" s="29">
        <v>0</v>
      </c>
      <c r="BT195" s="29">
        <v>0</v>
      </c>
      <c r="BU195" s="29">
        <v>0</v>
      </c>
      <c r="BV195" s="29">
        <v>0</v>
      </c>
      <c r="BW195" s="29">
        <v>0</v>
      </c>
      <c r="BX195" s="29">
        <v>0</v>
      </c>
      <c r="BY195" s="29">
        <v>0</v>
      </c>
      <c r="BZ195" s="29">
        <v>0</v>
      </c>
      <c r="CA195" s="29">
        <v>0</v>
      </c>
      <c r="CB195" s="29">
        <v>0</v>
      </c>
      <c r="CC195" s="29">
        <v>0</v>
      </c>
      <c r="CD195" s="29">
        <v>0</v>
      </c>
      <c r="CE195" s="29">
        <v>0</v>
      </c>
    </row>
    <row r="196" spans="2:83" x14ac:dyDescent="0.2">
      <c r="B196" s="25" t="s">
        <v>31</v>
      </c>
      <c r="C196" s="25" t="s">
        <v>32</v>
      </c>
      <c r="D196" s="27" t="s">
        <v>356</v>
      </c>
      <c r="E196" s="28" t="s">
        <v>397</v>
      </c>
      <c r="F196" s="28" t="s">
        <v>398</v>
      </c>
      <c r="G196" s="29">
        <v>9.5869565217391308</v>
      </c>
      <c r="H196" s="29">
        <v>4.7934782608695654</v>
      </c>
      <c r="I196" s="29">
        <v>7.6086956521739135E-2</v>
      </c>
      <c r="J196" s="29">
        <v>2.347826086956522</v>
      </c>
      <c r="K196" s="29">
        <v>1.923913043478261</v>
      </c>
      <c r="L196" s="29">
        <v>14.369565217391305</v>
      </c>
      <c r="M196" s="29">
        <v>8.6956521739130432E-2</v>
      </c>
      <c r="N196" s="29">
        <v>0</v>
      </c>
      <c r="O196" s="29">
        <v>0</v>
      </c>
      <c r="P196" s="29">
        <v>0</v>
      </c>
      <c r="Q196" s="29">
        <v>6</v>
      </c>
      <c r="R196" s="29">
        <v>0</v>
      </c>
      <c r="S196" s="29">
        <v>0</v>
      </c>
      <c r="T196" s="29">
        <v>0</v>
      </c>
      <c r="U196" s="29">
        <v>0</v>
      </c>
      <c r="V196" s="29">
        <v>0.18478260869565216</v>
      </c>
      <c r="W196" s="29">
        <v>7.4673913043478262</v>
      </c>
      <c r="X196" s="29">
        <v>0</v>
      </c>
      <c r="Y196" s="29">
        <v>0.89130434782608692</v>
      </c>
      <c r="Z196" s="29">
        <v>0</v>
      </c>
      <c r="AA196" s="29">
        <v>2.1413043478260869</v>
      </c>
      <c r="AB196" s="29">
        <v>0</v>
      </c>
      <c r="AC196" s="29">
        <v>9.7826086956521743E-2</v>
      </c>
      <c r="AD196" s="29">
        <v>7.7065217391304346</v>
      </c>
      <c r="AE196" s="29">
        <v>0.22826086956521738</v>
      </c>
      <c r="AF196" s="29">
        <v>6.6739130434782608</v>
      </c>
      <c r="AG196" s="29">
        <v>0</v>
      </c>
      <c r="AH196" s="29">
        <v>0</v>
      </c>
      <c r="AI196" s="29">
        <v>0</v>
      </c>
      <c r="AJ196" s="29">
        <v>0</v>
      </c>
      <c r="AK196" s="29">
        <v>2.347826086956522</v>
      </c>
      <c r="AL196" s="29">
        <v>0</v>
      </c>
      <c r="AM196" s="29">
        <v>0</v>
      </c>
      <c r="AN196" s="29">
        <v>0</v>
      </c>
      <c r="AO196" s="29">
        <v>1.0869565217391304E-2</v>
      </c>
      <c r="AP196" s="29">
        <v>0</v>
      </c>
      <c r="AQ196" s="29">
        <v>0</v>
      </c>
      <c r="AR196" s="29">
        <v>2.1739130434782608E-2</v>
      </c>
      <c r="AS196" s="29">
        <v>3.2608695652173912E-2</v>
      </c>
      <c r="AT196" s="29">
        <v>7.6086956521739135E-2</v>
      </c>
      <c r="AU196" s="29">
        <v>3.2608695652173912E-2</v>
      </c>
      <c r="AV196" s="29">
        <v>0</v>
      </c>
      <c r="AW196" s="29">
        <v>0</v>
      </c>
      <c r="AX196" s="29">
        <v>0.13043478260869565</v>
      </c>
      <c r="AY196" s="29">
        <v>9.7826086956521738</v>
      </c>
      <c r="AZ196" s="29">
        <v>0</v>
      </c>
      <c r="BA196" s="29">
        <v>1.25</v>
      </c>
      <c r="BB196" s="29">
        <v>0</v>
      </c>
      <c r="BC196" s="29">
        <v>0.60869565217391308</v>
      </c>
      <c r="BD196" s="29">
        <v>1.5978260869565217</v>
      </c>
      <c r="BE196" s="29">
        <v>0</v>
      </c>
      <c r="BF196" s="29">
        <v>4.3478260869565216E-2</v>
      </c>
      <c r="BG196" s="29">
        <v>0</v>
      </c>
      <c r="BH196" s="29">
        <v>0</v>
      </c>
      <c r="BI196" s="29">
        <v>0.59782608695652173</v>
      </c>
      <c r="BJ196" s="29">
        <v>0</v>
      </c>
      <c r="BK196" s="29">
        <v>0.42391304347826086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6.0760869565217392</v>
      </c>
      <c r="BT196" s="29">
        <v>7.9347826086956523</v>
      </c>
      <c r="BU196" s="29">
        <v>0</v>
      </c>
      <c r="BV196" s="29">
        <v>0</v>
      </c>
      <c r="BW196" s="29">
        <v>2.1739130434782608E-2</v>
      </c>
      <c r="BX196" s="29">
        <v>0.30434782608695654</v>
      </c>
      <c r="BY196" s="29">
        <v>0</v>
      </c>
      <c r="BZ196" s="29">
        <v>0</v>
      </c>
      <c r="CA196" s="29">
        <v>0</v>
      </c>
      <c r="CB196" s="29">
        <v>0</v>
      </c>
      <c r="CC196" s="29">
        <v>0</v>
      </c>
      <c r="CD196" s="29">
        <v>0</v>
      </c>
      <c r="CE196" s="29">
        <v>0</v>
      </c>
    </row>
    <row r="197" spans="2:83" x14ac:dyDescent="0.2">
      <c r="B197" s="25" t="s">
        <v>31</v>
      </c>
      <c r="C197" s="25" t="s">
        <v>32</v>
      </c>
      <c r="D197" s="27" t="s">
        <v>356</v>
      </c>
      <c r="E197" s="28" t="s">
        <v>399</v>
      </c>
      <c r="F197" s="28" t="s">
        <v>400</v>
      </c>
      <c r="G197" s="29">
        <v>13.010869565217391</v>
      </c>
      <c r="H197" s="29">
        <v>4.0434782608695654</v>
      </c>
      <c r="I197" s="29">
        <v>0.43478260869565216</v>
      </c>
      <c r="J197" s="29">
        <v>1.5978260869565217</v>
      </c>
      <c r="K197" s="29">
        <v>1.5217391304347827</v>
      </c>
      <c r="L197" s="29">
        <v>3.5543478260869565</v>
      </c>
      <c r="M197" s="29">
        <v>0</v>
      </c>
      <c r="N197" s="29">
        <v>0</v>
      </c>
      <c r="O197" s="29">
        <v>0</v>
      </c>
      <c r="P197" s="29">
        <v>0</v>
      </c>
      <c r="Q197" s="29">
        <v>0.72826086956521741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1.0108695652173914</v>
      </c>
      <c r="X197" s="29">
        <v>0</v>
      </c>
      <c r="Y197" s="29">
        <v>0</v>
      </c>
      <c r="Z197" s="29">
        <v>0</v>
      </c>
      <c r="AA197" s="29">
        <v>1.3586956521739131</v>
      </c>
      <c r="AB197" s="29">
        <v>0</v>
      </c>
      <c r="AC197" s="29">
        <v>0.95652173913043481</v>
      </c>
      <c r="AD197" s="29">
        <v>5.5217391304347823</v>
      </c>
      <c r="AE197" s="29">
        <v>3.2608695652173912E-2</v>
      </c>
      <c r="AF197" s="29">
        <v>4.5</v>
      </c>
      <c r="AG197" s="29">
        <v>0</v>
      </c>
      <c r="AH197" s="29">
        <v>0</v>
      </c>
      <c r="AI197" s="29">
        <v>0</v>
      </c>
      <c r="AJ197" s="29">
        <v>0</v>
      </c>
      <c r="AK197" s="29">
        <v>0</v>
      </c>
      <c r="AL197" s="29">
        <v>0</v>
      </c>
      <c r="AM197" s="29">
        <v>0</v>
      </c>
      <c r="AN197" s="29">
        <v>0</v>
      </c>
      <c r="AO197" s="29">
        <v>2.2717391304347827</v>
      </c>
      <c r="AP197" s="29">
        <v>0</v>
      </c>
      <c r="AQ197" s="29">
        <v>0</v>
      </c>
      <c r="AR197" s="29">
        <v>0</v>
      </c>
      <c r="AS197" s="29">
        <v>0</v>
      </c>
      <c r="AT197" s="29">
        <v>0.43478260869565216</v>
      </c>
      <c r="AU197" s="29">
        <v>0</v>
      </c>
      <c r="AV197" s="29">
        <v>0</v>
      </c>
      <c r="AW197" s="29">
        <v>1.0869565217391304E-2</v>
      </c>
      <c r="AX197" s="29">
        <v>5.434782608695652E-2</v>
      </c>
      <c r="AY197" s="29">
        <v>11.782608695652174</v>
      </c>
      <c r="AZ197" s="29">
        <v>0</v>
      </c>
      <c r="BA197" s="29">
        <v>9.7826086956521743E-2</v>
      </c>
      <c r="BB197" s="29">
        <v>0</v>
      </c>
      <c r="BC197" s="29">
        <v>1.4565217391304348</v>
      </c>
      <c r="BD197" s="29">
        <v>0.11956521739130435</v>
      </c>
      <c r="BE197" s="29">
        <v>0</v>
      </c>
      <c r="BF197" s="29">
        <v>0.16304347826086957</v>
      </c>
      <c r="BG197" s="29">
        <v>0</v>
      </c>
      <c r="BH197" s="29">
        <v>0</v>
      </c>
      <c r="BI197" s="29">
        <v>0</v>
      </c>
      <c r="BJ197" s="29">
        <v>0</v>
      </c>
      <c r="BK197" s="29">
        <v>0.97826086956521741</v>
      </c>
      <c r="BL197" s="29">
        <v>0</v>
      </c>
      <c r="BM197" s="29">
        <v>0</v>
      </c>
      <c r="BN197" s="29">
        <v>0</v>
      </c>
      <c r="BO197" s="29">
        <v>0</v>
      </c>
      <c r="BP197" s="29">
        <v>0</v>
      </c>
      <c r="BQ197" s="29">
        <v>0</v>
      </c>
      <c r="BR197" s="29">
        <v>0</v>
      </c>
      <c r="BS197" s="29">
        <v>1.0217391304347827</v>
      </c>
      <c r="BT197" s="29">
        <v>0</v>
      </c>
      <c r="BU197" s="29">
        <v>0</v>
      </c>
      <c r="BV197" s="29">
        <v>0</v>
      </c>
      <c r="BW197" s="29">
        <v>0</v>
      </c>
      <c r="BX197" s="29">
        <v>0</v>
      </c>
      <c r="BY197" s="29">
        <v>0</v>
      </c>
      <c r="BZ197" s="29">
        <v>0</v>
      </c>
      <c r="CA197" s="29">
        <v>0</v>
      </c>
      <c r="CB197" s="29">
        <v>0</v>
      </c>
      <c r="CC197" s="29">
        <v>0</v>
      </c>
      <c r="CD197" s="29">
        <v>0</v>
      </c>
      <c r="CE197" s="29">
        <v>0</v>
      </c>
    </row>
    <row r="198" spans="2:83" x14ac:dyDescent="0.2">
      <c r="B198" s="25" t="s">
        <v>31</v>
      </c>
      <c r="C198" s="25" t="s">
        <v>32</v>
      </c>
      <c r="D198" s="27" t="s">
        <v>356</v>
      </c>
      <c r="E198" s="28" t="s">
        <v>401</v>
      </c>
      <c r="F198" s="28" t="s">
        <v>402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S198" s="29">
        <v>0</v>
      </c>
      <c r="T198" s="2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</row>
    <row r="199" spans="2:83" x14ac:dyDescent="0.2">
      <c r="B199" s="25" t="s">
        <v>31</v>
      </c>
      <c r="C199" s="25" t="s">
        <v>32</v>
      </c>
      <c r="D199" s="27" t="s">
        <v>356</v>
      </c>
      <c r="E199" s="28" t="s">
        <v>403</v>
      </c>
      <c r="F199" s="28" t="s">
        <v>404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0</v>
      </c>
      <c r="AC199" s="29">
        <v>0</v>
      </c>
      <c r="AD199" s="29">
        <v>0</v>
      </c>
      <c r="AE199" s="29">
        <v>0</v>
      </c>
      <c r="AF199" s="29">
        <v>0</v>
      </c>
      <c r="AG199" s="29">
        <v>0</v>
      </c>
      <c r="AH199" s="29">
        <v>0</v>
      </c>
      <c r="AI199" s="29">
        <v>0</v>
      </c>
      <c r="AJ199" s="29">
        <v>0</v>
      </c>
      <c r="AK199" s="29">
        <v>0</v>
      </c>
      <c r="AL199" s="29">
        <v>0</v>
      </c>
      <c r="AM199" s="29">
        <v>0</v>
      </c>
      <c r="AN199" s="29">
        <v>0</v>
      </c>
      <c r="AO199" s="29">
        <v>0</v>
      </c>
      <c r="AP199" s="29">
        <v>0</v>
      </c>
      <c r="AQ199" s="29">
        <v>0</v>
      </c>
      <c r="AR199" s="29">
        <v>0</v>
      </c>
      <c r="AS199" s="29">
        <v>0</v>
      </c>
      <c r="AT199" s="29">
        <v>0</v>
      </c>
      <c r="AU199" s="29">
        <v>0</v>
      </c>
      <c r="AV199" s="29">
        <v>0</v>
      </c>
      <c r="AW199" s="29">
        <v>0</v>
      </c>
      <c r="AX199" s="29">
        <v>0</v>
      </c>
      <c r="AY199" s="29">
        <v>0</v>
      </c>
      <c r="AZ199" s="29">
        <v>0</v>
      </c>
      <c r="BA199" s="29">
        <v>0</v>
      </c>
      <c r="BB199" s="29">
        <v>0</v>
      </c>
      <c r="BC199" s="29">
        <v>0</v>
      </c>
      <c r="BD199" s="29">
        <v>0</v>
      </c>
      <c r="BE199" s="29">
        <v>0</v>
      </c>
      <c r="BF199" s="29">
        <v>0</v>
      </c>
      <c r="BG199" s="29">
        <v>0</v>
      </c>
      <c r="BH199" s="29">
        <v>0</v>
      </c>
      <c r="BI199" s="29">
        <v>0</v>
      </c>
      <c r="BJ199" s="29">
        <v>0</v>
      </c>
      <c r="BK199" s="29">
        <v>0</v>
      </c>
      <c r="BL199" s="29">
        <v>0</v>
      </c>
      <c r="BM199" s="29">
        <v>0</v>
      </c>
      <c r="BN199" s="29">
        <v>0</v>
      </c>
      <c r="BO199" s="29">
        <v>0</v>
      </c>
      <c r="BP199" s="29">
        <v>0</v>
      </c>
      <c r="BQ199" s="29">
        <v>0</v>
      </c>
      <c r="BR199" s="29">
        <v>0</v>
      </c>
      <c r="BS199" s="29">
        <v>0</v>
      </c>
      <c r="BT199" s="29">
        <v>0</v>
      </c>
      <c r="BU199" s="29">
        <v>0</v>
      </c>
      <c r="BV199" s="29">
        <v>0</v>
      </c>
      <c r="BW199" s="29">
        <v>0</v>
      </c>
      <c r="BX199" s="29">
        <v>0</v>
      </c>
      <c r="BY199" s="29">
        <v>0</v>
      </c>
      <c r="BZ199" s="29">
        <v>0</v>
      </c>
      <c r="CA199" s="29">
        <v>0</v>
      </c>
      <c r="CB199" s="29">
        <v>0</v>
      </c>
      <c r="CC199" s="29">
        <v>0</v>
      </c>
      <c r="CD199" s="29">
        <v>0</v>
      </c>
      <c r="CE199" s="29">
        <v>0</v>
      </c>
    </row>
    <row r="200" spans="2:83" x14ac:dyDescent="0.2">
      <c r="B200" s="25" t="s">
        <v>31</v>
      </c>
      <c r="C200" s="25" t="s">
        <v>32</v>
      </c>
      <c r="D200" s="27" t="s">
        <v>356</v>
      </c>
      <c r="E200" s="28" t="s">
        <v>405</v>
      </c>
      <c r="F200" s="28" t="s">
        <v>406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</row>
    <row r="201" spans="2:83" x14ac:dyDescent="0.2">
      <c r="B201" s="25" t="s">
        <v>31</v>
      </c>
      <c r="C201" s="25" t="s">
        <v>32</v>
      </c>
      <c r="D201" s="27" t="s">
        <v>356</v>
      </c>
      <c r="E201" s="28" t="s">
        <v>407</v>
      </c>
      <c r="F201" s="28" t="s">
        <v>408</v>
      </c>
      <c r="G201" s="29">
        <v>10.206521739130435</v>
      </c>
      <c r="H201" s="29">
        <v>12.815217391304348</v>
      </c>
      <c r="I201" s="29">
        <v>0.97826086956521741</v>
      </c>
      <c r="J201" s="29">
        <v>4.1739130434782608</v>
      </c>
      <c r="K201" s="29">
        <v>1.9782608695652173</v>
      </c>
      <c r="L201" s="29">
        <v>1.1847826086956521</v>
      </c>
      <c r="M201" s="29">
        <v>0</v>
      </c>
      <c r="N201" s="29">
        <v>0</v>
      </c>
      <c r="O201" s="29">
        <v>0</v>
      </c>
      <c r="P201" s="29">
        <v>0</v>
      </c>
      <c r="Q201" s="29">
        <v>8.3478260869565215</v>
      </c>
      <c r="R201" s="29">
        <v>0</v>
      </c>
      <c r="S201" s="29">
        <v>0</v>
      </c>
      <c r="T201" s="29">
        <v>0</v>
      </c>
      <c r="U201" s="29">
        <v>0</v>
      </c>
      <c r="V201" s="29">
        <v>0</v>
      </c>
      <c r="W201" s="29">
        <v>5.5108695652173916</v>
      </c>
      <c r="X201" s="29">
        <v>0</v>
      </c>
      <c r="Y201" s="29">
        <v>0</v>
      </c>
      <c r="Z201" s="29">
        <v>1.0869565217391304E-2</v>
      </c>
      <c r="AA201" s="29">
        <v>4.2173913043478262</v>
      </c>
      <c r="AB201" s="29">
        <v>0</v>
      </c>
      <c r="AC201" s="29">
        <v>1.3586956521739131</v>
      </c>
      <c r="AD201" s="29">
        <v>18.891304347826086</v>
      </c>
      <c r="AE201" s="29">
        <v>0</v>
      </c>
      <c r="AF201" s="29">
        <v>9.0434782608695645</v>
      </c>
      <c r="AG201" s="29">
        <v>0</v>
      </c>
      <c r="AH201" s="29">
        <v>0</v>
      </c>
      <c r="AI201" s="29">
        <v>0</v>
      </c>
      <c r="AJ201" s="29">
        <v>0</v>
      </c>
      <c r="AK201" s="29">
        <v>0</v>
      </c>
      <c r="AL201" s="29">
        <v>0</v>
      </c>
      <c r="AM201" s="29">
        <v>0</v>
      </c>
      <c r="AN201" s="29">
        <v>0</v>
      </c>
      <c r="AO201" s="29">
        <v>1.9673913043478262</v>
      </c>
      <c r="AP201" s="29">
        <v>0</v>
      </c>
      <c r="AQ201" s="29">
        <v>0</v>
      </c>
      <c r="AR201" s="29">
        <v>0</v>
      </c>
      <c r="AS201" s="29">
        <v>0.2608695652173913</v>
      </c>
      <c r="AT201" s="29">
        <v>0.96739130434782605</v>
      </c>
      <c r="AU201" s="29">
        <v>0</v>
      </c>
      <c r="AV201" s="29">
        <v>0</v>
      </c>
      <c r="AW201" s="29">
        <v>0</v>
      </c>
      <c r="AX201" s="29">
        <v>0</v>
      </c>
      <c r="AY201" s="29">
        <v>11.326086956521738</v>
      </c>
      <c r="AZ201" s="29">
        <v>0</v>
      </c>
      <c r="BA201" s="29">
        <v>1.9347826086956521</v>
      </c>
      <c r="BB201" s="29">
        <v>0</v>
      </c>
      <c r="BC201" s="29">
        <v>1.2065217391304348</v>
      </c>
      <c r="BD201" s="29">
        <v>3.2608695652173912E-2</v>
      </c>
      <c r="BE201" s="29">
        <v>0</v>
      </c>
      <c r="BF201" s="29">
        <v>1.5978260869565217</v>
      </c>
      <c r="BG201" s="29">
        <v>0</v>
      </c>
      <c r="BH201" s="29">
        <v>2.1739130434782608E-2</v>
      </c>
      <c r="BI201" s="29">
        <v>0</v>
      </c>
      <c r="BJ201" s="29">
        <v>0</v>
      </c>
      <c r="BK201" s="29">
        <v>3.9456521739130435</v>
      </c>
      <c r="BL201" s="29">
        <v>0</v>
      </c>
      <c r="BM201" s="29">
        <v>0</v>
      </c>
      <c r="BN201" s="29">
        <v>0</v>
      </c>
      <c r="BO201" s="29">
        <v>0</v>
      </c>
      <c r="BP201" s="29">
        <v>0</v>
      </c>
      <c r="BQ201" s="29">
        <v>0</v>
      </c>
      <c r="BR201" s="29">
        <v>0</v>
      </c>
      <c r="BS201" s="29">
        <v>1.9130434782608696</v>
      </c>
      <c r="BT201" s="29">
        <v>1.6956521739130435</v>
      </c>
      <c r="BU201" s="29">
        <v>0</v>
      </c>
      <c r="BV201" s="29">
        <v>0</v>
      </c>
      <c r="BW201" s="29">
        <v>0</v>
      </c>
      <c r="BX201" s="29">
        <v>0</v>
      </c>
      <c r="BY201" s="29">
        <v>0</v>
      </c>
      <c r="BZ201" s="29">
        <v>0</v>
      </c>
      <c r="CA201" s="29">
        <v>0</v>
      </c>
      <c r="CB201" s="29">
        <v>0</v>
      </c>
      <c r="CC201" s="29">
        <v>0</v>
      </c>
      <c r="CD201" s="29">
        <v>0</v>
      </c>
      <c r="CE201" s="29">
        <v>0</v>
      </c>
    </row>
    <row r="202" spans="2:83" x14ac:dyDescent="0.2">
      <c r="B202" s="25" t="s">
        <v>31</v>
      </c>
      <c r="C202" s="25" t="s">
        <v>32</v>
      </c>
      <c r="D202" s="27" t="s">
        <v>356</v>
      </c>
      <c r="E202" s="28" t="s">
        <v>409</v>
      </c>
      <c r="F202" s="28" t="s">
        <v>410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</row>
    <row r="203" spans="2:83" x14ac:dyDescent="0.2">
      <c r="B203" s="25" t="s">
        <v>31</v>
      </c>
      <c r="C203" s="25" t="s">
        <v>32</v>
      </c>
      <c r="D203" s="27" t="s">
        <v>356</v>
      </c>
      <c r="E203" s="28" t="s">
        <v>411</v>
      </c>
      <c r="F203" s="28" t="s">
        <v>412</v>
      </c>
      <c r="G203" s="29">
        <v>3.9891304347826089</v>
      </c>
      <c r="H203" s="29">
        <v>0</v>
      </c>
      <c r="I203" s="29">
        <v>0</v>
      </c>
      <c r="J203" s="29">
        <v>1.7934782608695652</v>
      </c>
      <c r="K203" s="29">
        <v>0.84782608695652173</v>
      </c>
      <c r="L203" s="29">
        <v>3.2173913043478262</v>
      </c>
      <c r="M203" s="29">
        <v>1.0543478260869565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6.3369565217391308</v>
      </c>
      <c r="X203" s="29">
        <v>0</v>
      </c>
      <c r="Y203" s="29">
        <v>2.1739130434782608E-2</v>
      </c>
      <c r="Z203" s="29">
        <v>0</v>
      </c>
      <c r="AA203" s="29">
        <v>0.13043478260869565</v>
      </c>
      <c r="AB203" s="29">
        <v>0</v>
      </c>
      <c r="AC203" s="29">
        <v>0.75</v>
      </c>
      <c r="AD203" s="29">
        <v>17.336956521739129</v>
      </c>
      <c r="AE203" s="29">
        <v>0.31521739130434784</v>
      </c>
      <c r="AF203" s="29">
        <v>11.336956521739131</v>
      </c>
      <c r="AG203" s="29">
        <v>0</v>
      </c>
      <c r="AH203" s="29">
        <v>0</v>
      </c>
      <c r="AI203" s="29">
        <v>0</v>
      </c>
      <c r="AJ203" s="29">
        <v>0</v>
      </c>
      <c r="AK203" s="29">
        <v>0</v>
      </c>
      <c r="AL203" s="29">
        <v>0</v>
      </c>
      <c r="AM203" s="29">
        <v>0</v>
      </c>
      <c r="AN203" s="29">
        <v>0</v>
      </c>
      <c r="AO203" s="29">
        <v>2.0760869565217392</v>
      </c>
      <c r="AP203" s="29">
        <v>0</v>
      </c>
      <c r="AQ203" s="29">
        <v>0</v>
      </c>
      <c r="AR203" s="29">
        <v>0</v>
      </c>
      <c r="AS203" s="29">
        <v>3.5760869565217392</v>
      </c>
      <c r="AT203" s="29">
        <v>0.85869565217391308</v>
      </c>
      <c r="AU203" s="29">
        <v>0</v>
      </c>
      <c r="AV203" s="29">
        <v>0</v>
      </c>
      <c r="AW203" s="29">
        <v>0</v>
      </c>
      <c r="AX203" s="29">
        <v>0</v>
      </c>
      <c r="AY203" s="29">
        <v>1.1195652173913044</v>
      </c>
      <c r="AZ203" s="29">
        <v>0</v>
      </c>
      <c r="BA203" s="29">
        <v>0</v>
      </c>
      <c r="BB203" s="29">
        <v>0</v>
      </c>
      <c r="BC203" s="29">
        <v>1.8586956521739131</v>
      </c>
      <c r="BD203" s="29">
        <v>0.36956521739130432</v>
      </c>
      <c r="BE203" s="29">
        <v>0</v>
      </c>
      <c r="BF203" s="29">
        <v>1.0869565217391304E-2</v>
      </c>
      <c r="BG203" s="29">
        <v>0</v>
      </c>
      <c r="BH203" s="29">
        <v>0</v>
      </c>
      <c r="BI203" s="29">
        <v>0</v>
      </c>
      <c r="BJ203" s="29">
        <v>0</v>
      </c>
      <c r="BK203" s="29">
        <v>2.5434782608695654</v>
      </c>
      <c r="BL203" s="29">
        <v>0</v>
      </c>
      <c r="BM203" s="29">
        <v>0</v>
      </c>
      <c r="BN203" s="29">
        <v>0</v>
      </c>
      <c r="BO203" s="29">
        <v>0</v>
      </c>
      <c r="BP203" s="29">
        <v>0</v>
      </c>
      <c r="BQ203" s="29">
        <v>0</v>
      </c>
      <c r="BR203" s="29">
        <v>0</v>
      </c>
      <c r="BS203" s="29">
        <v>10.652173913043478</v>
      </c>
      <c r="BT203" s="29">
        <v>0</v>
      </c>
      <c r="BU203" s="29">
        <v>0</v>
      </c>
      <c r="BV203" s="29">
        <v>0</v>
      </c>
      <c r="BW203" s="29">
        <v>0</v>
      </c>
      <c r="BX203" s="29">
        <v>0</v>
      </c>
      <c r="BY203" s="29">
        <v>0</v>
      </c>
      <c r="BZ203" s="29">
        <v>0</v>
      </c>
      <c r="CA203" s="29">
        <v>0</v>
      </c>
      <c r="CB203" s="29">
        <v>0</v>
      </c>
      <c r="CC203" s="29">
        <v>0</v>
      </c>
      <c r="CD203" s="29">
        <v>0</v>
      </c>
      <c r="CE203" s="29">
        <v>0</v>
      </c>
    </row>
    <row r="204" spans="2:83" x14ac:dyDescent="0.2">
      <c r="B204" s="25" t="s">
        <v>31</v>
      </c>
      <c r="C204" s="25" t="s">
        <v>32</v>
      </c>
      <c r="D204" s="27" t="s">
        <v>356</v>
      </c>
      <c r="E204" s="28" t="s">
        <v>413</v>
      </c>
      <c r="F204" s="28" t="s">
        <v>414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</row>
    <row r="205" spans="2:83" x14ac:dyDescent="0.2">
      <c r="B205" s="25" t="s">
        <v>31</v>
      </c>
      <c r="C205" s="25" t="s">
        <v>32</v>
      </c>
      <c r="D205" s="27" t="s">
        <v>356</v>
      </c>
      <c r="E205" s="28" t="s">
        <v>415</v>
      </c>
      <c r="F205" s="28" t="s">
        <v>416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  <c r="AC205" s="29">
        <v>0</v>
      </c>
      <c r="AD205" s="29">
        <v>0</v>
      </c>
      <c r="AE205" s="29">
        <v>0</v>
      </c>
      <c r="AF205" s="29">
        <v>0</v>
      </c>
      <c r="AG205" s="29">
        <v>0</v>
      </c>
      <c r="AH205" s="29">
        <v>0</v>
      </c>
      <c r="AI205" s="29">
        <v>0</v>
      </c>
      <c r="AJ205" s="29">
        <v>0</v>
      </c>
      <c r="AK205" s="29">
        <v>0</v>
      </c>
      <c r="AL205" s="29">
        <v>0</v>
      </c>
      <c r="AM205" s="29">
        <v>0</v>
      </c>
      <c r="AN205" s="29">
        <v>0</v>
      </c>
      <c r="AO205" s="29">
        <v>0</v>
      </c>
      <c r="AP205" s="29">
        <v>0</v>
      </c>
      <c r="AQ205" s="29">
        <v>0</v>
      </c>
      <c r="AR205" s="29">
        <v>0</v>
      </c>
      <c r="AS205" s="29">
        <v>0</v>
      </c>
      <c r="AT205" s="29">
        <v>0</v>
      </c>
      <c r="AU205" s="29">
        <v>0</v>
      </c>
      <c r="AV205" s="29">
        <v>0</v>
      </c>
      <c r="AW205" s="29">
        <v>0</v>
      </c>
      <c r="AX205" s="29">
        <v>0</v>
      </c>
      <c r="AY205" s="29">
        <v>0</v>
      </c>
      <c r="AZ205" s="29">
        <v>0</v>
      </c>
      <c r="BA205" s="29">
        <v>0</v>
      </c>
      <c r="BB205" s="29">
        <v>0</v>
      </c>
      <c r="BC205" s="29">
        <v>0</v>
      </c>
      <c r="BD205" s="29">
        <v>0</v>
      </c>
      <c r="BE205" s="29">
        <v>0</v>
      </c>
      <c r="BF205" s="29">
        <v>0</v>
      </c>
      <c r="BG205" s="29">
        <v>0</v>
      </c>
      <c r="BH205" s="29">
        <v>0</v>
      </c>
      <c r="BI205" s="29">
        <v>0</v>
      </c>
      <c r="BJ205" s="29">
        <v>0</v>
      </c>
      <c r="BK205" s="29">
        <v>0</v>
      </c>
      <c r="BL205" s="29">
        <v>0</v>
      </c>
      <c r="BM205" s="29">
        <v>0</v>
      </c>
      <c r="BN205" s="29">
        <v>0</v>
      </c>
      <c r="BO205" s="29">
        <v>0</v>
      </c>
      <c r="BP205" s="29">
        <v>0</v>
      </c>
      <c r="BQ205" s="29">
        <v>0</v>
      </c>
      <c r="BR205" s="29">
        <v>0</v>
      </c>
      <c r="BS205" s="29">
        <v>0</v>
      </c>
      <c r="BT205" s="29">
        <v>0</v>
      </c>
      <c r="BU205" s="29">
        <v>0</v>
      </c>
      <c r="BV205" s="29">
        <v>0</v>
      </c>
      <c r="BW205" s="29">
        <v>0</v>
      </c>
      <c r="BX205" s="29">
        <v>0</v>
      </c>
      <c r="BY205" s="29">
        <v>0</v>
      </c>
      <c r="BZ205" s="29">
        <v>0</v>
      </c>
      <c r="CA205" s="29">
        <v>0</v>
      </c>
      <c r="CB205" s="29">
        <v>0</v>
      </c>
      <c r="CC205" s="29">
        <v>0</v>
      </c>
      <c r="CD205" s="29">
        <v>0</v>
      </c>
      <c r="CE205" s="29">
        <v>0</v>
      </c>
    </row>
    <row r="206" spans="2:83" x14ac:dyDescent="0.2">
      <c r="B206" s="31" t="s">
        <v>31</v>
      </c>
      <c r="C206" s="31" t="s">
        <v>32</v>
      </c>
      <c r="D206" s="33" t="s">
        <v>356</v>
      </c>
      <c r="E206" s="34" t="s">
        <v>417</v>
      </c>
      <c r="F206" s="34" t="s">
        <v>418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0</v>
      </c>
      <c r="AN206" s="35">
        <v>0</v>
      </c>
      <c r="AO206" s="35">
        <v>0</v>
      </c>
      <c r="AP206" s="35">
        <v>0</v>
      </c>
      <c r="AQ206" s="35">
        <v>0</v>
      </c>
      <c r="AR206" s="35">
        <v>0</v>
      </c>
      <c r="AS206" s="35">
        <v>0</v>
      </c>
      <c r="AT206" s="35">
        <v>0</v>
      </c>
      <c r="AU206" s="35">
        <v>0</v>
      </c>
      <c r="AV206" s="35">
        <v>0</v>
      </c>
      <c r="AW206" s="35">
        <v>0</v>
      </c>
      <c r="AX206" s="35">
        <v>0</v>
      </c>
      <c r="AY206" s="35">
        <v>0</v>
      </c>
      <c r="AZ206" s="35">
        <v>0</v>
      </c>
      <c r="BA206" s="35">
        <v>0</v>
      </c>
      <c r="BB206" s="35">
        <v>0</v>
      </c>
      <c r="BC206" s="35">
        <v>0</v>
      </c>
      <c r="BD206" s="35">
        <v>0</v>
      </c>
      <c r="BE206" s="35">
        <v>0</v>
      </c>
      <c r="BF206" s="35">
        <v>0</v>
      </c>
      <c r="BG206" s="35">
        <v>0</v>
      </c>
      <c r="BH206" s="35">
        <v>0</v>
      </c>
      <c r="BI206" s="35">
        <v>0</v>
      </c>
      <c r="BJ206" s="35">
        <v>0</v>
      </c>
      <c r="BK206" s="35">
        <v>0</v>
      </c>
      <c r="BL206" s="35">
        <v>0</v>
      </c>
      <c r="BM206" s="35">
        <v>0</v>
      </c>
      <c r="BN206" s="35">
        <v>0</v>
      </c>
      <c r="BO206" s="35">
        <v>0</v>
      </c>
      <c r="BP206" s="35">
        <v>0</v>
      </c>
      <c r="BQ206" s="35">
        <v>0</v>
      </c>
      <c r="BR206" s="35">
        <v>0</v>
      </c>
      <c r="BS206" s="35">
        <v>0</v>
      </c>
      <c r="BT206" s="35">
        <v>0</v>
      </c>
      <c r="BU206" s="35">
        <v>0</v>
      </c>
      <c r="BV206" s="35">
        <v>0</v>
      </c>
      <c r="BW206" s="35">
        <v>0</v>
      </c>
      <c r="BX206" s="35">
        <v>0</v>
      </c>
      <c r="BY206" s="35">
        <v>0</v>
      </c>
      <c r="BZ206" s="35">
        <v>0</v>
      </c>
      <c r="CA206" s="35">
        <v>0</v>
      </c>
      <c r="CB206" s="35">
        <v>0</v>
      </c>
      <c r="CC206" s="35">
        <v>0</v>
      </c>
      <c r="CD206" s="35">
        <v>0</v>
      </c>
      <c r="CE206" s="35">
        <v>0</v>
      </c>
    </row>
    <row r="207" spans="2:83" x14ac:dyDescent="0.2">
      <c r="E207" s="37"/>
      <c r="F207" s="37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</row>
  </sheetData>
  <mergeCells count="6">
    <mergeCell ref="B13:D13"/>
    <mergeCell ref="C3:F4"/>
    <mergeCell ref="C7:D7"/>
    <mergeCell ref="C8:D8"/>
    <mergeCell ref="C9:D9"/>
    <mergeCell ref="C10:D10"/>
  </mergeCells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A041-C82B-415C-B9A0-BCF72D2A6786}">
  <sheetPr codeName="Sheet1"/>
  <dimension ref="A1:B22"/>
  <sheetViews>
    <sheetView workbookViewId="0"/>
  </sheetViews>
  <sheetFormatPr defaultColWidth="9.109375" defaultRowHeight="12.6" x14ac:dyDescent="0.2"/>
  <cols>
    <col min="1" max="16384" width="9.109375" style="66"/>
  </cols>
  <sheetData>
    <row r="1" spans="1:2" x14ac:dyDescent="0.2">
      <c r="A1" s="66" t="s">
        <v>498</v>
      </c>
    </row>
    <row r="3" spans="1:2" x14ac:dyDescent="0.2">
      <c r="A3" s="66" t="s">
        <v>499</v>
      </c>
    </row>
    <row r="6" spans="1:2" x14ac:dyDescent="0.2">
      <c r="A6" s="66" t="s">
        <v>500</v>
      </c>
    </row>
    <row r="7" spans="1:2" x14ac:dyDescent="0.2">
      <c r="A7" s="66" t="s">
        <v>155</v>
      </c>
      <c r="B7" s="66" t="s">
        <v>501</v>
      </c>
    </row>
    <row r="8" spans="1:2" x14ac:dyDescent="0.2">
      <c r="A8" s="66" t="s">
        <v>188</v>
      </c>
      <c r="B8" s="66" t="s">
        <v>502</v>
      </c>
    </row>
    <row r="9" spans="1:2" x14ac:dyDescent="0.2">
      <c r="A9" s="66" t="s">
        <v>134</v>
      </c>
      <c r="B9" s="66" t="s">
        <v>503</v>
      </c>
    </row>
    <row r="10" spans="1:2" x14ac:dyDescent="0.2">
      <c r="A10" s="66" t="s">
        <v>143</v>
      </c>
      <c r="B10" s="66" t="s">
        <v>504</v>
      </c>
    </row>
    <row r="20" spans="1:1" x14ac:dyDescent="0.2">
      <c r="A20" s="67"/>
    </row>
    <row r="21" spans="1:1" x14ac:dyDescent="0.2">
      <c r="A21" s="67"/>
    </row>
    <row r="22" spans="1:1" x14ac:dyDescent="0.2">
      <c r="A22" s="67"/>
    </row>
  </sheetData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0D814CFC-D4DA-4843-90F5-3B2903748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5683AA-7DCE-43FF-B736-2CC861FA6C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6F6FD7-B2F2-4BA3-A674-C305B5E84F9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NHS Trust by Sector</vt:lpstr>
      <vt:lpstr>Region by Sector</vt:lpstr>
      <vt:lpstr>Occupied by Specialty</vt:lpstr>
      <vt:lpstr>Data Quality</vt:lpstr>
      <vt:lpstr>EndOfQuarter</vt:lpstr>
      <vt:lpstr>OrgCount</vt:lpstr>
      <vt:lpstr>OrgRange</vt:lpstr>
      <vt:lpstr>OrgRangeCheck1</vt:lpstr>
      <vt:lpstr>OrgRangeCheck2</vt:lpstr>
      <vt:lpstr>PublicationDate</vt:lpstr>
      <vt:lpstr>PublicationPeriod</vt:lpstr>
      <vt:lpstr>WIRRAL_UNIVERSITY_TEACHING_HOSPITAL_NHS_FOUNDATION_TRUST</vt:lpstr>
      <vt:lpstr>YearPeriod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Joanna Grindrod</cp:lastModifiedBy>
  <dcterms:created xsi:type="dcterms:W3CDTF">2023-02-17T09:52:37Z</dcterms:created>
  <dcterms:modified xsi:type="dcterms:W3CDTF">2023-05-15T15:56:35Z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