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2_23/12 Mar/Webfiles/"/>
    </mc:Choice>
  </mc:AlternateContent>
  <xr:revisionPtr revIDLastSave="22" documentId="8_{F9991660-80E3-45AF-9910-0EC1FD1B7EA7}" xr6:coauthVersionLast="47" xr6:coauthVersionMax="47" xr10:uidLastSave="{44F6A977-989A-474B-B9CE-64337A74E2BA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Notes!$D$13:$I$184</definedName>
    <definedName name="_xlnm._FilterDatabase" localSheetId="0" hidden="1">Region!$D$17:$I$201</definedName>
    <definedName name="_xlnm._FilterDatabase" localSheetId="2" hidden="1">'Sub-ICB'!$D$17:$K$296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I15" i="13"/>
  <c r="J15" i="13"/>
  <c r="K15" i="13"/>
  <c r="C3" i="33"/>
  <c r="C7" i="33"/>
  <c r="C9" i="33"/>
  <c r="C10" i="33"/>
  <c r="C11" i="33"/>
  <c r="F15" i="33"/>
  <c r="G15" i="33"/>
  <c r="H15" i="33"/>
  <c r="I15" i="33"/>
  <c r="C3" i="30"/>
  <c r="C5" i="30"/>
  <c r="C6" i="30"/>
  <c r="C7" i="30"/>
  <c r="C8" i="30"/>
  <c r="C9" i="30"/>
  <c r="C10" i="30"/>
  <c r="C11" i="30"/>
  <c r="B15" i="30"/>
  <c r="C15" i="30"/>
  <c r="C19" i="30" s="1"/>
  <c r="F15" i="30"/>
  <c r="G15" i="30"/>
  <c r="H15" i="30"/>
  <c r="I15" i="30"/>
  <c r="B17" i="30"/>
  <c r="B18" i="30"/>
  <c r="B19" i="30"/>
  <c r="B20" i="30"/>
  <c r="B21" i="30"/>
  <c r="B22" i="30"/>
  <c r="B23" i="30"/>
  <c r="B24" i="30"/>
  <c r="C18" i="30" l="1"/>
  <c r="C22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<sst xmlns="http://schemas.openxmlformats.org/spreadsheetml/2006/main" count="923" uniqueCount="353">
  <si>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</si>
  <si>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</si>
  <si>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</si>
  <si>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</si>
  <si>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</si>
  <si>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</si>
  <si>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</si>
  <si>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</si>
  <si>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</si>
  <si>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</si>
  <si>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</si>
  <si>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</si>
  <si>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</si>
  <si>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</si>
  <si>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</si>
  <si>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</si>
  <si>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</si>
  <si>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</si>
  <si>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</si>
  <si>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</si>
  <si>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</si>
  <si>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</si>
  <si>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</si>
  <si>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</si>
  <si>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</si>
  <si>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</si>
  <si>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</si>
  <si>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</si>
  <si>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</si>
  <si>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</si>
  <si>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</si>
  <si>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</si>
  <si>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</si>
  <si>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</si>
  <si>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</si>
  <si>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</si>
  <si>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</si>
  <si>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</si>
  <si>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</si>
  <si>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</si>
  <si>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</si>
  <si>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</si>
  <si>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</si>
  <si>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</si>
  <si>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</si>
  <si>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</si>
  <si>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</si>
  <si>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</si>
  <si>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</si>
  <si>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</si>
  <si>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</si>
  <si>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</si>
  <si>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</si>
  <si>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</si>
  <si>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</si>
  <si>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</si>
  <si>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</si>
  <si>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</si>
  <si>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</si>
  <si>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</si>
  <si>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</si>
  <si>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</si>
  <si>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</si>
  <si>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</si>
  <si>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</si>
  <si>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</si>
  <si>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</si>
  <si>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</si>
  <si>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</si>
  <si>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</si>
  <si>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</si>
  <si>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</si>
  <si>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</si>
  <si>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</si>
  <si>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</si>
  <si>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</si>
  <si>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</si>
  <si>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</si>
  <si>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</si>
  <si>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</si>
  <si>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</si>
  <si>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</si>
  <si>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</si>
  <si>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</si>
  <si>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</si>
  <si>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</si>
  <si>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</si>
  <si>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</si>
  <si>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</si>
  <si>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</si>
  <si>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</si>
  <si>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</si>
  <si>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</si>
  <si>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</si>
  <si>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</si>
  <si>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</si>
  <si>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</si>
  <si>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</si>
  <si>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</si>
  <si>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</si>
  <si>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</si>
  <si>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</si>
  <si>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</si>
  <si>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</si>
  <si>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</si>
  <si>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</si>
  <si>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</si>
  <si>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</si>
  <si>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</si>
  <si>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</si>
  <si>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</si>
  <si>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</si>
  <si>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</si>
  <si>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</si>
  <si>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</si>
  <si>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</si>
  <si>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</si>
  <si>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</si>
  <si>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</si>
  <si>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</si>
  <si>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</si>
  <si>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</si>
  <si>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</si>
  <si>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</si>
  <si>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</si>
  <si>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</si>
  <si>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</si>
  <si>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</si>
  <si>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</si>
  <si>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</si>
  <si>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</si>
  <si>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</si>
  <si>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</si>
  <si>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</si>
  <si>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</si>
  <si>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</si>
  <si>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</si>
  <si>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</si>
  <si>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</si>
  <si>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</si>
  <si>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</si>
  <si>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</si>
  <si>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</si>
  <si>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</si>
  <si>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</si>
  <si>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</si>
  <si>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</si>
  <si>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</si>
  <si>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</si>
  <si>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</si>
  <si>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</si>
  <si>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</si>
  <si>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</si>
  <si>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</si>
  <si>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</si>
  <si>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</si>
  <si>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</si>
  <si>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</si>
  <si>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</si>
  <si>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</si>
  <si>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</si>
  <si>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</si>
  <si>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</si>
  <si>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</si>
  <si>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</si>
  <si>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</si>
  <si>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</si>
  <si>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</si>
  <si>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</si>
  <si>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</si>
  <si>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</si>
  <si>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</si>
  <si>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</si>
  <si>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</si>
  <si>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</si>
  <si>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</si>
  <si>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</si>
  <si>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</si>
  <si>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</si>
  <si>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</si>
  <si>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</si>
  <si>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</si>
  <si>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</si>
  <si>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</si>
  <si>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</si>
  <si>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</si>
  <si>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</si>
  <si>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</si>
  <si>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</si>
  <si>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</si>
  <si>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</si>
  <si>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</si>
  <si>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</si>
  <si>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</si>
  <si>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</si>
  <si>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</si>
  <si>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</si>
  <si>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</si>
  <si>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</si>
  <si>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</si>
  <si>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</si>
  <si>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</si>
  <si>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</si>
  <si>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</si>
  <si>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</si>
  <si>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</si>
  <si>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</si>
  <si>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</si>
  <si>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</si>
  <si>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</si>
  <si>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</si>
  <si>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</si>
  <si>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</si>
  <si>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</si>
  <si>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</si>
  <si>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</si>
  <si>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</si>
  <si>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</si>
  <si>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</si>
  <si>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</si>
  <si>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</si>
  <si>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</si>
  <si>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</si>
  <si>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</si>
  <si>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</si>
  <si>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</si>
  <si>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</si>
  <si>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</si>
  <si>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</si>
  <si>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</si>
  <si>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</si>
  <si>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</si>
  <si>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</si>
  <si>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</si>
  <si>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</si>
  <si>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</si>
  <si>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</si>
  <si>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</si>
  <si>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</si>
  <si>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</si>
  <si>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</si>
  <si>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</si>
  <si>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</si>
  <si>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</si>
  <si>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</si>
  <si>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</si>
  <si>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</si>
  <si>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</si>
  <si>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</si>
  <si>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</si>
  <si>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</si>
  <si>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</si>
  <si>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</si>
  <si>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</si>
  <si>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</si>
  <si>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</si>
  <si>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</si>
  <si>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</si>
  <si>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</si>
  <si>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</si>
  <si>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</si>
  <si>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</si>
  <si>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</si>
  <si>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</si>
  <si>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</si>
  <si>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</si>
  <si>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</si>
  <si>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</si>
  <si>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</si>
  <si>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</si>
  <si>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</si>
  <si>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</si>
  <si>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</si>
  <si>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</si>
  <si>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</si>
  <si>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</si>
  <si>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</si>
  <si>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</si>
  <si>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</si>
  <si>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</si>
  <si>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</si>
  <si>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</si>
  <si>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</si>
  <si>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</si>
  <si>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</si>
  <si>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</si>
  <si>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</si>
  <si>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</si>
  <si>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</si>
  <si>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</si>
  <si>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</si>
  <si>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</si>
  <si>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</si>
  <si>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</si>
  <si>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</si>
  <si>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</si>
  <si>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</si>
  <si>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</si>
  <si>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</si>
  <si>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</si>
  <si>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</si>
  <si>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</si>
  <si>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</si>
  <si>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</si>
  <si>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</si>
  <si>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</si>
  <si>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</si>
  <si>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</si>
  <si>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</si>
  <si>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</si>
  <si>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</si>
  <si>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</si>
  <si>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</si>
  <si>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</si>
  <si>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</si>
  <si>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</si>
  <si>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</si>
  <si>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</si>
  <si>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</si>
  <si>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</si>
  <si>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</si>
  <si>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</si>
  <si>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</si>
  <si>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</si>
  <si>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</si>
  <si>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</si>
  <si>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</si>
  <si>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</si>
  <si>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</si>
  <si>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</si>
  <si>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</si>
  <si>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</si>
  <si>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</si>
  <si>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</si>
  <si>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</si>
  <si>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</si>
  <si>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</si>
  <si>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</si>
  <si>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</si>
  <si>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</si>
  <si>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</si>
  <si>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</si>
  <si>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</si>
  <si>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</si>
  <si>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</si>
  <si>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</si>
  <si>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</si>
  <si>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</si>
  <si>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RYG</t>
  </si>
  <si>
    <t>COVENTRY AND WARWICKSHIRE PARTNERSHIP NHS TRUST</t>
  </si>
  <si>
    <t>March 2023</t>
  </si>
  <si>
    <t>11th May 2023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</si>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</sst>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796875" defaultRowHeight="13.5"/>
  <cols>
    <col min="1" max="1" width="2.26953125" style="4" customWidth="1"/>
    <col min="2" max="2" width="12" style="4" customWidth="1"/>
    <col min="3" max="3" width="14.54296875" style="4" customWidth="1"/>
    <col min="4" max="4" width="8.7265625" style="4" customWidth="1"/>
    <col min="5" max="5" width="62.1796875" style="4" bestFit="1" customWidth="1"/>
    <col min="6" max="9" width="23.26953125" style="4" customWidth="1"/>
    <col min="10" max="16384" width="9.179687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>
      <c r="B4" s="6"/>
      <c r="D4" s="28"/>
      <c r="E4" s="28"/>
    </row>
    <row r="5" spans="2:9" ht="15">
      <c r="B5" s="6" t="s">
        <v>1</v>
      </c>
      <c r="C5" s="30" t="str">
        <f>ICB!C5</f>
        <v>March 2023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tr">
        <f>ICB!C8</f>
        <v>11th May 2023</v>
      </c>
    </row>
    <row r="9" spans="2:9">
      <c r="B9" s="6" t="s">
        <v>4</v>
      </c>
      <c r="C9" s="4" t="str">
        <f>'Sub-ICB'!C9</f>
        <v>-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16</v>
      </c>
      <c r="E14" s="18" t="s">
        <v>17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>
      <c r="B15" s="23" t="str">
        <f>ICB!B15</f>
        <v>2022-23</v>
      </c>
      <c r="C15" s="25" t="str">
        <f>ICB!C15</f>
        <v>MARCH</v>
      </c>
      <c r="D15" s="23"/>
      <c r="E15" s="24" t="s">
        <v>130</v>
      </c>
      <c r="F15" s="26">
        <f>SUM(F17:F24)</f>
        <v>1206303</v>
      </c>
      <c r="G15" s="26">
        <f>SUM(G17:G24)</f>
        <v>910932</v>
      </c>
      <c r="H15" s="26">
        <f>SUM(H17:H24)</f>
        <v>1137472</v>
      </c>
      <c r="I15" s="26">
        <f>SUM(I17:I24)</f>
        <v>809615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1" t="str">
        <f t="shared" ref="B17:B23" si="0">$B$15</f>
        <v>2022-23</v>
      </c>
      <c r="C17" s="1" t="str">
        <f>$C$15</f>
        <v>MARCH</v>
      </c>
      <c r="D17" s="20" t="s">
        <v>18</v>
      </c>
      <c r="E17" s="12" t="s">
        <v>38</v>
      </c>
      <c r="F17" s="31">
        <v>49062</v>
      </c>
      <c r="G17" s="31">
        <v>39446</v>
      </c>
      <c r="H17" s="31">
        <v>48794</v>
      </c>
      <c r="I17" s="32">
        <v>38452</v>
      </c>
    </row>
    <row r="18" spans="2:9">
      <c r="B18" s="3" t="str">
        <f t="shared" si="0"/>
        <v>2022-23</v>
      </c>
      <c r="C18" s="3" t="str">
        <f t="shared" ref="C18:C23" si="1">$C$15</f>
        <v>MARCH</v>
      </c>
      <c r="D18" s="12" t="s">
        <v>15</v>
      </c>
      <c r="E18" s="2" t="s">
        <v>123</v>
      </c>
      <c r="F18" s="33">
        <v>205233</v>
      </c>
      <c r="G18" s="33">
        <v>157315</v>
      </c>
      <c r="H18" s="33">
        <v>189126</v>
      </c>
      <c r="I18" s="34">
        <v>131325</v>
      </c>
    </row>
    <row r="19" spans="2:9">
      <c r="B19" s="3" t="str">
        <f t="shared" si="0"/>
        <v>2022-23</v>
      </c>
      <c r="C19" s="3" t="str">
        <f t="shared" si="1"/>
        <v>MARCH</v>
      </c>
      <c r="D19" s="12" t="s">
        <v>20</v>
      </c>
      <c r="E19" s="2" t="s">
        <v>124</v>
      </c>
      <c r="F19" s="33">
        <v>111047</v>
      </c>
      <c r="G19" s="33">
        <v>80705</v>
      </c>
      <c r="H19" s="33">
        <v>109256</v>
      </c>
      <c r="I19" s="34">
        <v>73663</v>
      </c>
    </row>
    <row r="20" spans="2:9">
      <c r="B20" s="3" t="str">
        <f t="shared" si="0"/>
        <v>2022-23</v>
      </c>
      <c r="C20" s="3" t="str">
        <f t="shared" si="1"/>
        <v>MARCH</v>
      </c>
      <c r="D20" s="12" t="s">
        <v>21</v>
      </c>
      <c r="E20" s="2" t="s">
        <v>125</v>
      </c>
      <c r="F20" s="33">
        <v>183915</v>
      </c>
      <c r="G20" s="33">
        <v>126241</v>
      </c>
      <c r="H20" s="33">
        <v>169520</v>
      </c>
      <c r="I20" s="34">
        <v>108142</v>
      </c>
    </row>
    <row r="21" spans="2:9">
      <c r="B21" s="3" t="str">
        <f t="shared" si="0"/>
        <v>2022-23</v>
      </c>
      <c r="C21" s="3" t="str">
        <f t="shared" si="1"/>
        <v>MARCH</v>
      </c>
      <c r="D21" s="12" t="s">
        <v>22</v>
      </c>
      <c r="E21" s="2" t="s">
        <v>126</v>
      </c>
      <c r="F21" s="33">
        <v>200247</v>
      </c>
      <c r="G21" s="33">
        <v>160494</v>
      </c>
      <c r="H21" s="33">
        <v>189489</v>
      </c>
      <c r="I21" s="34">
        <v>145671</v>
      </c>
    </row>
    <row r="22" spans="2:9">
      <c r="B22" s="3" t="str">
        <f t="shared" si="0"/>
        <v>2022-23</v>
      </c>
      <c r="C22" s="3" t="str">
        <f t="shared" si="1"/>
        <v>MARCH</v>
      </c>
      <c r="D22" s="12" t="s">
        <v>23</v>
      </c>
      <c r="E22" s="2" t="s">
        <v>127</v>
      </c>
      <c r="F22" s="33">
        <v>136855</v>
      </c>
      <c r="G22" s="33">
        <v>99233</v>
      </c>
      <c r="H22" s="33">
        <v>127518</v>
      </c>
      <c r="I22" s="34">
        <v>88967</v>
      </c>
    </row>
    <row r="23" spans="2:9">
      <c r="B23" s="3" t="str">
        <f t="shared" si="0"/>
        <v>2022-23</v>
      </c>
      <c r="C23" s="3" t="str">
        <f t="shared" si="1"/>
        <v>MARCH</v>
      </c>
      <c r="D23" s="12" t="s">
        <v>24</v>
      </c>
      <c r="E23" s="2" t="s">
        <v>128</v>
      </c>
      <c r="F23" s="33">
        <v>142469</v>
      </c>
      <c r="G23" s="33">
        <v>118102</v>
      </c>
      <c r="H23" s="33">
        <v>136016</v>
      </c>
      <c r="I23" s="34">
        <v>107746</v>
      </c>
    </row>
    <row r="24" spans="2:9">
      <c r="B24" s="9" t="str">
        <f>$B$15</f>
        <v>2022-23</v>
      </c>
      <c r="C24" s="9" t="str">
        <f>$C$15</f>
        <v>MARCH</v>
      </c>
      <c r="D24" s="15" t="s">
        <v>25</v>
      </c>
      <c r="E24" s="14" t="s">
        <v>129</v>
      </c>
      <c r="F24" s="35">
        <v>177475</v>
      </c>
      <c r="G24" s="35">
        <v>129396</v>
      </c>
      <c r="H24" s="35">
        <v>167753</v>
      </c>
      <c r="I24" s="36">
        <v>115649</v>
      </c>
    </row>
    <row r="25" spans="2:9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53" t="s">
        <v>29</v>
      </c>
      <c r="C26" s="51"/>
      <c r="D26" s="51"/>
      <c r="E26" s="51"/>
      <c r="F26" s="51"/>
      <c r="G26" s="51"/>
      <c r="H26" s="52"/>
      <c r="I26" s="52"/>
    </row>
    <row r="27" spans="2:9" ht="27" customHeight="1">
      <c r="B27" s="50" t="s">
        <v>30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35" activePane="bottomLeft" state="frozen"/>
      <selection pane="bottomLeft"/>
    </sheetView>
  </sheetViews>
  <sheetFormatPr defaultColWidth="9.1796875" defaultRowHeight="13.5"/>
  <cols>
    <col min="1" max="1" width="2.26953125" style="4" customWidth="1"/>
    <col min="2" max="2" width="12" style="4" customWidth="1"/>
    <col min="3" max="3" width="14.54296875" style="4" customWidth="1"/>
    <col min="4" max="4" width="14.7265625" style="4" bestFit="1" customWidth="1"/>
    <col min="5" max="5" width="104.54296875" style="4" bestFit="1" customWidth="1"/>
    <col min="6" max="9" width="23.26953125" style="4" customWidth="1"/>
    <col min="10" max="16384" width="9.179687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1</v>
      </c>
      <c r="C5" s="41" t="s">
        <v>350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">
        <v>351</v>
      </c>
    </row>
    <row r="9" spans="2:9">
      <c r="B9" s="6" t="s">
        <v>4</v>
      </c>
      <c r="C9" s="4" t="str">
        <f>'Sub-ICB'!C9</f>
        <v>-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>
      <c r="B15" s="23" t="s">
        <v>34</v>
      </c>
      <c r="C15" s="25" t="s">
        <v>352</v>
      </c>
      <c r="D15" s="23"/>
      <c r="E15" s="24" t="s">
        <v>130</v>
      </c>
      <c r="F15" s="26">
        <f>SUM(F17:F59)</f>
        <v>1206303</v>
      </c>
      <c r="G15" s="26">
        <f>SUM(G17:G59)</f>
        <v>910932</v>
      </c>
      <c r="H15" s="26">
        <f>SUM(H17:H59)</f>
        <v>1137472</v>
      </c>
      <c r="I15" s="26">
        <f>SUM(I17:I59)</f>
        <v>809615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2" t="s">
        <v>34</v>
      </c>
      <c r="C17" s="3" t="s">
        <v>352</v>
      </c>
      <c r="D17" s="43" t="s">
        <v>239</v>
      </c>
      <c r="E17" s="12" t="s">
        <v>38</v>
      </c>
      <c r="F17" s="31">
        <v>49062</v>
      </c>
      <c r="G17" s="31">
        <v>39446</v>
      </c>
      <c r="H17" s="31">
        <v>48794</v>
      </c>
      <c r="I17" s="31">
        <v>38452</v>
      </c>
    </row>
    <row r="18" spans="2:9">
      <c r="B18" s="2" t="s">
        <v>34</v>
      </c>
      <c r="C18" s="3" t="s">
        <v>352</v>
      </c>
      <c r="D18" s="12" t="s">
        <v>63</v>
      </c>
      <c r="E18" s="12" t="s">
        <v>105</v>
      </c>
      <c r="F18" s="33">
        <v>18082</v>
      </c>
      <c r="G18" s="33">
        <v>16375</v>
      </c>
      <c r="H18" s="33">
        <v>17476</v>
      </c>
      <c r="I18" s="34">
        <v>15710</v>
      </c>
    </row>
    <row r="19" spans="2:9">
      <c r="B19" s="2" t="s">
        <v>34</v>
      </c>
      <c r="C19" s="3" t="s">
        <v>352</v>
      </c>
      <c r="D19" s="12" t="s">
        <v>43</v>
      </c>
      <c r="E19" s="12" t="s">
        <v>85</v>
      </c>
      <c r="F19" s="33">
        <v>19097</v>
      </c>
      <c r="G19" s="33">
        <v>15055</v>
      </c>
      <c r="H19" s="33">
        <v>17755</v>
      </c>
      <c r="I19" s="34">
        <v>12605</v>
      </c>
    </row>
    <row r="20" spans="2:9">
      <c r="B20" s="2" t="s">
        <v>34</v>
      </c>
      <c r="C20" s="3" t="s">
        <v>352</v>
      </c>
      <c r="D20" s="12" t="s">
        <v>44</v>
      </c>
      <c r="E20" s="12" t="s">
        <v>86</v>
      </c>
      <c r="F20" s="33">
        <v>32103</v>
      </c>
      <c r="G20" s="33">
        <v>22802</v>
      </c>
      <c r="H20" s="33">
        <v>28975</v>
      </c>
      <c r="I20" s="34">
        <v>18689</v>
      </c>
    </row>
    <row r="21" spans="2:9">
      <c r="B21" s="2" t="s">
        <v>34</v>
      </c>
      <c r="C21" s="3" t="s">
        <v>352</v>
      </c>
      <c r="D21" s="12" t="s">
        <v>72</v>
      </c>
      <c r="E21" s="12" t="s">
        <v>114</v>
      </c>
      <c r="F21" s="33">
        <v>27557</v>
      </c>
      <c r="G21" s="33">
        <v>18688</v>
      </c>
      <c r="H21" s="33">
        <v>25330</v>
      </c>
      <c r="I21" s="34">
        <v>17540</v>
      </c>
    </row>
    <row r="22" spans="2:9">
      <c r="B22" s="2" t="s">
        <v>34</v>
      </c>
      <c r="C22" s="3" t="s">
        <v>352</v>
      </c>
      <c r="D22" s="12" t="s">
        <v>74</v>
      </c>
      <c r="E22" s="12" t="s">
        <v>116</v>
      </c>
      <c r="F22" s="33">
        <v>15917</v>
      </c>
      <c r="G22" s="33">
        <v>16897</v>
      </c>
      <c r="H22" s="33">
        <v>15828</v>
      </c>
      <c r="I22" s="34">
        <v>14508</v>
      </c>
    </row>
    <row r="23" spans="2:9">
      <c r="B23" s="2" t="s">
        <v>34</v>
      </c>
      <c r="C23" s="3" t="s">
        <v>352</v>
      </c>
      <c r="D23" s="12" t="s">
        <v>71</v>
      </c>
      <c r="E23" s="12" t="s">
        <v>113</v>
      </c>
      <c r="F23" s="33">
        <v>42295</v>
      </c>
      <c r="G23" s="33">
        <v>26866</v>
      </c>
      <c r="H23" s="33">
        <v>36090</v>
      </c>
      <c r="I23" s="34">
        <v>19951</v>
      </c>
    </row>
    <row r="24" spans="2:9">
      <c r="B24" s="2" t="s">
        <v>34</v>
      </c>
      <c r="C24" s="3" t="s">
        <v>352</v>
      </c>
      <c r="D24" s="12" t="s">
        <v>73</v>
      </c>
      <c r="E24" s="12" t="s">
        <v>115</v>
      </c>
      <c r="F24" s="33">
        <v>17066</v>
      </c>
      <c r="G24" s="33">
        <v>16927</v>
      </c>
      <c r="H24" s="33">
        <v>16595</v>
      </c>
      <c r="I24" s="34">
        <v>14531</v>
      </c>
    </row>
    <row r="25" spans="2:9">
      <c r="B25" s="2" t="s">
        <v>34</v>
      </c>
      <c r="C25" s="3" t="s">
        <v>352</v>
      </c>
      <c r="D25" s="12" t="s">
        <v>80</v>
      </c>
      <c r="E25" s="12" t="s">
        <v>122</v>
      </c>
      <c r="F25" s="33">
        <v>51337</v>
      </c>
      <c r="G25" s="33">
        <v>51023</v>
      </c>
      <c r="H25" s="33">
        <v>48346</v>
      </c>
      <c r="I25" s="34">
        <v>46290</v>
      </c>
    </row>
    <row r="26" spans="2:9">
      <c r="B26" s="2" t="s">
        <v>34</v>
      </c>
      <c r="C26" s="3" t="s">
        <v>352</v>
      </c>
      <c r="D26" s="12" t="s">
        <v>70</v>
      </c>
      <c r="E26" s="12" t="s">
        <v>112</v>
      </c>
      <c r="F26" s="33">
        <v>12792</v>
      </c>
      <c r="G26" s="33">
        <v>8655</v>
      </c>
      <c r="H26" s="33">
        <v>12786</v>
      </c>
      <c r="I26" s="34">
        <v>8176</v>
      </c>
    </row>
    <row r="27" spans="2:9">
      <c r="B27" s="2" t="s">
        <v>34</v>
      </c>
      <c r="C27" s="3" t="s">
        <v>352</v>
      </c>
      <c r="D27" s="12" t="s">
        <v>78</v>
      </c>
      <c r="E27" s="12" t="s">
        <v>120</v>
      </c>
      <c r="F27" s="33">
        <v>18713</v>
      </c>
      <c r="G27" s="33">
        <v>12440</v>
      </c>
      <c r="H27" s="33">
        <v>18514</v>
      </c>
      <c r="I27" s="34">
        <v>11806</v>
      </c>
    </row>
    <row r="28" spans="2:9">
      <c r="B28" s="2" t="s">
        <v>34</v>
      </c>
      <c r="C28" s="3" t="s">
        <v>352</v>
      </c>
      <c r="D28" s="12" t="s">
        <v>46</v>
      </c>
      <c r="E28" s="12" t="s">
        <v>88</v>
      </c>
      <c r="F28" s="33">
        <v>16142</v>
      </c>
      <c r="G28" s="33">
        <v>13156</v>
      </c>
      <c r="H28" s="33">
        <v>15154</v>
      </c>
      <c r="I28" s="34">
        <v>12691</v>
      </c>
    </row>
    <row r="29" spans="2:9">
      <c r="B29" s="2" t="s">
        <v>34</v>
      </c>
      <c r="C29" s="3" t="s">
        <v>352</v>
      </c>
      <c r="D29" s="12" t="s">
        <v>48</v>
      </c>
      <c r="E29" s="12" t="s">
        <v>90</v>
      </c>
      <c r="F29" s="33">
        <v>23737</v>
      </c>
      <c r="G29" s="33">
        <v>11855</v>
      </c>
      <c r="H29" s="33">
        <v>23384</v>
      </c>
      <c r="I29" s="34">
        <v>11003</v>
      </c>
    </row>
    <row r="30" spans="2:9">
      <c r="B30" s="2" t="s">
        <v>34</v>
      </c>
      <c r="C30" s="3" t="s">
        <v>352</v>
      </c>
      <c r="D30" s="12" t="s">
        <v>75</v>
      </c>
      <c r="E30" s="12" t="s">
        <v>117</v>
      </c>
      <c r="F30" s="33">
        <v>15958</v>
      </c>
      <c r="G30" s="33">
        <v>10989</v>
      </c>
      <c r="H30" s="33">
        <v>15343</v>
      </c>
      <c r="I30" s="34">
        <v>8974</v>
      </c>
    </row>
    <row r="31" spans="2:9">
      <c r="B31" s="2" t="s">
        <v>34</v>
      </c>
      <c r="C31" s="3" t="s">
        <v>352</v>
      </c>
      <c r="D31" s="12" t="s">
        <v>58</v>
      </c>
      <c r="E31" s="12" t="s">
        <v>100</v>
      </c>
      <c r="F31" s="33">
        <v>14418</v>
      </c>
      <c r="G31" s="33">
        <v>9519</v>
      </c>
      <c r="H31" s="33">
        <v>14030</v>
      </c>
      <c r="I31" s="34">
        <v>8453</v>
      </c>
    </row>
    <row r="32" spans="2:9">
      <c r="B32" s="2" t="s">
        <v>34</v>
      </c>
      <c r="C32" s="3" t="s">
        <v>352</v>
      </c>
      <c r="D32" s="12" t="s">
        <v>65</v>
      </c>
      <c r="E32" s="12" t="s">
        <v>107</v>
      </c>
      <c r="F32" s="33">
        <v>13782</v>
      </c>
      <c r="G32" s="33">
        <v>8758</v>
      </c>
      <c r="H32" s="33">
        <v>13725</v>
      </c>
      <c r="I32" s="34">
        <v>8651</v>
      </c>
    </row>
    <row r="33" spans="2:9">
      <c r="B33" s="2" t="s">
        <v>34</v>
      </c>
      <c r="C33" s="3" t="s">
        <v>352</v>
      </c>
      <c r="D33" s="12" t="s">
        <v>61</v>
      </c>
      <c r="E33" s="12" t="s">
        <v>103</v>
      </c>
      <c r="F33" s="33">
        <v>59260</v>
      </c>
      <c r="G33" s="33">
        <v>40983</v>
      </c>
      <c r="H33" s="33">
        <v>56729</v>
      </c>
      <c r="I33" s="34">
        <v>36886</v>
      </c>
    </row>
    <row r="34" spans="2:9">
      <c r="B34" s="2" t="s">
        <v>34</v>
      </c>
      <c r="C34" s="3" t="s">
        <v>352</v>
      </c>
      <c r="D34" s="12" t="s">
        <v>66</v>
      </c>
      <c r="E34" s="12" t="s">
        <v>108</v>
      </c>
      <c r="F34" s="33">
        <v>30522</v>
      </c>
      <c r="G34" s="33">
        <v>24125</v>
      </c>
      <c r="H34" s="33">
        <v>28811</v>
      </c>
      <c r="I34" s="34">
        <v>22473</v>
      </c>
    </row>
    <row r="35" spans="2:9">
      <c r="B35" s="2" t="s">
        <v>34</v>
      </c>
      <c r="C35" s="3" t="s">
        <v>352</v>
      </c>
      <c r="D35" s="12" t="s">
        <v>41</v>
      </c>
      <c r="E35" s="12" t="s">
        <v>83</v>
      </c>
      <c r="F35" s="33">
        <v>14652</v>
      </c>
      <c r="G35" s="33">
        <v>10982</v>
      </c>
      <c r="H35" s="33">
        <v>12797</v>
      </c>
      <c r="I35" s="34">
        <v>9714</v>
      </c>
    </row>
    <row r="36" spans="2:9">
      <c r="B36" s="2" t="s">
        <v>34</v>
      </c>
      <c r="C36" s="3" t="s">
        <v>352</v>
      </c>
      <c r="D36" s="12" t="s">
        <v>53</v>
      </c>
      <c r="E36" s="12" t="s">
        <v>95</v>
      </c>
      <c r="F36" s="33">
        <v>34528</v>
      </c>
      <c r="G36" s="33">
        <v>23144</v>
      </c>
      <c r="H36" s="33">
        <v>29621</v>
      </c>
      <c r="I36" s="34">
        <v>20108</v>
      </c>
    </row>
    <row r="37" spans="2:9">
      <c r="B37" s="2" t="s">
        <v>34</v>
      </c>
      <c r="C37" s="3" t="s">
        <v>352</v>
      </c>
      <c r="D37" s="12" t="s">
        <v>62</v>
      </c>
      <c r="E37" s="12" t="s">
        <v>104</v>
      </c>
      <c r="F37" s="33">
        <v>33695</v>
      </c>
      <c r="G37" s="33">
        <v>23646</v>
      </c>
      <c r="H37" s="33">
        <v>32822</v>
      </c>
      <c r="I37" s="34">
        <v>22718</v>
      </c>
    </row>
    <row r="38" spans="2:9">
      <c r="B38" s="2" t="s">
        <v>34</v>
      </c>
      <c r="C38" s="3" t="s">
        <v>352</v>
      </c>
      <c r="D38" s="12" t="s">
        <v>52</v>
      </c>
      <c r="E38" s="12" t="s">
        <v>94</v>
      </c>
      <c r="F38" s="33">
        <v>44073</v>
      </c>
      <c r="G38" s="33">
        <v>35657</v>
      </c>
      <c r="H38" s="33">
        <v>41000</v>
      </c>
      <c r="I38" s="34">
        <v>30632</v>
      </c>
    </row>
    <row r="39" spans="2:9">
      <c r="B39" s="2" t="s">
        <v>34</v>
      </c>
      <c r="C39" s="3" t="s">
        <v>352</v>
      </c>
      <c r="D39" s="12" t="s">
        <v>39</v>
      </c>
      <c r="E39" s="12" t="s">
        <v>81</v>
      </c>
      <c r="F39" s="33">
        <v>31872</v>
      </c>
      <c r="G39" s="33">
        <v>26096</v>
      </c>
      <c r="H39" s="33">
        <v>30941</v>
      </c>
      <c r="I39" s="34">
        <v>24570</v>
      </c>
    </row>
    <row r="40" spans="2:9">
      <c r="B40" s="2" t="s">
        <v>34</v>
      </c>
      <c r="C40" s="3" t="s">
        <v>352</v>
      </c>
      <c r="D40" s="12" t="s">
        <v>50</v>
      </c>
      <c r="E40" s="12" t="s">
        <v>92</v>
      </c>
      <c r="F40" s="33">
        <v>16129</v>
      </c>
      <c r="G40" s="33">
        <v>18160</v>
      </c>
      <c r="H40" s="33">
        <v>15993</v>
      </c>
      <c r="I40" s="34">
        <v>15651</v>
      </c>
    </row>
    <row r="41" spans="2:9">
      <c r="B41" s="2" t="s">
        <v>34</v>
      </c>
      <c r="C41" s="3" t="s">
        <v>352</v>
      </c>
      <c r="D41" s="12" t="s">
        <v>49</v>
      </c>
      <c r="E41" s="12" t="s">
        <v>91</v>
      </c>
      <c r="F41" s="33">
        <v>13522</v>
      </c>
      <c r="G41" s="33">
        <v>9257</v>
      </c>
      <c r="H41" s="33">
        <v>13414</v>
      </c>
      <c r="I41" s="34">
        <v>8872</v>
      </c>
    </row>
    <row r="42" spans="2:9">
      <c r="B42" s="2" t="s">
        <v>34</v>
      </c>
      <c r="C42" s="3" t="s">
        <v>352</v>
      </c>
      <c r="D42" s="12" t="s">
        <v>42</v>
      </c>
      <c r="E42" s="12" t="s">
        <v>84</v>
      </c>
      <c r="F42" s="33">
        <v>29989</v>
      </c>
      <c r="G42" s="33">
        <v>15841</v>
      </c>
      <c r="H42" s="33">
        <v>28020</v>
      </c>
      <c r="I42" s="34">
        <v>14431</v>
      </c>
    </row>
    <row r="43" spans="2:9">
      <c r="B43" s="2" t="s">
        <v>34</v>
      </c>
      <c r="C43" s="3" t="s">
        <v>352</v>
      </c>
      <c r="D43" s="12" t="s">
        <v>56</v>
      </c>
      <c r="E43" s="12" t="s">
        <v>98</v>
      </c>
      <c r="F43" s="33">
        <v>20027</v>
      </c>
      <c r="G43" s="33">
        <v>14026</v>
      </c>
      <c r="H43" s="33">
        <v>19564</v>
      </c>
      <c r="I43" s="34">
        <v>13573</v>
      </c>
    </row>
    <row r="44" spans="2:9">
      <c r="B44" s="2" t="s">
        <v>34</v>
      </c>
      <c r="C44" s="3" t="s">
        <v>352</v>
      </c>
      <c r="D44" s="12" t="s">
        <v>55</v>
      </c>
      <c r="E44" s="12" t="s">
        <v>97</v>
      </c>
      <c r="F44" s="33">
        <v>36728</v>
      </c>
      <c r="G44" s="33">
        <v>29469</v>
      </c>
      <c r="H44" s="33">
        <v>33485</v>
      </c>
      <c r="I44" s="34">
        <v>24569</v>
      </c>
    </row>
    <row r="45" spans="2:9">
      <c r="B45" s="2" t="s">
        <v>34</v>
      </c>
      <c r="C45" s="3" t="s">
        <v>352</v>
      </c>
      <c r="D45" s="12" t="s">
        <v>45</v>
      </c>
      <c r="E45" s="12" t="s">
        <v>87</v>
      </c>
      <c r="F45" s="33">
        <v>67396</v>
      </c>
      <c r="G45" s="33">
        <v>51041</v>
      </c>
      <c r="H45" s="33">
        <v>62185</v>
      </c>
      <c r="I45" s="34">
        <v>44149</v>
      </c>
    </row>
    <row r="46" spans="2:9">
      <c r="B46" s="2" t="s">
        <v>34</v>
      </c>
      <c r="C46" s="3" t="s">
        <v>352</v>
      </c>
      <c r="D46" s="12" t="s">
        <v>54</v>
      </c>
      <c r="E46" s="12" t="s">
        <v>96</v>
      </c>
      <c r="F46" s="33">
        <v>43570</v>
      </c>
      <c r="G46" s="33">
        <v>31389</v>
      </c>
      <c r="H46" s="33">
        <v>37889</v>
      </c>
      <c r="I46" s="34">
        <v>22421</v>
      </c>
    </row>
    <row r="47" spans="2:9">
      <c r="B47" s="2" t="s">
        <v>34</v>
      </c>
      <c r="C47" s="3" t="s">
        <v>352</v>
      </c>
      <c r="D47" s="12" t="s">
        <v>67</v>
      </c>
      <c r="E47" s="12" t="s">
        <v>109</v>
      </c>
      <c r="F47" s="33">
        <v>48681</v>
      </c>
      <c r="G47" s="33">
        <v>39197</v>
      </c>
      <c r="H47" s="33">
        <v>45564</v>
      </c>
      <c r="I47" s="34">
        <v>35132</v>
      </c>
    </row>
    <row r="48" spans="2:9">
      <c r="B48" s="2" t="s">
        <v>34</v>
      </c>
      <c r="C48" s="3" t="s">
        <v>352</v>
      </c>
      <c r="D48" s="12" t="s">
        <v>64</v>
      </c>
      <c r="E48" s="12" t="s">
        <v>106</v>
      </c>
      <c r="F48" s="33">
        <v>14414</v>
      </c>
      <c r="G48" s="33">
        <v>12962</v>
      </c>
      <c r="H48" s="33">
        <v>13971</v>
      </c>
      <c r="I48" s="34">
        <v>11040</v>
      </c>
    </row>
    <row r="49" spans="2:9">
      <c r="B49" s="2" t="s">
        <v>34</v>
      </c>
      <c r="C49" s="3" t="s">
        <v>352</v>
      </c>
      <c r="D49" s="12" t="s">
        <v>69</v>
      </c>
      <c r="E49" s="12" t="s">
        <v>111</v>
      </c>
      <c r="F49" s="33">
        <v>17028</v>
      </c>
      <c r="G49" s="33">
        <v>12480</v>
      </c>
      <c r="H49" s="33">
        <v>16149</v>
      </c>
      <c r="I49" s="34">
        <v>11017</v>
      </c>
    </row>
    <row r="50" spans="2:9">
      <c r="B50" s="2" t="s">
        <v>34</v>
      </c>
      <c r="C50" s="3" t="s">
        <v>352</v>
      </c>
      <c r="D50" s="12" t="s">
        <v>60</v>
      </c>
      <c r="E50" s="12" t="s">
        <v>102</v>
      </c>
      <c r="F50" s="33">
        <v>8445</v>
      </c>
      <c r="G50" s="33">
        <v>7601</v>
      </c>
      <c r="H50" s="33">
        <v>8192</v>
      </c>
      <c r="I50" s="34">
        <v>7363</v>
      </c>
    </row>
    <row r="51" spans="2:9">
      <c r="B51" s="2" t="s">
        <v>34</v>
      </c>
      <c r="C51" s="3" t="s">
        <v>352</v>
      </c>
      <c r="D51" s="12" t="s">
        <v>68</v>
      </c>
      <c r="E51" s="12" t="s">
        <v>110</v>
      </c>
      <c r="F51" s="33">
        <v>10779</v>
      </c>
      <c r="G51" s="33">
        <v>7176</v>
      </c>
      <c r="H51" s="33">
        <v>10714</v>
      </c>
      <c r="I51" s="34">
        <v>6641</v>
      </c>
    </row>
    <row r="52" spans="2:9">
      <c r="B52" s="2" t="s">
        <v>34</v>
      </c>
      <c r="C52" s="3" t="s">
        <v>352</v>
      </c>
      <c r="D52" s="12" t="s">
        <v>51</v>
      </c>
      <c r="E52" s="12" t="s">
        <v>93</v>
      </c>
      <c r="F52" s="33">
        <v>39572</v>
      </c>
      <c r="G52" s="33">
        <v>27792</v>
      </c>
      <c r="H52" s="33">
        <v>38749</v>
      </c>
      <c r="I52" s="34">
        <v>25402</v>
      </c>
    </row>
    <row r="53" spans="2:9">
      <c r="B53" s="2" t="s">
        <v>34</v>
      </c>
      <c r="C53" s="3" t="s">
        <v>352</v>
      </c>
      <c r="D53" s="12" t="s">
        <v>76</v>
      </c>
      <c r="E53" s="12" t="s">
        <v>118</v>
      </c>
      <c r="F53" s="33">
        <v>36682</v>
      </c>
      <c r="G53" s="33">
        <v>29468</v>
      </c>
      <c r="H53" s="33">
        <v>33439</v>
      </c>
      <c r="I53" s="34">
        <v>23801</v>
      </c>
    </row>
    <row r="54" spans="2:9">
      <c r="B54" s="2" t="s">
        <v>34</v>
      </c>
      <c r="C54" s="3" t="s">
        <v>352</v>
      </c>
      <c r="D54" s="12" t="s">
        <v>40</v>
      </c>
      <c r="E54" s="12" t="s">
        <v>82</v>
      </c>
      <c r="F54" s="33">
        <v>27661</v>
      </c>
      <c r="G54" s="33">
        <v>23214</v>
      </c>
      <c r="H54" s="33">
        <v>27262</v>
      </c>
      <c r="I54" s="34">
        <v>21149</v>
      </c>
    </row>
    <row r="55" spans="2:9">
      <c r="B55" s="2" t="s">
        <v>34</v>
      </c>
      <c r="C55" s="3" t="s">
        <v>352</v>
      </c>
      <c r="D55" s="12" t="s">
        <v>57</v>
      </c>
      <c r="E55" s="12" t="s">
        <v>99</v>
      </c>
      <c r="F55" s="33">
        <v>21542</v>
      </c>
      <c r="G55" s="33">
        <v>21966</v>
      </c>
      <c r="H55" s="33">
        <v>21000</v>
      </c>
      <c r="I55" s="34">
        <v>21288</v>
      </c>
    </row>
    <row r="56" spans="2:9">
      <c r="B56" s="2" t="s">
        <v>34</v>
      </c>
      <c r="C56" s="3" t="s">
        <v>352</v>
      </c>
      <c r="D56" s="12" t="s">
        <v>47</v>
      </c>
      <c r="E56" s="12" t="s">
        <v>89</v>
      </c>
      <c r="F56" s="33">
        <v>16148</v>
      </c>
      <c r="G56" s="33">
        <v>14240</v>
      </c>
      <c r="H56" s="33">
        <v>15963</v>
      </c>
      <c r="I56" s="34">
        <v>13719</v>
      </c>
    </row>
    <row r="57" spans="2:9">
      <c r="B57" s="2" t="s">
        <v>34</v>
      </c>
      <c r="C57" s="3" t="s">
        <v>352</v>
      </c>
      <c r="D57" s="12" t="s">
        <v>79</v>
      </c>
      <c r="E57" s="12" t="s">
        <v>121</v>
      </c>
      <c r="F57" s="33">
        <v>21741</v>
      </c>
      <c r="G57" s="33">
        <v>16138</v>
      </c>
      <c r="H57" s="33">
        <v>19803</v>
      </c>
      <c r="I57" s="34">
        <v>13680</v>
      </c>
    </row>
    <row r="58" spans="2:9">
      <c r="B58" s="2" t="s">
        <v>34</v>
      </c>
      <c r="C58" s="3" t="s">
        <v>352</v>
      </c>
      <c r="D58" s="12" t="s">
        <v>59</v>
      </c>
      <c r="E58" s="12" t="s">
        <v>101</v>
      </c>
      <c r="F58" s="33">
        <v>30866</v>
      </c>
      <c r="G58" s="33">
        <v>13936</v>
      </c>
      <c r="H58" s="33">
        <v>29786</v>
      </c>
      <c r="I58" s="34">
        <v>12953</v>
      </c>
    </row>
    <row r="59" spans="2:9">
      <c r="B59" s="2" t="s">
        <v>34</v>
      </c>
      <c r="C59" s="3" t="s">
        <v>352</v>
      </c>
      <c r="D59" s="12" t="s">
        <v>77</v>
      </c>
      <c r="E59" s="12" t="s">
        <v>119</v>
      </c>
      <c r="F59" s="33">
        <v>48723</v>
      </c>
      <c r="G59" s="33">
        <v>31495</v>
      </c>
      <c r="H59" s="33">
        <v>45484</v>
      </c>
      <c r="I59" s="34">
        <v>27633</v>
      </c>
    </row>
    <row r="60" spans="2:9">
      <c r="B60" s="45"/>
      <c r="C60" s="45"/>
      <c r="D60" s="45"/>
      <c r="E60" s="45"/>
      <c r="F60" s="45"/>
      <c r="G60" s="45"/>
      <c r="H60" s="45"/>
      <c r="I60" s="45"/>
    </row>
    <row r="61" spans="2:9">
      <c r="B61" s="17"/>
    </row>
    <row r="62" spans="2:9">
      <c r="B62" s="40" t="s">
        <v>29</v>
      </c>
    </row>
    <row r="63" spans="2:9">
      <c r="B63" s="42" t="s">
        <v>30</v>
      </c>
    </row>
  </sheetData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796875" defaultRowHeight="13.5"/>
  <cols>
    <col min="1" max="1" width="2.26953125" style="4" customWidth="1"/>
    <col min="2" max="2" width="12" style="4" customWidth="1"/>
    <col min="3" max="3" width="14.54296875" style="4" customWidth="1"/>
    <col min="4" max="4" width="9.54296875" style="4" customWidth="1"/>
    <col min="5" max="5" width="90.81640625" style="4" customWidth="1"/>
    <col min="6" max="6" width="10.26953125" style="4" bestFit="1" customWidth="1"/>
    <col min="7" max="7" width="95.54296875" style="4" customWidth="1"/>
    <col min="8" max="9" width="17.453125" style="4" customWidth="1"/>
    <col min="10" max="11" width="20.1796875" style="4" customWidth="1"/>
    <col min="12" max="16384" width="9.1796875" style="4"/>
  </cols>
  <sheetData>
    <row r="1" spans="2:11" s="5" customFormat="1" ht="13.5" customHeight="1"/>
    <row r="2" spans="2:11" ht="19.5" customHeight="1">
      <c r="B2" s="6" t="s">
        <v>0</v>
      </c>
      <c r="C2" s="7" t="s">
        <v>26</v>
      </c>
      <c r="F2" s="10"/>
    </row>
    <row r="3" spans="2:11" ht="13.5" customHeight="1">
      <c r="B3" s="6" t="s">
        <v>10</v>
      </c>
      <c r="C3" s="4" t="s">
        <v>31</v>
      </c>
      <c r="D3" s="27"/>
      <c r="E3" s="27"/>
      <c r="F3" s="27"/>
      <c r="G3" s="27"/>
    </row>
    <row r="4" spans="2:11" ht="19.5" customHeight="1">
      <c r="B4" s="6"/>
      <c r="D4" s="28"/>
      <c r="E4" s="28"/>
      <c r="F4" s="28"/>
      <c r="G4" s="28"/>
    </row>
    <row r="5" spans="2:11" ht="19.5" customHeight="1">
      <c r="B5" s="6" t="s">
        <v>1</v>
      </c>
      <c r="C5" s="41" t="str">
        <f>ICB!C5</f>
        <v>March 2023</v>
      </c>
      <c r="D5" s="7"/>
      <c r="E5" s="7"/>
      <c r="F5" s="7"/>
      <c r="G5" s="7"/>
    </row>
    <row r="6" spans="2:11" ht="13.5" customHeight="1">
      <c r="B6" s="6" t="s">
        <v>2</v>
      </c>
      <c r="C6" s="10" t="s">
        <v>37</v>
      </c>
      <c r="F6" s="10"/>
    </row>
    <row r="7" spans="2:11">
      <c r="B7" s="6" t="s">
        <v>5</v>
      </c>
      <c r="C7" s="10" t="s">
        <v>12</v>
      </c>
      <c r="F7" s="10"/>
    </row>
    <row r="8" spans="2:11">
      <c r="B8" s="6" t="s">
        <v>3</v>
      </c>
      <c r="C8" s="10" t="str">
        <f>ICB!C8</f>
        <v>11th May 2023</v>
      </c>
      <c r="F8" s="10"/>
    </row>
    <row r="9" spans="2:11">
      <c r="B9" s="6" t="s">
        <v>4</v>
      </c>
      <c r="C9" s="4" t="s">
        <v>18</v>
      </c>
      <c r="F9" s="10"/>
    </row>
    <row r="10" spans="2:11" ht="13.5" customHeight="1">
      <c r="B10" s="6" t="s">
        <v>6</v>
      </c>
      <c r="C10" s="4" t="s">
        <v>14</v>
      </c>
      <c r="F10" s="10"/>
    </row>
    <row r="11" spans="2:11">
      <c r="B11" s="6" t="s">
        <v>7</v>
      </c>
      <c r="C11" s="4" t="s">
        <v>19</v>
      </c>
      <c r="F11" s="10"/>
    </row>
    <row r="12" spans="2:11">
      <c r="B12" s="6"/>
      <c r="F12" s="10"/>
    </row>
    <row r="13" spans="2:11" ht="19.5" customHeight="1">
      <c r="B13" s="54" t="s">
        <v>11</v>
      </c>
      <c r="C13" s="54"/>
      <c r="D13" s="54"/>
      <c r="H13" s="16"/>
      <c r="I13" s="16"/>
      <c r="J13" s="16"/>
      <c r="K13" s="16"/>
    </row>
    <row r="14" spans="2:11" s="19" customFormat="1" ht="41.25" customHeight="1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240</v>
      </c>
      <c r="G14" s="18" t="s">
        <v>241</v>
      </c>
      <c r="H14" s="18" t="s">
        <v>32</v>
      </c>
      <c r="I14" s="29" t="s">
        <v>33</v>
      </c>
      <c r="J14" s="18" t="s">
        <v>27</v>
      </c>
      <c r="K14" s="18" t="s">
        <v>28</v>
      </c>
    </row>
    <row r="15" spans="2:11">
      <c r="B15" s="23" t="str">
        <f>ICB!B15</f>
        <v>2022-23</v>
      </c>
      <c r="C15" s="25" t="str">
        <f>ICB!C15</f>
        <v>MARCH</v>
      </c>
      <c r="D15" s="23"/>
      <c r="E15" s="23"/>
      <c r="F15" s="23"/>
      <c r="G15" s="23" t="s">
        <v>130</v>
      </c>
      <c r="H15" s="26">
        <f>SUM(H17:H200)</f>
        <v>1206303</v>
      </c>
      <c r="I15" s="26">
        <f>SUM(I17:I200)</f>
        <v>910932</v>
      </c>
      <c r="J15" s="26">
        <f>SUM(J17:J200)</f>
        <v>1137472</v>
      </c>
      <c r="K15" s="26">
        <f>SUM(K17:K200)</f>
        <v>809615</v>
      </c>
    </row>
    <row r="16" spans="2:11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>
      <c r="B17" s="1" t="s">
        <v>34</v>
      </c>
      <c r="C17" s="3" t="s">
        <v>352</v>
      </c>
      <c r="D17" s="3" t="s">
        <v>18</v>
      </c>
      <c r="E17" s="3" t="s">
        <v>38</v>
      </c>
      <c r="F17" s="21" t="s">
        <v>239</v>
      </c>
      <c r="G17" s="3" t="s">
        <v>38</v>
      </c>
      <c r="H17" s="31">
        <v>49062</v>
      </c>
      <c r="I17" s="31">
        <v>39446</v>
      </c>
      <c r="J17" s="31">
        <v>48794</v>
      </c>
      <c r="K17" s="32">
        <v>38452</v>
      </c>
    </row>
    <row r="18" spans="2:11">
      <c r="B18" s="3" t="s">
        <v>34</v>
      </c>
      <c r="C18" s="3" t="s">
        <v>352</v>
      </c>
      <c r="D18" s="3" t="s">
        <v>76</v>
      </c>
      <c r="E18" s="3" t="s">
        <v>118</v>
      </c>
      <c r="F18" s="22" t="s">
        <v>222</v>
      </c>
      <c r="G18" s="3" t="s">
        <v>331</v>
      </c>
      <c r="H18" s="33">
        <v>36682</v>
      </c>
      <c r="I18" s="33">
        <v>29468</v>
      </c>
      <c r="J18" s="33">
        <v>33439</v>
      </c>
      <c r="K18" s="34">
        <v>23801</v>
      </c>
    </row>
    <row r="19" spans="2:11">
      <c r="B19" s="46" t="s">
        <v>34</v>
      </c>
      <c r="C19" s="3" t="s">
        <v>352</v>
      </c>
      <c r="D19" s="47" t="s">
        <v>51</v>
      </c>
      <c r="E19" s="3" t="s">
        <v>93</v>
      </c>
      <c r="F19" s="22" t="s">
        <v>170</v>
      </c>
      <c r="G19" s="3" t="s">
        <v>279</v>
      </c>
      <c r="H19" s="33">
        <v>39572</v>
      </c>
      <c r="I19" s="33">
        <v>27792</v>
      </c>
      <c r="J19" s="33">
        <v>38749</v>
      </c>
      <c r="K19" s="34">
        <v>25402</v>
      </c>
    </row>
    <row r="20" spans="2:11">
      <c r="B20" s="3" t="s">
        <v>34</v>
      </c>
      <c r="C20" s="3" t="s">
        <v>352</v>
      </c>
      <c r="D20" s="3" t="s">
        <v>55</v>
      </c>
      <c r="E20" s="3" t="s">
        <v>97</v>
      </c>
      <c r="F20" s="22" t="s">
        <v>176</v>
      </c>
      <c r="G20" s="3" t="s">
        <v>285</v>
      </c>
      <c r="H20" s="33">
        <v>36728</v>
      </c>
      <c r="I20" s="33">
        <v>29469</v>
      </c>
      <c r="J20" s="33">
        <v>33485</v>
      </c>
      <c r="K20" s="34">
        <v>24569</v>
      </c>
    </row>
    <row r="21" spans="2:11">
      <c r="B21" s="3" t="s">
        <v>34</v>
      </c>
      <c r="C21" s="3" t="s">
        <v>352</v>
      </c>
      <c r="D21" s="3" t="s">
        <v>54</v>
      </c>
      <c r="E21" s="3" t="s">
        <v>96</v>
      </c>
      <c r="F21" s="22" t="s">
        <v>175</v>
      </c>
      <c r="G21" s="3" t="s">
        <v>284</v>
      </c>
      <c r="H21" s="33">
        <v>43570</v>
      </c>
      <c r="I21" s="33">
        <v>31389</v>
      </c>
      <c r="J21" s="33">
        <v>37889</v>
      </c>
      <c r="K21" s="34">
        <v>22421</v>
      </c>
    </row>
    <row r="22" spans="2:11">
      <c r="B22" s="3" t="s">
        <v>34</v>
      </c>
      <c r="C22" s="3" t="s">
        <v>352</v>
      </c>
      <c r="D22" s="3" t="s">
        <v>67</v>
      </c>
      <c r="E22" s="3" t="s">
        <v>109</v>
      </c>
      <c r="F22" s="22" t="s">
        <v>210</v>
      </c>
      <c r="G22" s="3" t="s">
        <v>319</v>
      </c>
      <c r="H22" s="33">
        <v>48681</v>
      </c>
      <c r="I22" s="33">
        <v>39197</v>
      </c>
      <c r="J22" s="33">
        <v>45564</v>
      </c>
      <c r="K22" s="34">
        <v>35132</v>
      </c>
    </row>
    <row r="23" spans="2:11">
      <c r="B23" s="3" t="s">
        <v>34</v>
      </c>
      <c r="C23" s="3" t="s">
        <v>352</v>
      </c>
      <c r="D23" s="3" t="s">
        <v>75</v>
      </c>
      <c r="E23" s="3" t="s">
        <v>117</v>
      </c>
      <c r="F23" s="22" t="s">
        <v>221</v>
      </c>
      <c r="G23" s="3" t="s">
        <v>330</v>
      </c>
      <c r="H23" s="33">
        <v>15958</v>
      </c>
      <c r="I23" s="33">
        <v>10989</v>
      </c>
      <c r="J23" s="33">
        <v>15343</v>
      </c>
      <c r="K23" s="34">
        <v>8974</v>
      </c>
    </row>
    <row r="24" spans="2:11">
      <c r="B24" s="3" t="s">
        <v>34</v>
      </c>
      <c r="C24" s="3" t="s">
        <v>352</v>
      </c>
      <c r="D24" s="3" t="s">
        <v>65</v>
      </c>
      <c r="E24" s="3" t="s">
        <v>107</v>
      </c>
      <c r="F24" s="22" t="s">
        <v>207</v>
      </c>
      <c r="G24" s="3" t="s">
        <v>316</v>
      </c>
      <c r="H24" s="33">
        <v>13782</v>
      </c>
      <c r="I24" s="33">
        <v>8758</v>
      </c>
      <c r="J24" s="33">
        <v>13725</v>
      </c>
      <c r="K24" s="34">
        <v>8651</v>
      </c>
    </row>
    <row r="25" spans="2:11">
      <c r="B25" s="3" t="s">
        <v>34</v>
      </c>
      <c r="C25" s="3" t="s">
        <v>352</v>
      </c>
      <c r="D25" s="3" t="s">
        <v>70</v>
      </c>
      <c r="E25" s="3" t="s">
        <v>112</v>
      </c>
      <c r="F25" s="22" t="s">
        <v>214</v>
      </c>
      <c r="G25" s="3" t="s">
        <v>323</v>
      </c>
      <c r="H25" s="33">
        <v>12792</v>
      </c>
      <c r="I25" s="33">
        <v>8655</v>
      </c>
      <c r="J25" s="33">
        <v>12786</v>
      </c>
      <c r="K25" s="34">
        <v>8176</v>
      </c>
    </row>
    <row r="26" spans="2:11">
      <c r="B26" s="3" t="s">
        <v>34</v>
      </c>
      <c r="C26" s="3" t="s">
        <v>352</v>
      </c>
      <c r="D26" s="3" t="s">
        <v>68</v>
      </c>
      <c r="E26" s="3" t="s">
        <v>110</v>
      </c>
      <c r="F26" s="22" t="s">
        <v>211</v>
      </c>
      <c r="G26" s="3" t="s">
        <v>320</v>
      </c>
      <c r="H26" s="33">
        <v>10779</v>
      </c>
      <c r="I26" s="33">
        <v>7176</v>
      </c>
      <c r="J26" s="33">
        <v>10714</v>
      </c>
      <c r="K26" s="34">
        <v>6641</v>
      </c>
    </row>
    <row r="27" spans="2:11">
      <c r="B27" s="3" t="s">
        <v>34</v>
      </c>
      <c r="C27" s="3" t="s">
        <v>352</v>
      </c>
      <c r="D27" s="3" t="s">
        <v>74</v>
      </c>
      <c r="E27" s="3" t="s">
        <v>116</v>
      </c>
      <c r="F27" s="22" t="s">
        <v>220</v>
      </c>
      <c r="G27" s="3" t="s">
        <v>329</v>
      </c>
      <c r="H27" s="33">
        <v>15917</v>
      </c>
      <c r="I27" s="33">
        <v>16897</v>
      </c>
      <c r="J27" s="33">
        <v>15828</v>
      </c>
      <c r="K27" s="34">
        <v>14508</v>
      </c>
    </row>
    <row r="28" spans="2:11">
      <c r="B28" s="3" t="s">
        <v>34</v>
      </c>
      <c r="C28" s="3" t="s">
        <v>352</v>
      </c>
      <c r="D28" s="3" t="s">
        <v>48</v>
      </c>
      <c r="E28" s="3" t="s">
        <v>90</v>
      </c>
      <c r="F28" s="22" t="s">
        <v>165</v>
      </c>
      <c r="G28" s="3" t="s">
        <v>274</v>
      </c>
      <c r="H28" s="33">
        <v>23737</v>
      </c>
      <c r="I28" s="33">
        <v>11855</v>
      </c>
      <c r="J28" s="33">
        <v>23384</v>
      </c>
      <c r="K28" s="34">
        <v>11003</v>
      </c>
    </row>
    <row r="29" spans="2:11">
      <c r="B29" s="3" t="s">
        <v>34</v>
      </c>
      <c r="C29" s="3" t="s">
        <v>352</v>
      </c>
      <c r="D29" s="3" t="s">
        <v>63</v>
      </c>
      <c r="E29" s="3" t="s">
        <v>105</v>
      </c>
      <c r="F29" s="22" t="s">
        <v>205</v>
      </c>
      <c r="G29" s="3" t="s">
        <v>314</v>
      </c>
      <c r="H29" s="33">
        <v>18082</v>
      </c>
      <c r="I29" s="33">
        <v>16375</v>
      </c>
      <c r="J29" s="33">
        <v>17476</v>
      </c>
      <c r="K29" s="34">
        <v>15710</v>
      </c>
    </row>
    <row r="30" spans="2:11">
      <c r="B30" s="3" t="s">
        <v>34</v>
      </c>
      <c r="C30" s="3" t="s">
        <v>352</v>
      </c>
      <c r="D30" s="3" t="s">
        <v>59</v>
      </c>
      <c r="E30" s="3" t="s">
        <v>101</v>
      </c>
      <c r="F30" s="22" t="s">
        <v>185</v>
      </c>
      <c r="G30" s="3" t="s">
        <v>294</v>
      </c>
      <c r="H30" s="33">
        <v>3423</v>
      </c>
      <c r="I30" s="33">
        <v>1599</v>
      </c>
      <c r="J30" s="33">
        <v>3185</v>
      </c>
      <c r="K30" s="34">
        <v>1430</v>
      </c>
    </row>
    <row r="31" spans="2:11">
      <c r="B31" s="3" t="s">
        <v>34</v>
      </c>
      <c r="C31" s="3" t="s">
        <v>352</v>
      </c>
      <c r="D31" s="3" t="s">
        <v>71</v>
      </c>
      <c r="E31" s="3" t="s">
        <v>113</v>
      </c>
      <c r="F31" s="22" t="s">
        <v>215</v>
      </c>
      <c r="G31" s="3" t="s">
        <v>324</v>
      </c>
      <c r="H31" s="33">
        <v>20714</v>
      </c>
      <c r="I31" s="33">
        <v>10168</v>
      </c>
      <c r="J31" s="33">
        <v>15909</v>
      </c>
      <c r="K31" s="34">
        <v>6282</v>
      </c>
    </row>
    <row r="32" spans="2:11">
      <c r="B32" s="3" t="s">
        <v>34</v>
      </c>
      <c r="C32" s="3" t="s">
        <v>352</v>
      </c>
      <c r="D32" s="3" t="s">
        <v>66</v>
      </c>
      <c r="E32" s="3" t="s">
        <v>108</v>
      </c>
      <c r="F32" s="22" t="s">
        <v>208</v>
      </c>
      <c r="G32" s="3" t="s">
        <v>317</v>
      </c>
      <c r="H32" s="33">
        <v>4171</v>
      </c>
      <c r="I32" s="33">
        <v>2682</v>
      </c>
      <c r="J32" s="33">
        <v>3582</v>
      </c>
      <c r="K32" s="34">
        <v>2429</v>
      </c>
    </row>
    <row r="33" spans="2:11">
      <c r="B33" s="3" t="s">
        <v>34</v>
      </c>
      <c r="C33" s="3" t="s">
        <v>352</v>
      </c>
      <c r="D33" s="3" t="s">
        <v>71</v>
      </c>
      <c r="E33" s="3" t="s">
        <v>113</v>
      </c>
      <c r="F33" s="22" t="s">
        <v>216</v>
      </c>
      <c r="G33" s="3" t="s">
        <v>325</v>
      </c>
      <c r="H33" s="33">
        <v>8953</v>
      </c>
      <c r="I33" s="33">
        <v>5055</v>
      </c>
      <c r="J33" s="33">
        <v>8562</v>
      </c>
      <c r="K33" s="34">
        <v>4697</v>
      </c>
    </row>
    <row r="34" spans="2:11">
      <c r="B34" s="3" t="s">
        <v>34</v>
      </c>
      <c r="C34" s="3" t="s">
        <v>352</v>
      </c>
      <c r="D34" s="3" t="s">
        <v>71</v>
      </c>
      <c r="E34" s="3" t="s">
        <v>113</v>
      </c>
      <c r="F34" s="22" t="s">
        <v>217</v>
      </c>
      <c r="G34" s="3" t="s">
        <v>326</v>
      </c>
      <c r="H34" s="33">
        <v>12628</v>
      </c>
      <c r="I34" s="33">
        <v>11643</v>
      </c>
      <c r="J34" s="33">
        <v>11619</v>
      </c>
      <c r="K34" s="34">
        <v>8972</v>
      </c>
    </row>
    <row r="35" spans="2:11">
      <c r="B35" s="3" t="s">
        <v>34</v>
      </c>
      <c r="C35" s="3" t="s">
        <v>352</v>
      </c>
      <c r="D35" s="3" t="s">
        <v>59</v>
      </c>
      <c r="E35" s="3" t="s">
        <v>101</v>
      </c>
      <c r="F35" s="22" t="s">
        <v>186</v>
      </c>
      <c r="G35" s="3" t="s">
        <v>295</v>
      </c>
      <c r="H35" s="33">
        <v>16679</v>
      </c>
      <c r="I35" s="33">
        <v>6811</v>
      </c>
      <c r="J35" s="33">
        <v>16108</v>
      </c>
      <c r="K35" s="34">
        <v>6418</v>
      </c>
    </row>
    <row r="36" spans="2:11">
      <c r="B36" s="3" t="s">
        <v>34</v>
      </c>
      <c r="C36" s="3" t="s">
        <v>352</v>
      </c>
      <c r="D36" s="3" t="s">
        <v>52</v>
      </c>
      <c r="E36" s="3" t="s">
        <v>94</v>
      </c>
      <c r="F36" s="22" t="s">
        <v>171</v>
      </c>
      <c r="G36" s="3" t="s">
        <v>280</v>
      </c>
      <c r="H36" s="33">
        <v>44073</v>
      </c>
      <c r="I36" s="33">
        <v>35657</v>
      </c>
      <c r="J36" s="33">
        <v>41000</v>
      </c>
      <c r="K36" s="34">
        <v>30632</v>
      </c>
    </row>
    <row r="37" spans="2:11">
      <c r="B37" s="3" t="s">
        <v>34</v>
      </c>
      <c r="C37" s="3" t="s">
        <v>352</v>
      </c>
      <c r="D37" s="3" t="s">
        <v>79</v>
      </c>
      <c r="E37" s="3" t="s">
        <v>121</v>
      </c>
      <c r="F37" s="22" t="s">
        <v>229</v>
      </c>
      <c r="G37" s="3" t="s">
        <v>338</v>
      </c>
      <c r="H37" s="33">
        <v>21741</v>
      </c>
      <c r="I37" s="33">
        <v>16138</v>
      </c>
      <c r="J37" s="33">
        <v>19803</v>
      </c>
      <c r="K37" s="34">
        <v>13680</v>
      </c>
    </row>
    <row r="38" spans="2:11">
      <c r="B38" s="3" t="s">
        <v>34</v>
      </c>
      <c r="C38" s="3" t="s">
        <v>352</v>
      </c>
      <c r="D38" s="3" t="s">
        <v>59</v>
      </c>
      <c r="E38" s="3" t="s">
        <v>101</v>
      </c>
      <c r="F38" s="22" t="s">
        <v>187</v>
      </c>
      <c r="G38" s="3" t="s">
        <v>296</v>
      </c>
      <c r="H38" s="33">
        <v>10764</v>
      </c>
      <c r="I38" s="33">
        <v>5526</v>
      </c>
      <c r="J38" s="33">
        <v>10493</v>
      </c>
      <c r="K38" s="34">
        <v>5105</v>
      </c>
    </row>
    <row r="39" spans="2:11">
      <c r="B39" s="3" t="s">
        <v>34</v>
      </c>
      <c r="C39" s="3" t="s">
        <v>352</v>
      </c>
      <c r="D39" s="3" t="s">
        <v>58</v>
      </c>
      <c r="E39" s="3" t="s">
        <v>100</v>
      </c>
      <c r="F39" s="22" t="s">
        <v>184</v>
      </c>
      <c r="G39" s="3" t="s">
        <v>293</v>
      </c>
      <c r="H39" s="33">
        <v>14418</v>
      </c>
      <c r="I39" s="33">
        <v>9519</v>
      </c>
      <c r="J39" s="33">
        <v>14030</v>
      </c>
      <c r="K39" s="34">
        <v>8453</v>
      </c>
    </row>
    <row r="40" spans="2:11">
      <c r="B40" s="3" t="s">
        <v>34</v>
      </c>
      <c r="C40" s="3" t="s">
        <v>352</v>
      </c>
      <c r="D40" s="3" t="s">
        <v>66</v>
      </c>
      <c r="E40" s="3" t="s">
        <v>108</v>
      </c>
      <c r="F40" s="22" t="s">
        <v>209</v>
      </c>
      <c r="G40" s="3" t="s">
        <v>318</v>
      </c>
      <c r="H40" s="33">
        <v>26351</v>
      </c>
      <c r="I40" s="33">
        <v>21443</v>
      </c>
      <c r="J40" s="33">
        <v>25229</v>
      </c>
      <c r="K40" s="34">
        <v>20044</v>
      </c>
    </row>
    <row r="41" spans="2:11">
      <c r="B41" s="3" t="s">
        <v>34</v>
      </c>
      <c r="C41" s="3" t="s">
        <v>352</v>
      </c>
      <c r="D41" s="3" t="s">
        <v>69</v>
      </c>
      <c r="E41" s="3" t="s">
        <v>111</v>
      </c>
      <c r="F41" s="22" t="s">
        <v>212</v>
      </c>
      <c r="G41" s="3" t="s">
        <v>321</v>
      </c>
      <c r="H41" s="33">
        <v>2391</v>
      </c>
      <c r="I41" s="33">
        <v>2063</v>
      </c>
      <c r="J41" s="33">
        <v>2390</v>
      </c>
      <c r="K41" s="34">
        <v>1945</v>
      </c>
    </row>
    <row r="42" spans="2:11">
      <c r="B42" s="3" t="s">
        <v>34</v>
      </c>
      <c r="C42" s="3" t="s">
        <v>352</v>
      </c>
      <c r="D42" s="3" t="s">
        <v>50</v>
      </c>
      <c r="E42" s="3" t="s">
        <v>92</v>
      </c>
      <c r="F42" s="22" t="s">
        <v>167</v>
      </c>
      <c r="G42" s="3" t="s">
        <v>276</v>
      </c>
      <c r="H42" s="33">
        <v>5275</v>
      </c>
      <c r="I42" s="33">
        <v>5860</v>
      </c>
      <c r="J42" s="33">
        <v>5239</v>
      </c>
      <c r="K42" s="34">
        <v>5097</v>
      </c>
    </row>
    <row r="43" spans="2:11">
      <c r="B43" s="3" t="s">
        <v>34</v>
      </c>
      <c r="C43" s="3" t="s">
        <v>352</v>
      </c>
      <c r="D43" s="3" t="s">
        <v>50</v>
      </c>
      <c r="E43" s="3" t="s">
        <v>92</v>
      </c>
      <c r="F43" s="22" t="s">
        <v>168</v>
      </c>
      <c r="G43" s="3" t="s">
        <v>277</v>
      </c>
      <c r="H43" s="33">
        <v>4827</v>
      </c>
      <c r="I43" s="33">
        <v>6007</v>
      </c>
      <c r="J43" s="33">
        <v>4776</v>
      </c>
      <c r="K43" s="34">
        <v>4919</v>
      </c>
    </row>
    <row r="44" spans="2:11">
      <c r="B44" s="3" t="s">
        <v>34</v>
      </c>
      <c r="C44" s="3" t="s">
        <v>352</v>
      </c>
      <c r="D44" s="3" t="s">
        <v>50</v>
      </c>
      <c r="E44" s="3" t="s">
        <v>92</v>
      </c>
      <c r="F44" s="22" t="s">
        <v>169</v>
      </c>
      <c r="G44" s="3" t="s">
        <v>278</v>
      </c>
      <c r="H44" s="33">
        <v>6027</v>
      </c>
      <c r="I44" s="33">
        <v>6293</v>
      </c>
      <c r="J44" s="33">
        <v>5978</v>
      </c>
      <c r="K44" s="34">
        <v>5635</v>
      </c>
    </row>
    <row r="45" spans="2:11">
      <c r="B45" s="3" t="s">
        <v>34</v>
      </c>
      <c r="C45" s="3" t="s">
        <v>352</v>
      </c>
      <c r="D45" s="3" t="s">
        <v>57</v>
      </c>
      <c r="E45" s="3" t="s">
        <v>99</v>
      </c>
      <c r="F45" s="22" t="s">
        <v>178</v>
      </c>
      <c r="G45" s="3" t="s">
        <v>287</v>
      </c>
      <c r="H45" s="33">
        <v>2716</v>
      </c>
      <c r="I45" s="33">
        <v>2410</v>
      </c>
      <c r="J45" s="33">
        <v>2619</v>
      </c>
      <c r="K45" s="34">
        <v>2367</v>
      </c>
    </row>
    <row r="46" spans="2:11">
      <c r="B46" s="3" t="s">
        <v>34</v>
      </c>
      <c r="C46" s="3" t="s">
        <v>352</v>
      </c>
      <c r="D46" s="3" t="s">
        <v>57</v>
      </c>
      <c r="E46" s="3" t="s">
        <v>99</v>
      </c>
      <c r="F46" s="22" t="s">
        <v>179</v>
      </c>
      <c r="G46" s="3" t="s">
        <v>288</v>
      </c>
      <c r="H46" s="33">
        <v>2928</v>
      </c>
      <c r="I46" s="33">
        <v>2260</v>
      </c>
      <c r="J46" s="33">
        <v>2899</v>
      </c>
      <c r="K46" s="34">
        <v>2069</v>
      </c>
    </row>
    <row r="47" spans="2:11">
      <c r="B47" s="3" t="s">
        <v>34</v>
      </c>
      <c r="C47" s="3" t="s">
        <v>352</v>
      </c>
      <c r="D47" s="3" t="s">
        <v>57</v>
      </c>
      <c r="E47" s="3" t="s">
        <v>99</v>
      </c>
      <c r="F47" s="22" t="s">
        <v>180</v>
      </c>
      <c r="G47" s="3" t="s">
        <v>289</v>
      </c>
      <c r="H47" s="33">
        <v>3478</v>
      </c>
      <c r="I47" s="33">
        <v>5414</v>
      </c>
      <c r="J47" s="33">
        <v>3356</v>
      </c>
      <c r="K47" s="34">
        <v>5359</v>
      </c>
    </row>
    <row r="48" spans="2:11">
      <c r="B48" s="3" t="s">
        <v>34</v>
      </c>
      <c r="C48" s="3" t="s">
        <v>352</v>
      </c>
      <c r="D48" s="3" t="s">
        <v>57</v>
      </c>
      <c r="E48" s="3" t="s">
        <v>99</v>
      </c>
      <c r="F48" s="22" t="s">
        <v>181</v>
      </c>
      <c r="G48" s="3" t="s">
        <v>290</v>
      </c>
      <c r="H48" s="33">
        <v>4834</v>
      </c>
      <c r="I48" s="33">
        <v>3260</v>
      </c>
      <c r="J48" s="33">
        <v>4731</v>
      </c>
      <c r="K48" s="34">
        <v>2972</v>
      </c>
    </row>
    <row r="49" spans="2:11">
      <c r="B49" s="3" t="s">
        <v>34</v>
      </c>
      <c r="C49" s="3" t="s">
        <v>352</v>
      </c>
      <c r="D49" s="3" t="s">
        <v>57</v>
      </c>
      <c r="E49" s="3" t="s">
        <v>99</v>
      </c>
      <c r="F49" s="22" t="s">
        <v>182</v>
      </c>
      <c r="G49" s="3" t="s">
        <v>291</v>
      </c>
      <c r="H49" s="33">
        <v>2649</v>
      </c>
      <c r="I49" s="33">
        <v>2949</v>
      </c>
      <c r="J49" s="33">
        <v>2586</v>
      </c>
      <c r="K49" s="34">
        <v>2926</v>
      </c>
    </row>
    <row r="50" spans="2:11">
      <c r="B50" s="3" t="s">
        <v>34</v>
      </c>
      <c r="C50" s="3" t="s">
        <v>352</v>
      </c>
      <c r="D50" s="3" t="s">
        <v>57</v>
      </c>
      <c r="E50" s="3" t="s">
        <v>99</v>
      </c>
      <c r="F50" s="22" t="s">
        <v>183</v>
      </c>
      <c r="G50" s="3" t="s">
        <v>292</v>
      </c>
      <c r="H50" s="33">
        <v>4937</v>
      </c>
      <c r="I50" s="33">
        <v>5673</v>
      </c>
      <c r="J50" s="33">
        <v>4809</v>
      </c>
      <c r="K50" s="34">
        <v>5595</v>
      </c>
    </row>
    <row r="51" spans="2:11">
      <c r="B51" s="3" t="s">
        <v>34</v>
      </c>
      <c r="C51" s="3" t="s">
        <v>352</v>
      </c>
      <c r="D51" s="3" t="s">
        <v>44</v>
      </c>
      <c r="E51" s="3" t="s">
        <v>86</v>
      </c>
      <c r="F51" s="22" t="s">
        <v>152</v>
      </c>
      <c r="G51" s="3" t="s">
        <v>261</v>
      </c>
      <c r="H51" s="33">
        <v>32103</v>
      </c>
      <c r="I51" s="33">
        <v>22802</v>
      </c>
      <c r="J51" s="33">
        <v>28975</v>
      </c>
      <c r="K51" s="34">
        <v>18689</v>
      </c>
    </row>
    <row r="52" spans="2:11">
      <c r="B52" s="3" t="s">
        <v>34</v>
      </c>
      <c r="C52" s="3" t="s">
        <v>352</v>
      </c>
      <c r="D52" s="3" t="s">
        <v>46</v>
      </c>
      <c r="E52" s="3" t="s">
        <v>88</v>
      </c>
      <c r="F52" s="22" t="s">
        <v>161</v>
      </c>
      <c r="G52" s="3" t="s">
        <v>270</v>
      </c>
      <c r="H52" s="33">
        <v>16142</v>
      </c>
      <c r="I52" s="33">
        <v>13156</v>
      </c>
      <c r="J52" s="33">
        <v>15154</v>
      </c>
      <c r="K52" s="34">
        <v>12691</v>
      </c>
    </row>
    <row r="53" spans="2:11">
      <c r="B53" s="3" t="s">
        <v>34</v>
      </c>
      <c r="C53" s="3" t="s">
        <v>352</v>
      </c>
      <c r="D53" s="3" t="s">
        <v>41</v>
      </c>
      <c r="E53" s="3" t="s">
        <v>83</v>
      </c>
      <c r="F53" s="22" t="s">
        <v>145</v>
      </c>
      <c r="G53" s="3" t="s">
        <v>254</v>
      </c>
      <c r="H53" s="33">
        <v>14652</v>
      </c>
      <c r="I53" s="33">
        <v>10982</v>
      </c>
      <c r="J53" s="33">
        <v>12797</v>
      </c>
      <c r="K53" s="34">
        <v>9714</v>
      </c>
    </row>
    <row r="54" spans="2:11">
      <c r="B54" s="3" t="s">
        <v>34</v>
      </c>
      <c r="C54" s="3" t="s">
        <v>352</v>
      </c>
      <c r="D54" s="3" t="s">
        <v>69</v>
      </c>
      <c r="E54" s="3" t="s">
        <v>111</v>
      </c>
      <c r="F54" s="22" t="s">
        <v>213</v>
      </c>
      <c r="G54" s="3" t="s">
        <v>322</v>
      </c>
      <c r="H54" s="33">
        <v>14637</v>
      </c>
      <c r="I54" s="33">
        <v>10417</v>
      </c>
      <c r="J54" s="33">
        <v>13759</v>
      </c>
      <c r="K54" s="34">
        <v>9072</v>
      </c>
    </row>
    <row r="55" spans="2:11">
      <c r="B55" s="3" t="s">
        <v>34</v>
      </c>
      <c r="C55" s="3" t="s">
        <v>352</v>
      </c>
      <c r="D55" s="3" t="s">
        <v>49</v>
      </c>
      <c r="E55" s="3" t="s">
        <v>91</v>
      </c>
      <c r="F55" s="22" t="s">
        <v>166</v>
      </c>
      <c r="G55" s="3" t="s">
        <v>275</v>
      </c>
      <c r="H55" s="33">
        <v>13522</v>
      </c>
      <c r="I55" s="33">
        <v>9257</v>
      </c>
      <c r="J55" s="33">
        <v>13414</v>
      </c>
      <c r="K55" s="34">
        <v>8872</v>
      </c>
    </row>
    <row r="56" spans="2:11">
      <c r="B56" s="3" t="s">
        <v>34</v>
      </c>
      <c r="C56" s="3" t="s">
        <v>352</v>
      </c>
      <c r="D56" s="3" t="s">
        <v>64</v>
      </c>
      <c r="E56" s="3" t="s">
        <v>106</v>
      </c>
      <c r="F56" s="22" t="s">
        <v>206</v>
      </c>
      <c r="G56" s="3" t="s">
        <v>315</v>
      </c>
      <c r="H56" s="33">
        <v>14414</v>
      </c>
      <c r="I56" s="33">
        <v>12962</v>
      </c>
      <c r="J56" s="33">
        <v>13971</v>
      </c>
      <c r="K56" s="34">
        <v>11040</v>
      </c>
    </row>
    <row r="57" spans="2:11">
      <c r="B57" s="3" t="s">
        <v>34</v>
      </c>
      <c r="C57" s="3" t="s">
        <v>352</v>
      </c>
      <c r="D57" s="3" t="s">
        <v>78</v>
      </c>
      <c r="E57" s="3" t="s">
        <v>120</v>
      </c>
      <c r="F57" s="22" t="s">
        <v>228</v>
      </c>
      <c r="G57" s="3" t="s">
        <v>337</v>
      </c>
      <c r="H57" s="33">
        <v>18713</v>
      </c>
      <c r="I57" s="33">
        <v>12440</v>
      </c>
      <c r="J57" s="33">
        <v>18514</v>
      </c>
      <c r="K57" s="34">
        <v>11806</v>
      </c>
    </row>
    <row r="58" spans="2:11">
      <c r="B58" s="3" t="s">
        <v>34</v>
      </c>
      <c r="C58" s="3" t="s">
        <v>352</v>
      </c>
      <c r="D58" s="3" t="s">
        <v>72</v>
      </c>
      <c r="E58" s="3" t="s">
        <v>114</v>
      </c>
      <c r="F58" s="22" t="s">
        <v>218</v>
      </c>
      <c r="G58" s="3" t="s">
        <v>327</v>
      </c>
      <c r="H58" s="33">
        <v>27557</v>
      </c>
      <c r="I58" s="33">
        <v>18688</v>
      </c>
      <c r="J58" s="33">
        <v>25330</v>
      </c>
      <c r="K58" s="34">
        <v>17540</v>
      </c>
    </row>
    <row r="59" spans="2:11">
      <c r="B59" s="3" t="s">
        <v>34</v>
      </c>
      <c r="C59" s="3" t="s">
        <v>352</v>
      </c>
      <c r="D59" s="3" t="s">
        <v>60</v>
      </c>
      <c r="E59" s="3" t="s">
        <v>102</v>
      </c>
      <c r="F59" s="22" t="s">
        <v>188</v>
      </c>
      <c r="G59" s="3" t="s">
        <v>297</v>
      </c>
      <c r="H59" s="33">
        <v>8445</v>
      </c>
      <c r="I59" s="33">
        <v>7601</v>
      </c>
      <c r="J59" s="33">
        <v>8192</v>
      </c>
      <c r="K59" s="34">
        <v>7363</v>
      </c>
    </row>
    <row r="60" spans="2:11">
      <c r="B60" s="3" t="s">
        <v>34</v>
      </c>
      <c r="C60" s="3" t="s">
        <v>352</v>
      </c>
      <c r="D60" s="3" t="s">
        <v>73</v>
      </c>
      <c r="E60" s="3" t="s">
        <v>115</v>
      </c>
      <c r="F60" s="22" t="s">
        <v>219</v>
      </c>
      <c r="G60" s="3" t="s">
        <v>328</v>
      </c>
      <c r="H60" s="33">
        <v>17066</v>
      </c>
      <c r="I60" s="33">
        <v>16927</v>
      </c>
      <c r="J60" s="33">
        <v>16595</v>
      </c>
      <c r="K60" s="34">
        <v>14531</v>
      </c>
    </row>
    <row r="61" spans="2:11">
      <c r="B61" s="3" t="s">
        <v>34</v>
      </c>
      <c r="C61" s="3" t="s">
        <v>352</v>
      </c>
      <c r="D61" s="3" t="s">
        <v>53</v>
      </c>
      <c r="E61" s="3" t="s">
        <v>95</v>
      </c>
      <c r="F61" s="22" t="s">
        <v>172</v>
      </c>
      <c r="G61" s="3" t="s">
        <v>281</v>
      </c>
      <c r="H61" s="33">
        <v>14909</v>
      </c>
      <c r="I61" s="33">
        <v>6772</v>
      </c>
      <c r="J61" s="33">
        <v>14259</v>
      </c>
      <c r="K61" s="34">
        <v>6189</v>
      </c>
    </row>
    <row r="62" spans="2:11">
      <c r="B62" s="3" t="s">
        <v>34</v>
      </c>
      <c r="C62" s="3" t="s">
        <v>352</v>
      </c>
      <c r="D62" s="3" t="s">
        <v>47</v>
      </c>
      <c r="E62" s="3" t="s">
        <v>89</v>
      </c>
      <c r="F62" s="22" t="s">
        <v>162</v>
      </c>
      <c r="G62" s="3" t="s">
        <v>271</v>
      </c>
      <c r="H62" s="33">
        <v>7333</v>
      </c>
      <c r="I62" s="33">
        <v>6157</v>
      </c>
      <c r="J62" s="33">
        <v>7304</v>
      </c>
      <c r="K62" s="34">
        <v>6079</v>
      </c>
    </row>
    <row r="63" spans="2:11">
      <c r="B63" s="3" t="s">
        <v>34</v>
      </c>
      <c r="C63" s="3" t="s">
        <v>352</v>
      </c>
      <c r="D63" s="3" t="s">
        <v>53</v>
      </c>
      <c r="E63" s="3" t="s">
        <v>95</v>
      </c>
      <c r="F63" s="22" t="s">
        <v>173</v>
      </c>
      <c r="G63" s="3" t="s">
        <v>282</v>
      </c>
      <c r="H63" s="33">
        <v>14247</v>
      </c>
      <c r="I63" s="33">
        <v>12151</v>
      </c>
      <c r="J63" s="33">
        <v>10079</v>
      </c>
      <c r="K63" s="34">
        <v>10492</v>
      </c>
    </row>
    <row r="64" spans="2:11">
      <c r="B64" s="3" t="s">
        <v>34</v>
      </c>
      <c r="C64" s="3" t="s">
        <v>352</v>
      </c>
      <c r="D64" s="3" t="s">
        <v>42</v>
      </c>
      <c r="E64" s="3" t="s">
        <v>84</v>
      </c>
      <c r="F64" s="22" t="s">
        <v>146</v>
      </c>
      <c r="G64" s="3" t="s">
        <v>255</v>
      </c>
      <c r="H64" s="33">
        <v>7587</v>
      </c>
      <c r="I64" s="33">
        <v>4915</v>
      </c>
      <c r="J64" s="33">
        <v>7220</v>
      </c>
      <c r="K64" s="34">
        <v>4651</v>
      </c>
    </row>
    <row r="65" spans="2:11">
      <c r="B65" s="3" t="s">
        <v>34</v>
      </c>
      <c r="C65" s="3" t="s">
        <v>352</v>
      </c>
      <c r="D65" s="3" t="s">
        <v>47</v>
      </c>
      <c r="E65" s="3" t="s">
        <v>89</v>
      </c>
      <c r="F65" s="22" t="s">
        <v>163</v>
      </c>
      <c r="G65" s="3" t="s">
        <v>272</v>
      </c>
      <c r="H65" s="33">
        <v>3833</v>
      </c>
      <c r="I65" s="33">
        <v>3736</v>
      </c>
      <c r="J65" s="33">
        <v>3826</v>
      </c>
      <c r="K65" s="34">
        <v>3699</v>
      </c>
    </row>
    <row r="66" spans="2:11">
      <c r="B66" s="3" t="s">
        <v>34</v>
      </c>
      <c r="C66" s="3" t="s">
        <v>352</v>
      </c>
      <c r="D66" s="3" t="s">
        <v>42</v>
      </c>
      <c r="E66" s="3" t="s">
        <v>84</v>
      </c>
      <c r="F66" s="22" t="s">
        <v>147</v>
      </c>
      <c r="G66" s="3" t="s">
        <v>256</v>
      </c>
      <c r="H66" s="33">
        <v>4026</v>
      </c>
      <c r="I66" s="33">
        <v>2365</v>
      </c>
      <c r="J66" s="33">
        <v>3901</v>
      </c>
      <c r="K66" s="34">
        <v>2223</v>
      </c>
    </row>
    <row r="67" spans="2:11">
      <c r="B67" s="3" t="s">
        <v>34</v>
      </c>
      <c r="C67" s="3" t="s">
        <v>352</v>
      </c>
      <c r="D67" s="3" t="s">
        <v>53</v>
      </c>
      <c r="E67" s="3" t="s">
        <v>95</v>
      </c>
      <c r="F67" s="22" t="s">
        <v>174</v>
      </c>
      <c r="G67" s="3" t="s">
        <v>283</v>
      </c>
      <c r="H67" s="33">
        <v>5372</v>
      </c>
      <c r="I67" s="33">
        <v>4221</v>
      </c>
      <c r="J67" s="33">
        <v>5283</v>
      </c>
      <c r="K67" s="34">
        <v>3427</v>
      </c>
    </row>
    <row r="68" spans="2:11">
      <c r="B68" s="3" t="s">
        <v>34</v>
      </c>
      <c r="C68" s="3" t="s">
        <v>352</v>
      </c>
      <c r="D68" s="3" t="s">
        <v>47</v>
      </c>
      <c r="E68" s="3" t="s">
        <v>89</v>
      </c>
      <c r="F68" s="22" t="s">
        <v>164</v>
      </c>
      <c r="G68" s="3" t="s">
        <v>273</v>
      </c>
      <c r="H68" s="33">
        <v>4982</v>
      </c>
      <c r="I68" s="33">
        <v>4347</v>
      </c>
      <c r="J68" s="33">
        <v>4833</v>
      </c>
      <c r="K68" s="34">
        <v>3941</v>
      </c>
    </row>
    <row r="69" spans="2:11">
      <c r="B69" s="3" t="s">
        <v>34</v>
      </c>
      <c r="C69" s="3" t="s">
        <v>352</v>
      </c>
      <c r="D69" s="3" t="s">
        <v>56</v>
      </c>
      <c r="E69" s="3" t="s">
        <v>98</v>
      </c>
      <c r="F69" s="22" t="s">
        <v>177</v>
      </c>
      <c r="G69" s="3" t="s">
        <v>286</v>
      </c>
      <c r="H69" s="33">
        <v>20027</v>
      </c>
      <c r="I69" s="33">
        <v>14026</v>
      </c>
      <c r="J69" s="33">
        <v>19564</v>
      </c>
      <c r="K69" s="34">
        <v>13573</v>
      </c>
    </row>
    <row r="70" spans="2:11">
      <c r="B70" s="3" t="s">
        <v>34</v>
      </c>
      <c r="C70" s="3" t="s">
        <v>352</v>
      </c>
      <c r="D70" s="3" t="s">
        <v>42</v>
      </c>
      <c r="E70" s="3" t="s">
        <v>84</v>
      </c>
      <c r="F70" s="22" t="s">
        <v>148</v>
      </c>
      <c r="G70" s="3" t="s">
        <v>257</v>
      </c>
      <c r="H70" s="33">
        <v>8449</v>
      </c>
      <c r="I70" s="33">
        <v>4601</v>
      </c>
      <c r="J70" s="33">
        <v>6999</v>
      </c>
      <c r="K70" s="34">
        <v>3721</v>
      </c>
    </row>
    <row r="71" spans="2:11">
      <c r="B71" s="3" t="s">
        <v>34</v>
      </c>
      <c r="C71" s="3" t="s">
        <v>352</v>
      </c>
      <c r="D71" s="3" t="s">
        <v>42</v>
      </c>
      <c r="E71" s="3" t="s">
        <v>84</v>
      </c>
      <c r="F71" s="22" t="s">
        <v>149</v>
      </c>
      <c r="G71" s="3" t="s">
        <v>258</v>
      </c>
      <c r="H71" s="33">
        <v>3282</v>
      </c>
      <c r="I71" s="33">
        <v>1138</v>
      </c>
      <c r="J71" s="33">
        <v>3269</v>
      </c>
      <c r="K71" s="34">
        <v>1082</v>
      </c>
    </row>
    <row r="72" spans="2:11">
      <c r="B72" s="3" t="s">
        <v>34</v>
      </c>
      <c r="C72" s="3" t="s">
        <v>352</v>
      </c>
      <c r="D72" s="3" t="s">
        <v>42</v>
      </c>
      <c r="E72" s="3" t="s">
        <v>84</v>
      </c>
      <c r="F72" s="22" t="s">
        <v>150</v>
      </c>
      <c r="G72" s="3" t="s">
        <v>259</v>
      </c>
      <c r="H72" s="33">
        <v>6645</v>
      </c>
      <c r="I72" s="33">
        <v>2822</v>
      </c>
      <c r="J72" s="33">
        <v>6631</v>
      </c>
      <c r="K72" s="34">
        <v>2754</v>
      </c>
    </row>
    <row r="73" spans="2:11">
      <c r="B73" s="3" t="s">
        <v>34</v>
      </c>
      <c r="C73" s="3" t="s">
        <v>352</v>
      </c>
      <c r="D73" s="3" t="s">
        <v>43</v>
      </c>
      <c r="E73" s="3" t="s">
        <v>85</v>
      </c>
      <c r="F73" s="22" t="s">
        <v>151</v>
      </c>
      <c r="G73" s="3" t="s">
        <v>260</v>
      </c>
      <c r="H73" s="33">
        <v>19097</v>
      </c>
      <c r="I73" s="33">
        <v>15055</v>
      </c>
      <c r="J73" s="33">
        <v>17755</v>
      </c>
      <c r="K73" s="34">
        <v>12605</v>
      </c>
    </row>
    <row r="74" spans="2:11">
      <c r="B74" s="3" t="s">
        <v>34</v>
      </c>
      <c r="C74" s="3" t="s">
        <v>352</v>
      </c>
      <c r="D74" s="3" t="s">
        <v>39</v>
      </c>
      <c r="E74" s="3" t="s">
        <v>81</v>
      </c>
      <c r="F74" s="22" t="s">
        <v>133</v>
      </c>
      <c r="G74" s="3" t="s">
        <v>242</v>
      </c>
      <c r="H74" s="33">
        <v>2511</v>
      </c>
      <c r="I74" s="33">
        <v>1489</v>
      </c>
      <c r="J74" s="33">
        <v>2305</v>
      </c>
      <c r="K74" s="34">
        <v>1380</v>
      </c>
    </row>
    <row r="75" spans="2:11">
      <c r="B75" s="3" t="s">
        <v>34</v>
      </c>
      <c r="C75" s="3" t="s">
        <v>352</v>
      </c>
      <c r="D75" s="3" t="s">
        <v>39</v>
      </c>
      <c r="E75" s="3" t="s">
        <v>81</v>
      </c>
      <c r="F75" s="22" t="s">
        <v>134</v>
      </c>
      <c r="G75" s="3" t="s">
        <v>243</v>
      </c>
      <c r="H75" s="33">
        <v>4311</v>
      </c>
      <c r="I75" s="33">
        <v>3307</v>
      </c>
      <c r="J75" s="33">
        <v>4247</v>
      </c>
      <c r="K75" s="34">
        <v>3254</v>
      </c>
    </row>
    <row r="76" spans="2:11">
      <c r="B76" s="3" t="s">
        <v>34</v>
      </c>
      <c r="C76" s="3" t="s">
        <v>352</v>
      </c>
      <c r="D76" s="3" t="s">
        <v>61</v>
      </c>
      <c r="E76" s="3" t="s">
        <v>103</v>
      </c>
      <c r="F76" s="22" t="s">
        <v>189</v>
      </c>
      <c r="G76" s="3" t="s">
        <v>298</v>
      </c>
      <c r="H76" s="33">
        <v>6352</v>
      </c>
      <c r="I76" s="33">
        <v>4006</v>
      </c>
      <c r="J76" s="33">
        <v>6271</v>
      </c>
      <c r="K76" s="34">
        <v>3852</v>
      </c>
    </row>
    <row r="77" spans="2:11">
      <c r="B77" s="3" t="s">
        <v>34</v>
      </c>
      <c r="C77" s="3" t="s">
        <v>352</v>
      </c>
      <c r="D77" s="3" t="s">
        <v>61</v>
      </c>
      <c r="E77" s="3" t="s">
        <v>103</v>
      </c>
      <c r="F77" s="22" t="s">
        <v>190</v>
      </c>
      <c r="G77" s="3" t="s">
        <v>299</v>
      </c>
      <c r="H77" s="33">
        <v>2525</v>
      </c>
      <c r="I77" s="33">
        <v>2634</v>
      </c>
      <c r="J77" s="33">
        <v>2501</v>
      </c>
      <c r="K77" s="34">
        <v>2509</v>
      </c>
    </row>
    <row r="78" spans="2:11">
      <c r="B78" s="3" t="s">
        <v>34</v>
      </c>
      <c r="C78" s="3" t="s">
        <v>352</v>
      </c>
      <c r="D78" s="3" t="s">
        <v>39</v>
      </c>
      <c r="E78" s="3" t="s">
        <v>81</v>
      </c>
      <c r="F78" s="22" t="s">
        <v>135</v>
      </c>
      <c r="G78" s="3" t="s">
        <v>244</v>
      </c>
      <c r="H78" s="33">
        <v>3525</v>
      </c>
      <c r="I78" s="33">
        <v>3308</v>
      </c>
      <c r="J78" s="33">
        <v>3517</v>
      </c>
      <c r="K78" s="34">
        <v>2902</v>
      </c>
    </row>
    <row r="79" spans="2:11">
      <c r="B79" s="3" t="s">
        <v>34</v>
      </c>
      <c r="C79" s="3" t="s">
        <v>352</v>
      </c>
      <c r="D79" s="3" t="s">
        <v>61</v>
      </c>
      <c r="E79" s="3" t="s">
        <v>103</v>
      </c>
      <c r="F79" s="22" t="s">
        <v>191</v>
      </c>
      <c r="G79" s="3" t="s">
        <v>300</v>
      </c>
      <c r="H79" s="33">
        <v>3538</v>
      </c>
      <c r="I79" s="33">
        <v>3467</v>
      </c>
      <c r="J79" s="33">
        <v>3534</v>
      </c>
      <c r="K79" s="34">
        <v>3139</v>
      </c>
    </row>
    <row r="80" spans="2:11">
      <c r="B80" s="3" t="s">
        <v>34</v>
      </c>
      <c r="C80" s="3" t="s">
        <v>352</v>
      </c>
      <c r="D80" s="3" t="s">
        <v>39</v>
      </c>
      <c r="E80" s="3" t="s">
        <v>81</v>
      </c>
      <c r="F80" s="22" t="s">
        <v>136</v>
      </c>
      <c r="G80" s="3" t="s">
        <v>245</v>
      </c>
      <c r="H80" s="33">
        <v>5367</v>
      </c>
      <c r="I80" s="33">
        <v>3356</v>
      </c>
      <c r="J80" s="33">
        <v>4809</v>
      </c>
      <c r="K80" s="34">
        <v>3211</v>
      </c>
    </row>
    <row r="81" spans="2:11">
      <c r="B81" s="3" t="s">
        <v>34</v>
      </c>
      <c r="C81" s="3" t="s">
        <v>352</v>
      </c>
      <c r="D81" s="3" t="s">
        <v>61</v>
      </c>
      <c r="E81" s="3" t="s">
        <v>103</v>
      </c>
      <c r="F81" s="22" t="s">
        <v>192</v>
      </c>
      <c r="G81" s="3" t="s">
        <v>301</v>
      </c>
      <c r="H81" s="33">
        <v>3756</v>
      </c>
      <c r="I81" s="33">
        <v>3430</v>
      </c>
      <c r="J81" s="33">
        <v>3070</v>
      </c>
      <c r="K81" s="34">
        <v>3064</v>
      </c>
    </row>
    <row r="82" spans="2:11">
      <c r="B82" s="3" t="s">
        <v>34</v>
      </c>
      <c r="C82" s="3" t="s">
        <v>352</v>
      </c>
      <c r="D82" s="3" t="s">
        <v>39</v>
      </c>
      <c r="E82" s="3" t="s">
        <v>81</v>
      </c>
      <c r="F82" s="22" t="s">
        <v>137</v>
      </c>
      <c r="G82" s="3" t="s">
        <v>246</v>
      </c>
      <c r="H82" s="33">
        <v>4204</v>
      </c>
      <c r="I82" s="33">
        <v>3777</v>
      </c>
      <c r="J82" s="33">
        <v>4193</v>
      </c>
      <c r="K82" s="34">
        <v>3252</v>
      </c>
    </row>
    <row r="83" spans="2:11">
      <c r="B83" s="3" t="s">
        <v>34</v>
      </c>
      <c r="C83" s="3" t="s">
        <v>352</v>
      </c>
      <c r="D83" s="3" t="s">
        <v>80</v>
      </c>
      <c r="E83" s="3" t="s">
        <v>122</v>
      </c>
      <c r="F83" s="22" t="s">
        <v>230</v>
      </c>
      <c r="G83" s="3" t="s">
        <v>339</v>
      </c>
      <c r="H83" s="33">
        <v>2642</v>
      </c>
      <c r="I83" s="33">
        <v>2087</v>
      </c>
      <c r="J83" s="33">
        <v>2626</v>
      </c>
      <c r="K83" s="34">
        <v>1966</v>
      </c>
    </row>
    <row r="84" spans="2:11">
      <c r="B84" s="3" t="s">
        <v>34</v>
      </c>
      <c r="C84" s="3" t="s">
        <v>352</v>
      </c>
      <c r="D84" s="3" t="s">
        <v>61</v>
      </c>
      <c r="E84" s="3" t="s">
        <v>103</v>
      </c>
      <c r="F84" s="22" t="s">
        <v>193</v>
      </c>
      <c r="G84" s="3" t="s">
        <v>302</v>
      </c>
      <c r="H84" s="33">
        <v>4486</v>
      </c>
      <c r="I84" s="33">
        <v>3954</v>
      </c>
      <c r="J84" s="33">
        <v>4472</v>
      </c>
      <c r="K84" s="34">
        <v>3571</v>
      </c>
    </row>
    <row r="85" spans="2:11">
      <c r="B85" s="3" t="s">
        <v>34</v>
      </c>
      <c r="C85" s="3" t="s">
        <v>352</v>
      </c>
      <c r="D85" s="3" t="s">
        <v>80</v>
      </c>
      <c r="E85" s="3" t="s">
        <v>122</v>
      </c>
      <c r="F85" s="22" t="s">
        <v>231</v>
      </c>
      <c r="G85" s="3" t="s">
        <v>340</v>
      </c>
      <c r="H85" s="33">
        <v>3573</v>
      </c>
      <c r="I85" s="33">
        <v>3683</v>
      </c>
      <c r="J85" s="33">
        <v>3368</v>
      </c>
      <c r="K85" s="34">
        <v>3326</v>
      </c>
    </row>
    <row r="86" spans="2:11">
      <c r="B86" s="3" t="s">
        <v>34</v>
      </c>
      <c r="C86" s="3" t="s">
        <v>352</v>
      </c>
      <c r="D86" s="3" t="s">
        <v>39</v>
      </c>
      <c r="E86" s="3" t="s">
        <v>81</v>
      </c>
      <c r="F86" s="22" t="s">
        <v>138</v>
      </c>
      <c r="G86" s="3" t="s">
        <v>247</v>
      </c>
      <c r="H86" s="33">
        <v>6171</v>
      </c>
      <c r="I86" s="33">
        <v>5395</v>
      </c>
      <c r="J86" s="33">
        <v>6160</v>
      </c>
      <c r="K86" s="34">
        <v>5335</v>
      </c>
    </row>
    <row r="87" spans="2:11">
      <c r="B87" s="3" t="s">
        <v>34</v>
      </c>
      <c r="C87" s="3" t="s">
        <v>352</v>
      </c>
      <c r="D87" s="3" t="s">
        <v>80</v>
      </c>
      <c r="E87" s="3" t="s">
        <v>122</v>
      </c>
      <c r="F87" s="22" t="s">
        <v>232</v>
      </c>
      <c r="G87" s="3" t="s">
        <v>341</v>
      </c>
      <c r="H87" s="33">
        <v>3169</v>
      </c>
      <c r="I87" s="33">
        <v>4127</v>
      </c>
      <c r="J87" s="33">
        <v>2748</v>
      </c>
      <c r="K87" s="34">
        <v>3419</v>
      </c>
    </row>
    <row r="88" spans="2:11">
      <c r="B88" s="3" t="s">
        <v>34</v>
      </c>
      <c r="C88" s="3" t="s">
        <v>352</v>
      </c>
      <c r="D88" s="3" t="s">
        <v>80</v>
      </c>
      <c r="E88" s="3" t="s">
        <v>122</v>
      </c>
      <c r="F88" s="22" t="s">
        <v>233</v>
      </c>
      <c r="G88" s="3" t="s">
        <v>342</v>
      </c>
      <c r="H88" s="33">
        <v>2664</v>
      </c>
      <c r="I88" s="33">
        <v>3900</v>
      </c>
      <c r="J88" s="33">
        <v>2268</v>
      </c>
      <c r="K88" s="34">
        <v>3628</v>
      </c>
    </row>
    <row r="89" spans="2:11">
      <c r="B89" s="3" t="s">
        <v>34</v>
      </c>
      <c r="C89" s="3" t="s">
        <v>352</v>
      </c>
      <c r="D89" s="3" t="s">
        <v>61</v>
      </c>
      <c r="E89" s="3" t="s">
        <v>103</v>
      </c>
      <c r="F89" s="22" t="s">
        <v>194</v>
      </c>
      <c r="G89" s="3" t="s">
        <v>303</v>
      </c>
      <c r="H89" s="33">
        <v>7178</v>
      </c>
      <c r="I89" s="33">
        <v>3854</v>
      </c>
      <c r="J89" s="33">
        <v>7132</v>
      </c>
      <c r="K89" s="34">
        <v>3495</v>
      </c>
    </row>
    <row r="90" spans="2:11">
      <c r="B90" s="3" t="s">
        <v>34</v>
      </c>
      <c r="C90" s="3" t="s">
        <v>352</v>
      </c>
      <c r="D90" s="3" t="s">
        <v>80</v>
      </c>
      <c r="E90" s="3" t="s">
        <v>122</v>
      </c>
      <c r="F90" s="22" t="s">
        <v>234</v>
      </c>
      <c r="G90" s="3" t="s">
        <v>343</v>
      </c>
      <c r="H90" s="33">
        <v>4617</v>
      </c>
      <c r="I90" s="33">
        <v>3176</v>
      </c>
      <c r="J90" s="33">
        <v>4470</v>
      </c>
      <c r="K90" s="34">
        <v>3035</v>
      </c>
    </row>
    <row r="91" spans="2:11">
      <c r="B91" s="3" t="s">
        <v>34</v>
      </c>
      <c r="C91" s="3" t="s">
        <v>352</v>
      </c>
      <c r="D91" s="3" t="s">
        <v>61</v>
      </c>
      <c r="E91" s="3" t="s">
        <v>103</v>
      </c>
      <c r="F91" s="22" t="s">
        <v>195</v>
      </c>
      <c r="G91" s="3" t="s">
        <v>304</v>
      </c>
      <c r="H91" s="33">
        <v>4243</v>
      </c>
      <c r="I91" s="33">
        <v>2702</v>
      </c>
      <c r="J91" s="33">
        <v>4066</v>
      </c>
      <c r="K91" s="34">
        <v>2536</v>
      </c>
    </row>
    <row r="92" spans="2:11">
      <c r="B92" s="3" t="s">
        <v>34</v>
      </c>
      <c r="C92" s="3" t="s">
        <v>352</v>
      </c>
      <c r="D92" s="3" t="s">
        <v>61</v>
      </c>
      <c r="E92" s="3" t="s">
        <v>103</v>
      </c>
      <c r="F92" s="22" t="s">
        <v>196</v>
      </c>
      <c r="G92" s="3" t="s">
        <v>305</v>
      </c>
      <c r="H92" s="33">
        <v>5440</v>
      </c>
      <c r="I92" s="33">
        <v>3019</v>
      </c>
      <c r="J92" s="33">
        <v>5262</v>
      </c>
      <c r="K92" s="34">
        <v>2529</v>
      </c>
    </row>
    <row r="93" spans="2:11">
      <c r="B93" s="3" t="s">
        <v>34</v>
      </c>
      <c r="C93" s="3" t="s">
        <v>352</v>
      </c>
      <c r="D93" s="3" t="s">
        <v>80</v>
      </c>
      <c r="E93" s="3" t="s">
        <v>122</v>
      </c>
      <c r="F93" s="22" t="s">
        <v>235</v>
      </c>
      <c r="G93" s="3" t="s">
        <v>344</v>
      </c>
      <c r="H93" s="33">
        <v>3633</v>
      </c>
      <c r="I93" s="33">
        <v>3136</v>
      </c>
      <c r="J93" s="33">
        <v>3527</v>
      </c>
      <c r="K93" s="34">
        <v>2991</v>
      </c>
    </row>
    <row r="94" spans="2:11">
      <c r="B94" s="3" t="s">
        <v>34</v>
      </c>
      <c r="C94" s="3" t="s">
        <v>352</v>
      </c>
      <c r="D94" s="3" t="s">
        <v>39</v>
      </c>
      <c r="E94" s="3" t="s">
        <v>81</v>
      </c>
      <c r="F94" s="22" t="s">
        <v>139</v>
      </c>
      <c r="G94" s="3" t="s">
        <v>248</v>
      </c>
      <c r="H94" s="33">
        <v>2286</v>
      </c>
      <c r="I94" s="33">
        <v>2690</v>
      </c>
      <c r="J94" s="33">
        <v>2219</v>
      </c>
      <c r="K94" s="34">
        <v>2633</v>
      </c>
    </row>
    <row r="95" spans="2:11">
      <c r="B95" s="3" t="s">
        <v>34</v>
      </c>
      <c r="C95" s="3" t="s">
        <v>352</v>
      </c>
      <c r="D95" s="3" t="s">
        <v>61</v>
      </c>
      <c r="E95" s="3" t="s">
        <v>103</v>
      </c>
      <c r="F95" s="22" t="s">
        <v>197</v>
      </c>
      <c r="G95" s="3" t="s">
        <v>306</v>
      </c>
      <c r="H95" s="33">
        <v>8303</v>
      </c>
      <c r="I95" s="33">
        <v>5316</v>
      </c>
      <c r="J95" s="33">
        <v>8071</v>
      </c>
      <c r="K95" s="34">
        <v>5008</v>
      </c>
    </row>
    <row r="96" spans="2:11">
      <c r="B96" s="3" t="s">
        <v>34</v>
      </c>
      <c r="C96" s="3" t="s">
        <v>352</v>
      </c>
      <c r="D96" s="3" t="s">
        <v>39</v>
      </c>
      <c r="E96" s="3" t="s">
        <v>81</v>
      </c>
      <c r="F96" s="22" t="s">
        <v>140</v>
      </c>
      <c r="G96" s="3" t="s">
        <v>249</v>
      </c>
      <c r="H96" s="33">
        <v>3497</v>
      </c>
      <c r="I96" s="33">
        <v>2774</v>
      </c>
      <c r="J96" s="33">
        <v>3491</v>
      </c>
      <c r="K96" s="34">
        <v>2603</v>
      </c>
    </row>
    <row r="97" spans="2:11">
      <c r="B97" s="3" t="s">
        <v>34</v>
      </c>
      <c r="C97" s="3" t="s">
        <v>352</v>
      </c>
      <c r="D97" s="3" t="s">
        <v>80</v>
      </c>
      <c r="E97" s="3" t="s">
        <v>122</v>
      </c>
      <c r="F97" s="22" t="s">
        <v>236</v>
      </c>
      <c r="G97" s="3" t="s">
        <v>345</v>
      </c>
      <c r="H97" s="33">
        <v>4098</v>
      </c>
      <c r="I97" s="33">
        <v>5137</v>
      </c>
      <c r="J97" s="33">
        <v>4094</v>
      </c>
      <c r="K97" s="34">
        <v>5065</v>
      </c>
    </row>
    <row r="98" spans="2:11">
      <c r="B98" s="3" t="s">
        <v>34</v>
      </c>
      <c r="C98" s="3" t="s">
        <v>352</v>
      </c>
      <c r="D98" s="3" t="s">
        <v>61</v>
      </c>
      <c r="E98" s="3" t="s">
        <v>103</v>
      </c>
      <c r="F98" s="22" t="s">
        <v>198</v>
      </c>
      <c r="G98" s="3" t="s">
        <v>307</v>
      </c>
      <c r="H98" s="33">
        <v>13439</v>
      </c>
      <c r="I98" s="33">
        <v>8601</v>
      </c>
      <c r="J98" s="33">
        <v>12350</v>
      </c>
      <c r="K98" s="34">
        <v>7183</v>
      </c>
    </row>
    <row r="99" spans="2:11">
      <c r="B99" s="3" t="s">
        <v>34</v>
      </c>
      <c r="C99" s="3" t="s">
        <v>352</v>
      </c>
      <c r="D99" s="3" t="s">
        <v>80</v>
      </c>
      <c r="E99" s="3" t="s">
        <v>122</v>
      </c>
      <c r="F99" s="22" t="s">
        <v>237</v>
      </c>
      <c r="G99" s="3" t="s">
        <v>346</v>
      </c>
      <c r="H99" s="33">
        <v>15050</v>
      </c>
      <c r="I99" s="33">
        <v>11945</v>
      </c>
      <c r="J99" s="33">
        <v>14697</v>
      </c>
      <c r="K99" s="34">
        <v>11689</v>
      </c>
    </row>
    <row r="100" spans="2:11">
      <c r="B100" s="3" t="s">
        <v>34</v>
      </c>
      <c r="C100" s="3" t="s">
        <v>352</v>
      </c>
      <c r="D100" s="3" t="s">
        <v>80</v>
      </c>
      <c r="E100" s="3" t="s">
        <v>122</v>
      </c>
      <c r="F100" s="22" t="s">
        <v>238</v>
      </c>
      <c r="G100" s="3" t="s">
        <v>347</v>
      </c>
      <c r="H100" s="33">
        <v>11891</v>
      </c>
      <c r="I100" s="33">
        <v>13832</v>
      </c>
      <c r="J100" s="33">
        <v>10548</v>
      </c>
      <c r="K100" s="34">
        <v>11171</v>
      </c>
    </row>
    <row r="101" spans="2:11">
      <c r="B101" s="3" t="s">
        <v>34</v>
      </c>
      <c r="C101" s="3" t="s">
        <v>352</v>
      </c>
      <c r="D101" s="3" t="s">
        <v>45</v>
      </c>
      <c r="E101" s="3" t="s">
        <v>87</v>
      </c>
      <c r="F101" s="22" t="s">
        <v>153</v>
      </c>
      <c r="G101" s="3" t="s">
        <v>262</v>
      </c>
      <c r="H101" s="33">
        <v>6726</v>
      </c>
      <c r="I101" s="33">
        <v>6480</v>
      </c>
      <c r="J101" s="33">
        <v>4996</v>
      </c>
      <c r="K101" s="34">
        <v>4570</v>
      </c>
    </row>
    <row r="102" spans="2:11">
      <c r="B102" s="3" t="s">
        <v>34</v>
      </c>
      <c r="C102" s="3" t="s">
        <v>352</v>
      </c>
      <c r="D102" s="3" t="s">
        <v>45</v>
      </c>
      <c r="E102" s="3" t="s">
        <v>87</v>
      </c>
      <c r="F102" s="22" t="s">
        <v>154</v>
      </c>
      <c r="G102" s="3" t="s">
        <v>263</v>
      </c>
      <c r="H102" s="33">
        <v>5256</v>
      </c>
      <c r="I102" s="33">
        <v>4439</v>
      </c>
      <c r="J102" s="33">
        <v>4515</v>
      </c>
      <c r="K102" s="34">
        <v>3488</v>
      </c>
    </row>
    <row r="103" spans="2:11">
      <c r="B103" s="3" t="s">
        <v>34</v>
      </c>
      <c r="C103" s="3" t="s">
        <v>352</v>
      </c>
      <c r="D103" s="3" t="s">
        <v>45</v>
      </c>
      <c r="E103" s="3" t="s">
        <v>87</v>
      </c>
      <c r="F103" s="22" t="s">
        <v>155</v>
      </c>
      <c r="G103" s="3" t="s">
        <v>264</v>
      </c>
      <c r="H103" s="33">
        <v>8309</v>
      </c>
      <c r="I103" s="33">
        <v>7431</v>
      </c>
      <c r="J103" s="33">
        <v>8256</v>
      </c>
      <c r="K103" s="34">
        <v>7027</v>
      </c>
    </row>
    <row r="104" spans="2:11">
      <c r="B104" s="3" t="s">
        <v>34</v>
      </c>
      <c r="C104" s="3" t="s">
        <v>352</v>
      </c>
      <c r="D104" s="3" t="s">
        <v>45</v>
      </c>
      <c r="E104" s="3" t="s">
        <v>87</v>
      </c>
      <c r="F104" s="22" t="s">
        <v>156</v>
      </c>
      <c r="G104" s="3" t="s">
        <v>265</v>
      </c>
      <c r="H104" s="33">
        <v>6195</v>
      </c>
      <c r="I104" s="33">
        <v>5597</v>
      </c>
      <c r="J104" s="33">
        <v>6153</v>
      </c>
      <c r="K104" s="34">
        <v>4156</v>
      </c>
    </row>
    <row r="105" spans="2:11">
      <c r="B105" s="3" t="s">
        <v>34</v>
      </c>
      <c r="C105" s="3" t="s">
        <v>352</v>
      </c>
      <c r="D105" s="3" t="s">
        <v>40</v>
      </c>
      <c r="E105" s="3" t="s">
        <v>82</v>
      </c>
      <c r="F105" s="22" t="s">
        <v>141</v>
      </c>
      <c r="G105" s="3" t="s">
        <v>250</v>
      </c>
      <c r="H105" s="33">
        <v>5993</v>
      </c>
      <c r="I105" s="33">
        <v>3152</v>
      </c>
      <c r="J105" s="33">
        <v>5680</v>
      </c>
      <c r="K105" s="34">
        <v>3096</v>
      </c>
    </row>
    <row r="106" spans="2:11">
      <c r="B106" s="3" t="s">
        <v>34</v>
      </c>
      <c r="C106" s="3" t="s">
        <v>352</v>
      </c>
      <c r="D106" s="3" t="s">
        <v>77</v>
      </c>
      <c r="E106" s="3" t="s">
        <v>119</v>
      </c>
      <c r="F106" s="22" t="s">
        <v>223</v>
      </c>
      <c r="G106" s="3" t="s">
        <v>332</v>
      </c>
      <c r="H106" s="33">
        <v>3017</v>
      </c>
      <c r="I106" s="33">
        <v>1601</v>
      </c>
      <c r="J106" s="33">
        <v>2952</v>
      </c>
      <c r="K106" s="34">
        <v>1539</v>
      </c>
    </row>
    <row r="107" spans="2:11">
      <c r="B107" s="3" t="s">
        <v>34</v>
      </c>
      <c r="C107" s="3" t="s">
        <v>352</v>
      </c>
      <c r="D107" s="3" t="s">
        <v>40</v>
      </c>
      <c r="E107" s="3" t="s">
        <v>82</v>
      </c>
      <c r="F107" s="22" t="s">
        <v>142</v>
      </c>
      <c r="G107" s="3" t="s">
        <v>251</v>
      </c>
      <c r="H107" s="33">
        <v>6457</v>
      </c>
      <c r="I107" s="33">
        <v>5398</v>
      </c>
      <c r="J107" s="33">
        <v>6453</v>
      </c>
      <c r="K107" s="34">
        <v>5059</v>
      </c>
    </row>
    <row r="108" spans="2:11">
      <c r="B108" s="3" t="s">
        <v>34</v>
      </c>
      <c r="C108" s="3" t="s">
        <v>352</v>
      </c>
      <c r="D108" s="3" t="s">
        <v>62</v>
      </c>
      <c r="E108" s="3" t="s">
        <v>104</v>
      </c>
      <c r="F108" s="22" t="s">
        <v>199</v>
      </c>
      <c r="G108" s="3" t="s">
        <v>308</v>
      </c>
      <c r="H108" s="33">
        <v>6477</v>
      </c>
      <c r="I108" s="33">
        <v>3358</v>
      </c>
      <c r="J108" s="33">
        <v>6385</v>
      </c>
      <c r="K108" s="34">
        <v>3284</v>
      </c>
    </row>
    <row r="109" spans="2:11">
      <c r="B109" s="3" t="s">
        <v>34</v>
      </c>
      <c r="C109" s="3" t="s">
        <v>352</v>
      </c>
      <c r="D109" s="3" t="s">
        <v>62</v>
      </c>
      <c r="E109" s="3" t="s">
        <v>104</v>
      </c>
      <c r="F109" s="22" t="s">
        <v>200</v>
      </c>
      <c r="G109" s="3" t="s">
        <v>309</v>
      </c>
      <c r="H109" s="33">
        <v>5156</v>
      </c>
      <c r="I109" s="33">
        <v>2219</v>
      </c>
      <c r="J109" s="33">
        <v>5154</v>
      </c>
      <c r="K109" s="34">
        <v>2178</v>
      </c>
    </row>
    <row r="110" spans="2:11">
      <c r="B110" s="3" t="s">
        <v>34</v>
      </c>
      <c r="C110" s="3" t="s">
        <v>352</v>
      </c>
      <c r="D110" s="3" t="s">
        <v>62</v>
      </c>
      <c r="E110" s="3" t="s">
        <v>104</v>
      </c>
      <c r="F110" s="22" t="s">
        <v>201</v>
      </c>
      <c r="G110" s="3" t="s">
        <v>310</v>
      </c>
      <c r="H110" s="33">
        <v>3015</v>
      </c>
      <c r="I110" s="33">
        <v>3389</v>
      </c>
      <c r="J110" s="33">
        <v>2779</v>
      </c>
      <c r="K110" s="34">
        <v>3309</v>
      </c>
    </row>
    <row r="111" spans="2:11">
      <c r="B111" s="3" t="s">
        <v>34</v>
      </c>
      <c r="C111" s="3" t="s">
        <v>352</v>
      </c>
      <c r="D111" s="3" t="s">
        <v>62</v>
      </c>
      <c r="E111" s="3" t="s">
        <v>104</v>
      </c>
      <c r="F111" s="22" t="s">
        <v>202</v>
      </c>
      <c r="G111" s="3" t="s">
        <v>311</v>
      </c>
      <c r="H111" s="33">
        <v>3490</v>
      </c>
      <c r="I111" s="33">
        <v>2889</v>
      </c>
      <c r="J111" s="33">
        <v>3413</v>
      </c>
      <c r="K111" s="34">
        <v>2846</v>
      </c>
    </row>
    <row r="112" spans="2:11">
      <c r="B112" s="3" t="s">
        <v>34</v>
      </c>
      <c r="C112" s="3" t="s">
        <v>352</v>
      </c>
      <c r="D112" s="3" t="s">
        <v>40</v>
      </c>
      <c r="E112" s="3" t="s">
        <v>82</v>
      </c>
      <c r="F112" s="22" t="s">
        <v>143</v>
      </c>
      <c r="G112" s="3" t="s">
        <v>252</v>
      </c>
      <c r="H112" s="33">
        <v>5549</v>
      </c>
      <c r="I112" s="33">
        <v>4698</v>
      </c>
      <c r="J112" s="33">
        <v>5521</v>
      </c>
      <c r="K112" s="34">
        <v>4331</v>
      </c>
    </row>
    <row r="113" spans="2:11">
      <c r="B113" s="3" t="s">
        <v>34</v>
      </c>
      <c r="C113" s="3" t="s">
        <v>352</v>
      </c>
      <c r="D113" s="3" t="s">
        <v>40</v>
      </c>
      <c r="E113" s="3" t="s">
        <v>82</v>
      </c>
      <c r="F113" s="22" t="s">
        <v>144</v>
      </c>
      <c r="G113" s="3" t="s">
        <v>253</v>
      </c>
      <c r="H113" s="33">
        <v>9662</v>
      </c>
      <c r="I113" s="33">
        <v>9966</v>
      </c>
      <c r="J113" s="33">
        <v>9608</v>
      </c>
      <c r="K113" s="34">
        <v>8663</v>
      </c>
    </row>
    <row r="114" spans="2:11">
      <c r="B114" s="3" t="s">
        <v>34</v>
      </c>
      <c r="C114" s="3" t="s">
        <v>352</v>
      </c>
      <c r="D114" s="3" t="s">
        <v>62</v>
      </c>
      <c r="E114" s="3" t="s">
        <v>104</v>
      </c>
      <c r="F114" s="22" t="s">
        <v>203</v>
      </c>
      <c r="G114" s="3" t="s">
        <v>312</v>
      </c>
      <c r="H114" s="33">
        <v>6391</v>
      </c>
      <c r="I114" s="33">
        <v>5525</v>
      </c>
      <c r="J114" s="33">
        <v>6177</v>
      </c>
      <c r="K114" s="34">
        <v>5082</v>
      </c>
    </row>
    <row r="115" spans="2:11">
      <c r="B115" s="3" t="s">
        <v>34</v>
      </c>
      <c r="C115" s="3" t="s">
        <v>352</v>
      </c>
      <c r="D115" s="3" t="s">
        <v>77</v>
      </c>
      <c r="E115" s="3" t="s">
        <v>119</v>
      </c>
      <c r="F115" s="22" t="s">
        <v>224</v>
      </c>
      <c r="G115" s="3" t="s">
        <v>333</v>
      </c>
      <c r="H115" s="33">
        <v>9234</v>
      </c>
      <c r="I115" s="33">
        <v>5652</v>
      </c>
      <c r="J115" s="33">
        <v>7815</v>
      </c>
      <c r="K115" s="34">
        <v>4713</v>
      </c>
    </row>
    <row r="116" spans="2:11">
      <c r="B116" s="3" t="s">
        <v>34</v>
      </c>
      <c r="C116" s="3" t="s">
        <v>352</v>
      </c>
      <c r="D116" s="3" t="s">
        <v>45</v>
      </c>
      <c r="E116" s="3" t="s">
        <v>87</v>
      </c>
      <c r="F116" s="22" t="s">
        <v>157</v>
      </c>
      <c r="G116" s="3" t="s">
        <v>266</v>
      </c>
      <c r="H116" s="33">
        <v>10196</v>
      </c>
      <c r="I116" s="33">
        <v>6241</v>
      </c>
      <c r="J116" s="33">
        <v>9304</v>
      </c>
      <c r="K116" s="34">
        <v>6137</v>
      </c>
    </row>
    <row r="117" spans="2:11">
      <c r="B117" s="3" t="s">
        <v>34</v>
      </c>
      <c r="C117" s="3" t="s">
        <v>352</v>
      </c>
      <c r="D117" s="3" t="s">
        <v>77</v>
      </c>
      <c r="E117" s="3" t="s">
        <v>119</v>
      </c>
      <c r="F117" s="22" t="s">
        <v>225</v>
      </c>
      <c r="G117" s="3" t="s">
        <v>334</v>
      </c>
      <c r="H117" s="33">
        <v>17587</v>
      </c>
      <c r="I117" s="33">
        <v>10856</v>
      </c>
      <c r="J117" s="33">
        <v>17502</v>
      </c>
      <c r="K117" s="34">
        <v>9698</v>
      </c>
    </row>
    <row r="118" spans="2:11">
      <c r="B118" s="3" t="s">
        <v>34</v>
      </c>
      <c r="C118" s="3" t="s">
        <v>352</v>
      </c>
      <c r="D118" s="3" t="s">
        <v>45</v>
      </c>
      <c r="E118" s="3" t="s">
        <v>87</v>
      </c>
      <c r="F118" s="22" t="s">
        <v>158</v>
      </c>
      <c r="G118" s="3" t="s">
        <v>267</v>
      </c>
      <c r="H118" s="33">
        <v>12171</v>
      </c>
      <c r="I118" s="33">
        <v>10336</v>
      </c>
      <c r="J118" s="33">
        <v>11284</v>
      </c>
      <c r="K118" s="34">
        <v>9062</v>
      </c>
    </row>
    <row r="119" spans="2:11">
      <c r="B119" s="3" t="s">
        <v>34</v>
      </c>
      <c r="C119" s="3" t="s">
        <v>352</v>
      </c>
      <c r="D119" s="3" t="s">
        <v>77</v>
      </c>
      <c r="E119" s="3" t="s">
        <v>119</v>
      </c>
      <c r="F119" s="22" t="s">
        <v>226</v>
      </c>
      <c r="G119" s="3" t="s">
        <v>335</v>
      </c>
      <c r="H119" s="33">
        <v>10856</v>
      </c>
      <c r="I119" s="33">
        <v>8907</v>
      </c>
      <c r="J119" s="33">
        <v>10599</v>
      </c>
      <c r="K119" s="34">
        <v>8128</v>
      </c>
    </row>
    <row r="120" spans="2:11">
      <c r="B120" s="3" t="s">
        <v>34</v>
      </c>
      <c r="C120" s="3" t="s">
        <v>352</v>
      </c>
      <c r="D120" s="3" t="s">
        <v>62</v>
      </c>
      <c r="E120" s="3" t="s">
        <v>104</v>
      </c>
      <c r="F120" s="22" t="s">
        <v>204</v>
      </c>
      <c r="G120" s="3" t="s">
        <v>313</v>
      </c>
      <c r="H120" s="33">
        <v>9166</v>
      </c>
      <c r="I120" s="33">
        <v>6266</v>
      </c>
      <c r="J120" s="33">
        <v>8914</v>
      </c>
      <c r="K120" s="34">
        <v>6019</v>
      </c>
    </row>
    <row r="121" spans="2:11">
      <c r="B121" s="3" t="s">
        <v>34</v>
      </c>
      <c r="C121" s="3" t="s">
        <v>352</v>
      </c>
      <c r="D121" s="3" t="s">
        <v>45</v>
      </c>
      <c r="E121" s="3" t="s">
        <v>87</v>
      </c>
      <c r="F121" s="22" t="s">
        <v>159</v>
      </c>
      <c r="G121" s="3" t="s">
        <v>268</v>
      </c>
      <c r="H121" s="33">
        <v>14379</v>
      </c>
      <c r="I121" s="33">
        <v>7031</v>
      </c>
      <c r="J121" s="33">
        <v>13717</v>
      </c>
      <c r="K121" s="34">
        <v>6493</v>
      </c>
    </row>
    <row r="122" spans="2:11">
      <c r="B122" s="3" t="s">
        <v>34</v>
      </c>
      <c r="C122" s="3" t="s">
        <v>352</v>
      </c>
      <c r="D122" s="3" t="s">
        <v>45</v>
      </c>
      <c r="E122" s="3" t="s">
        <v>87</v>
      </c>
      <c r="F122" s="22" t="s">
        <v>160</v>
      </c>
      <c r="G122" s="3" t="s">
        <v>269</v>
      </c>
      <c r="H122" s="33">
        <v>4164</v>
      </c>
      <c r="I122" s="33">
        <v>3486</v>
      </c>
      <c r="J122" s="33">
        <v>3960</v>
      </c>
      <c r="K122" s="34">
        <v>3216</v>
      </c>
    </row>
    <row r="123" spans="2:11">
      <c r="B123" s="9" t="s">
        <v>34</v>
      </c>
      <c r="C123" s="48" t="s">
        <v>352</v>
      </c>
      <c r="D123" s="9" t="s">
        <v>77</v>
      </c>
      <c r="E123" s="9" t="s">
        <v>119</v>
      </c>
      <c r="F123" s="44" t="s">
        <v>227</v>
      </c>
      <c r="G123" s="9" t="s">
        <v>336</v>
      </c>
      <c r="H123" s="35">
        <v>8029</v>
      </c>
      <c r="I123" s="35">
        <v>4479</v>
      </c>
      <c r="J123" s="35">
        <v>6616</v>
      </c>
      <c r="K123" s="36">
        <v>3555</v>
      </c>
    </row>
    <row r="124" spans="2:11">
      <c r="B124" s="17"/>
      <c r="C124" s="49"/>
      <c r="D124" s="17"/>
      <c r="E124" s="17"/>
      <c r="F124" s="17"/>
      <c r="G124" s="17"/>
      <c r="H124" s="17"/>
      <c r="I124" s="17"/>
      <c r="J124" s="17"/>
      <c r="K124" s="17"/>
    </row>
    <row r="125" spans="2:11">
      <c r="B125" s="53" t="s">
        <v>29</v>
      </c>
      <c r="C125" s="51"/>
      <c r="D125" s="51"/>
      <c r="E125" s="51"/>
      <c r="F125" s="51"/>
      <c r="G125" s="51"/>
    </row>
    <row r="126" spans="2:11" ht="15.75" customHeight="1">
      <c r="B126" s="50" t="s">
        <v>30</v>
      </c>
      <c r="C126" s="51"/>
      <c r="D126" s="51"/>
      <c r="E126" s="51"/>
      <c r="F126" s="51"/>
      <c r="G126" s="51"/>
    </row>
    <row r="127" spans="2:11">
      <c r="B127" s="19"/>
    </row>
  </sheetData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5"/>
  <sheetViews>
    <sheetView showGridLines="0" zoomScale="80" zoomScaleNormal="80" workbookViewId="0">
      <pane ySplit="12" topLeftCell="A13" activePane="bottomLeft" state="frozen"/>
      <selection activeCell="E22" sqref="E22"/>
      <selection pane="bottomLeft"/>
    </sheetView>
  </sheetViews>
  <sheetFormatPr defaultColWidth="9.1796875" defaultRowHeight="13.5"/>
  <cols>
    <col min="1" max="1" width="2.26953125" style="4" customWidth="1"/>
    <col min="2" max="2" width="12" style="4" customWidth="1"/>
    <col min="3" max="3" width="14.54296875" style="4" customWidth="1"/>
    <col min="4" max="4" width="8.7265625" style="4" customWidth="1"/>
    <col min="5" max="5" width="58.26953125" style="4" customWidth="1"/>
    <col min="6" max="9" width="23.26953125" style="4" customWidth="1"/>
    <col min="10" max="16384" width="9.179687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1</v>
      </c>
      <c r="C5" s="30" t="str">
        <f>'Sub-ICB'!C5</f>
        <v>March 2023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tr">
        <f>'Sub-ICB'!C8</f>
        <v>11th May 2023</v>
      </c>
    </row>
    <row r="9" spans="2:9">
      <c r="B9" s="6" t="s">
        <v>4</v>
      </c>
      <c r="C9" s="4" t="str">
        <f>'Sub-ICB'!C9</f>
        <v>-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4" spans="2:9" ht="15">
      <c r="B14" s="30" t="s">
        <v>13</v>
      </c>
      <c r="C14" s="30"/>
      <c r="D14" s="30"/>
      <c r="E14" s="30"/>
      <c r="F14" s="30"/>
      <c r="G14" s="30"/>
      <c r="H14" s="30"/>
      <c r="I14" s="30"/>
    </row>
    <row r="15" spans="2:9" ht="13.15" customHeight="1">
      <c r="B15" s="19"/>
      <c r="C15" s="37"/>
      <c r="D15" s="37"/>
      <c r="E15" s="37"/>
      <c r="F15" s="37"/>
      <c r="G15" s="37"/>
      <c r="H15"/>
      <c r="I15"/>
    </row>
    <row r="16" spans="2:9">
      <c r="B16" s="38" t="s">
        <v>35</v>
      </c>
      <c r="C16"/>
    </row>
    <row r="17" spans="2:3">
      <c r="B17" s="38"/>
      <c r="C17" s="38"/>
    </row>
    <row r="18" spans="2:3">
      <c r="B18" s="39" t="s">
        <v>36</v>
      </c>
      <c r="C18" s="39"/>
    </row>
    <row r="19" spans="2:3">
      <c r="B19" s="4" t="s">
        <v>348</v>
      </c>
      <c r="C19" s="4" t="s">
        <v>349</v>
      </c>
    </row>
    <row r="38" spans="4:9">
      <c r="D38"/>
      <c r="E38"/>
      <c r="F38"/>
      <c r="G38"/>
      <c r="H38"/>
      <c r="I38"/>
    </row>
    <row r="39" spans="4:9">
      <c r="D39"/>
      <c r="E39"/>
      <c r="F39"/>
      <c r="G39"/>
      <c r="H39"/>
      <c r="I39"/>
    </row>
    <row r="40" spans="4:9">
      <c r="D40"/>
      <c r="E40"/>
      <c r="F40"/>
      <c r="G40"/>
      <c r="H40"/>
      <c r="I40"/>
    </row>
    <row r="41" spans="4:9">
      <c r="D41"/>
      <c r="E41"/>
      <c r="F41"/>
      <c r="G41"/>
      <c r="H41"/>
      <c r="I41"/>
    </row>
    <row r="42" spans="4:9">
      <c r="D42"/>
      <c r="E42"/>
      <c r="F42"/>
      <c r="G42"/>
      <c r="H42"/>
      <c r="I42"/>
    </row>
    <row r="43" spans="4:9">
      <c r="D43"/>
      <c r="E43"/>
      <c r="F43"/>
      <c r="G43"/>
      <c r="H43"/>
      <c r="I43"/>
    </row>
    <row r="44" spans="4:9">
      <c r="D44"/>
      <c r="E44"/>
      <c r="F44"/>
      <c r="G44"/>
      <c r="H44"/>
      <c r="I44"/>
    </row>
    <row r="45" spans="4:9">
      <c r="D45"/>
      <c r="E45"/>
      <c r="F45"/>
      <c r="G45"/>
      <c r="H45"/>
      <c r="I45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3B409CEB-8727-476E-BD6B-B925ADAA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2023-05-09T07:54:34Z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