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3 June/Webfiles/"/>
    </mc:Choice>
  </mc:AlternateContent>
  <xr:revisionPtr revIDLastSave="29" documentId="8_{F9991660-80E3-45AF-9910-0EC1FD1B7EA7}" xr6:coauthVersionLast="47" xr6:coauthVersionMax="47" xr10:uidLastSave="{6F781349-26DD-440C-AFC7-4A2C09D4E922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I15" i="13"/>
  <c r="J15" i="13"/>
  <c r="K15" i="13"/>
  <c r="C3" i="33"/>
  <c r="C7" i="33"/>
  <c r="C9" i="33"/>
  <c r="C10" i="33"/>
  <c r="C11" i="33"/>
  <c r="F15" i="33"/>
  <c r="G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<sst xmlns="http://schemas.openxmlformats.org/spreadsheetml/2006/main" count="922" uniqueCount="353">
  <si>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</si>
  <si>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</si>
  <si>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</si>
  <si>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</si>
  <si>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</si>
  <si>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</si>
  <si>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</si>
  <si>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</si>
  <si>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</si>
  <si>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</si>
  <si>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</si>
  <si>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</si>
  <si>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</si>
  <si>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</si>
  <si>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</si>
  <si>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</si>
  <si>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</si>
  <si>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</si>
  <si>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</si>
  <si>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</si>
  <si>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</si>
  <si>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</si>
  <si>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</si>
  <si>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</si>
  <si>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</si>
  <si>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</si>
  <si>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</si>
  <si>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</si>
  <si>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</si>
  <si>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</si>
  <si>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</si>
  <si>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</si>
  <si>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</si>
  <si>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</si>
  <si>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</si>
  <si>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</si>
  <si>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</si>
  <si>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</si>
  <si>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ICB Code</t>
  </si>
  <si>
    <t>ICB Name</t>
  </si>
  <si>
    <t>2023-24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</si>
  <si>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</si>
  <si>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</si>
  <si>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</si>
  <si>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</si>
  <si>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</si>
  <si>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</si>
  <si>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</si>
  <si>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</si>
  <si>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</si>
  <si>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</si>
  <si>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</si>
  <si>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</si>
  <si>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</si>
  <si>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</si>
  <si>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</si>
  <si>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</si>
  <si>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</si>
  <si>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</si>
  <si>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</si>
  <si>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</si>
  <si>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</si>
  <si>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</si>
  <si>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</si>
  <si>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</si>
  <si>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</si>
  <si>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</si>
  <si>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</si>
  <si>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</si>
  <si>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</si>
  <si>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</si>
  <si>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</si>
  <si>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</si>
  <si>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</si>
  <si>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</si>
  <si>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</si>
  <si>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</si>
  <si>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</si>
  <si>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</si>
  <si>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</si>
  <si>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</si>
  <si>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</si>
  <si>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</si>
  <si>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</si>
  <si>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</si>
  <si>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</si>
  <si>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</si>
  <si>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</si>
  <si>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</si>
  <si>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</si>
  <si>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</si>
  <si>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</si>
  <si>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</si>
  <si>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</si>
  <si>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</si>
  <si>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</si>
  <si>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</si>
  <si>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</si>
  <si>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</si>
  <si>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</si>
  <si>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</si>
  <si>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</si>
  <si>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</si>
  <si>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</si>
  <si>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</si>
  <si>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</si>
  <si>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</si>
  <si>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</si>
  <si>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</si>
  <si>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</si>
  <si>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</si>
  <si>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</si>
  <si>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</si>
  <si>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</si>
  <si>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</si>
  <si>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</si>
  <si>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</si>
  <si>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</si>
  <si>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</si>
  <si>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</si>
  <si>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</si>
  <si>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</si>
  <si>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</si>
  <si>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</si>
  <si>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</si>
  <si>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</si>
  <si>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</si>
  <si>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</si>
  <si>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</si>
  <si>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</si>
  <si>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</si>
  <si>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</si>
  <si>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</si>
  <si>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</si>
  <si>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</si>
  <si>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</si>
  <si>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</si>
  <si>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</si>
  <si>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</si>
  <si>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</si>
  <si>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</si>
  <si>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</si>
  <si>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</si>
  <si>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</si>
  <si>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</si>
  <si>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</si>
  <si>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</si>
  <si>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</si>
  <si>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</si>
  <si>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</si>
  <si>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</si>
  <si>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</si>
  <si>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</si>
  <si>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</si>
  <si>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</si>
  <si>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</si>
  <si>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</si>
  <si>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</si>
  <si>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</si>
  <si>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</si>
  <si>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</si>
  <si>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</si>
  <si>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</si>
  <si>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</si>
  <si>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</si>
  <si>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</si>
  <si>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</si>
  <si>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</si>
  <si>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</si>
  <si>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</si>
  <si>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</si>
  <si>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</si>
  <si>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</si>
  <si>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</si>
  <si>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</si>
  <si>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</si>
  <si>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</si>
  <si>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</si>
  <si>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</si>
  <si>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</si>
  <si>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</si>
  <si>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</si>
  <si>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</si>
  <si>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</si>
  <si>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</si>
  <si>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</si>
  <si>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</si>
  <si>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</si>
  <si>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</si>
  <si>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</si>
  <si>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</si>
  <si>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</si>
  <si>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</si>
  <si>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</si>
  <si>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</si>
  <si>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</si>
  <si>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</si>
  <si>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</si>
  <si>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</si>
  <si>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</si>
  <si>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</si>
  <si>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</si>
  <si>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</si>
  <si>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</si>
  <si>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</si>
  <si>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</si>
  <si>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</si>
  <si>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</si>
  <si>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</si>
  <si>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</si>
  <si>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</si>
  <si>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</si>
  <si>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</si>
  <si>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</si>
  <si>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</si>
  <si>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</si>
  <si>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</si>
  <si>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</si>
  <si>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</si>
  <si>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</si>
  <si>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</si>
  <si>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</si>
  <si>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</si>
  <si>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</si>
  <si>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</si>
  <si>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</si>
  <si>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</si>
  <si>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</si>
  <si>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</si>
  <si>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</si>
  <si>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</si>
  <si>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</si>
  <si>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</si>
  <si>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</si>
  <si>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</si>
  <si>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</si>
  <si>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</si>
  <si>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</si>
  <si>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</si>
  <si>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</si>
  <si>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</si>
  <si>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</si>
  <si>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</si>
  <si>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</si>
  <si>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</si>
  <si>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</si>
  <si>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</si>
  <si>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</si>
  <si>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</si>
  <si>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</si>
  <si>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</si>
  <si>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</si>
  <si>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</si>
  <si>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</si>
  <si>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</si>
  <si>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</si>
  <si>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</si>
  <si>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</si>
  <si>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</si>
  <si>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</si>
  <si>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</si>
  <si>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</si>
  <si>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</si>
  <si>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</si>
  <si>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</si>
  <si>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</si>
  <si>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</si>
  <si>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</si>
  <si>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</si>
  <si>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</si>
  <si>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</si>
  <si>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</si>
  <si>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</si>
  <si>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</si>
  <si>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</si>
  <si>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</si>
  <si>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</si>
  <si>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</si>
  <si>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</si>
  <si>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</si>
  <si>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</si>
  <si>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</si>
  <si>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</si>
  <si>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</si>
  <si>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</si>
  <si>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</si>
  <si>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</si>
  <si>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</si>
  <si>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</si>
  <si>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</si>
  <si>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</si>
  <si>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</si>
  <si>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</si>
  <si>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</si>
  <si>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</si>
  <si>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</si>
  <si>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</si>
  <si>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</si>
  <si>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</si>
  <si>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</si>
  <si>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</si>
  <si>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</si>
  <si>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</si>
  <si>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</si>
  <si>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</si>
  <si>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</si>
  <si>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</si>
  <si>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</si>
  <si>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</si>
  <si>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</si>
  <si>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</si>
  <si>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</si>
  <si>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</si>
  <si>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</si>
  <si>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</si>
  <si>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</si>
  <si>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</si>
  <si>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</si>
  <si>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</si>
  <si>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</si>
  <si>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</si>
  <si>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</si>
  <si>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</si>
  <si>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</si>
  <si>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</si>
  <si>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</si>
  <si>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</si>
  <si>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</si>
  <si>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</si>
  <si>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</si>
  <si>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</si>
  <si>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</si>
  <si>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</si>
  <si>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</si>
  <si>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</si>
  <si>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</si>
  <si>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</si>
  <si>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</si>
  <si>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</si>
  <si>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</si>
  <si>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</si>
  <si>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</si>
  <si>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</si>
  <si>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</si>
  <si>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</si>
  <si>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</si>
  <si>
    <t>JUNE</t>
  </si>
  <si>
    <t>June 2023</t>
  </si>
  <si>
    <t>10th August 2023</t>
  </si>
  <si>
    <t>The following organisation did not submit data this month:</t>
  </si>
  <si>
    <t>Code</t>
  </si>
  <si>
    <t>RYW</t>
  </si>
  <si>
    <t>BIRMINGHAM COMMUNITY HEALTHCARE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</si>
</sst>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1" fillId="4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3</v>
      </c>
      <c r="C5" s="30" t="str">
        <f>ICB!C5</f>
        <v>June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ICB!C8</f>
        <v>10th August 2023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tr">
        <f>ICB!B15</f>
        <v>2023-24</v>
      </c>
      <c r="C15" s="25" t="str">
        <f>ICB!C15</f>
        <v>JUNE</v>
      </c>
      <c r="D15" s="23"/>
      <c r="E15" s="24" t="s">
        <v>19</v>
      </c>
      <c r="F15" s="26">
        <f>SUM(F17:F24)</f>
        <v>1171852</v>
      </c>
      <c r="G15" s="26">
        <f>SUM(G17:G24)</f>
        <v>918831</v>
      </c>
      <c r="H15" s="26">
        <f>SUM(H17:H24)</f>
        <v>1101307</v>
      </c>
      <c r="I15" s="26">
        <f>SUM(I17:I24)</f>
        <v>817346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JUNE</v>
      </c>
      <c r="D17" s="20" t="s">
        <v>20</v>
      </c>
      <c r="E17" s="12" t="s">
        <v>21</v>
      </c>
      <c r="F17" s="31">
        <v>37230</v>
      </c>
      <c r="G17" s="31">
        <v>42544</v>
      </c>
      <c r="H17" s="31">
        <v>36970</v>
      </c>
      <c r="I17" s="32">
        <v>41417</v>
      </c>
    </row>
    <row r="18" spans="2:9" x14ac:dyDescent="0.2">
      <c r="B18" s="3" t="str">
        <f t="shared" si="0"/>
        <v>2023-24</v>
      </c>
      <c r="C18" s="3" t="str">
        <f t="shared" ref="C18:C23" si="1">$C$15</f>
        <v>JUNE</v>
      </c>
      <c r="D18" s="12" t="s">
        <v>22</v>
      </c>
      <c r="E18" s="2" t="s">
        <v>23</v>
      </c>
      <c r="F18" s="33">
        <v>199501</v>
      </c>
      <c r="G18" s="33">
        <v>158134</v>
      </c>
      <c r="H18" s="33">
        <v>182380</v>
      </c>
      <c r="I18" s="34">
        <v>133595</v>
      </c>
    </row>
    <row r="19" spans="2:9" x14ac:dyDescent="0.2">
      <c r="B19" s="3" t="str">
        <f t="shared" si="0"/>
        <v>2023-24</v>
      </c>
      <c r="C19" s="3" t="str">
        <f t="shared" si="1"/>
        <v>JUNE</v>
      </c>
      <c r="D19" s="12" t="s">
        <v>24</v>
      </c>
      <c r="E19" s="2" t="s">
        <v>25</v>
      </c>
      <c r="F19" s="33">
        <v>109778</v>
      </c>
      <c r="G19" s="33">
        <v>80901</v>
      </c>
      <c r="H19" s="33">
        <v>107921</v>
      </c>
      <c r="I19" s="34">
        <v>73988</v>
      </c>
    </row>
    <row r="20" spans="2:9" x14ac:dyDescent="0.2">
      <c r="B20" s="3" t="str">
        <f t="shared" si="0"/>
        <v>2023-24</v>
      </c>
      <c r="C20" s="3" t="str">
        <f t="shared" si="1"/>
        <v>JUNE</v>
      </c>
      <c r="D20" s="12" t="s">
        <v>26</v>
      </c>
      <c r="E20" s="2" t="s">
        <v>27</v>
      </c>
      <c r="F20" s="33">
        <v>181788</v>
      </c>
      <c r="G20" s="33">
        <v>129126</v>
      </c>
      <c r="H20" s="33">
        <v>167599</v>
      </c>
      <c r="I20" s="34">
        <v>111778</v>
      </c>
    </row>
    <row r="21" spans="2:9" x14ac:dyDescent="0.2">
      <c r="B21" s="3" t="str">
        <f t="shared" si="0"/>
        <v>2023-24</v>
      </c>
      <c r="C21" s="3" t="str">
        <f t="shared" si="1"/>
        <v>JUNE</v>
      </c>
      <c r="D21" s="12" t="s">
        <v>28</v>
      </c>
      <c r="E21" s="2" t="s">
        <v>29</v>
      </c>
      <c r="F21" s="33">
        <v>195122</v>
      </c>
      <c r="G21" s="33">
        <v>160864</v>
      </c>
      <c r="H21" s="33">
        <v>184016</v>
      </c>
      <c r="I21" s="34">
        <v>145864</v>
      </c>
    </row>
    <row r="22" spans="2:9" x14ac:dyDescent="0.2">
      <c r="B22" s="3" t="str">
        <f t="shared" si="0"/>
        <v>2023-24</v>
      </c>
      <c r="C22" s="3" t="str">
        <f t="shared" si="1"/>
        <v>JUNE</v>
      </c>
      <c r="D22" s="12" t="s">
        <v>30</v>
      </c>
      <c r="E22" s="2" t="s">
        <v>31</v>
      </c>
      <c r="F22" s="33">
        <v>134423</v>
      </c>
      <c r="G22" s="33">
        <v>97972</v>
      </c>
      <c r="H22" s="33">
        <v>124715</v>
      </c>
      <c r="I22" s="34">
        <v>88680</v>
      </c>
    </row>
    <row r="23" spans="2:9" x14ac:dyDescent="0.2">
      <c r="B23" s="3" t="str">
        <f t="shared" si="0"/>
        <v>2023-24</v>
      </c>
      <c r="C23" s="3" t="str">
        <f t="shared" si="1"/>
        <v>JUNE</v>
      </c>
      <c r="D23" s="12" t="s">
        <v>32</v>
      </c>
      <c r="E23" s="2" t="s">
        <v>33</v>
      </c>
      <c r="F23" s="33">
        <v>138588</v>
      </c>
      <c r="G23" s="33">
        <v>116555</v>
      </c>
      <c r="H23" s="33">
        <v>131430</v>
      </c>
      <c r="I23" s="34">
        <v>105694</v>
      </c>
    </row>
    <row r="24" spans="2:9" x14ac:dyDescent="0.2">
      <c r="B24" s="9" t="str">
        <f>$B$15</f>
        <v>2023-24</v>
      </c>
      <c r="C24" s="9" t="str">
        <f>$C$15</f>
        <v>JUNE</v>
      </c>
      <c r="D24" s="15" t="s">
        <v>34</v>
      </c>
      <c r="E24" s="14" t="s">
        <v>35</v>
      </c>
      <c r="F24" s="35">
        <v>175422</v>
      </c>
      <c r="G24" s="35">
        <v>132735</v>
      </c>
      <c r="H24" s="35">
        <v>166276</v>
      </c>
      <c r="I24" s="36">
        <v>116330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3" t="s">
        <v>36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">
      <c r="B27" s="50" t="s">
        <v>37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40" t="s">
        <v>347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">
        <v>348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">
        <v>40</v>
      </c>
      <c r="C15" s="25" t="str">
        <f>UPPER(LEFT(C5,FIND(" ",C5)-1))</f>
        <v>JUNE</v>
      </c>
      <c r="D15" s="23"/>
      <c r="E15" s="24" t="s">
        <v>19</v>
      </c>
      <c r="F15" s="26">
        <f>SUM(F17:F59)</f>
        <v>1171852</v>
      </c>
      <c r="G15" s="26">
        <f>SUM(G17:G59)</f>
        <v>918831</v>
      </c>
      <c r="H15" s="26">
        <f>SUM(H17:H59)</f>
        <v>1101307</v>
      </c>
      <c r="I15" s="26">
        <f>SUM(I17:I59)</f>
        <v>817346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40</v>
      </c>
      <c r="C17" s="3" t="s">
        <v>346</v>
      </c>
      <c r="D17" s="42" t="s">
        <v>41</v>
      </c>
      <c r="E17" s="12" t="s">
        <v>21</v>
      </c>
      <c r="F17" s="31">
        <v>37230</v>
      </c>
      <c r="G17" s="31">
        <v>42544</v>
      </c>
      <c r="H17" s="31">
        <v>36970</v>
      </c>
      <c r="I17" s="31">
        <v>41417</v>
      </c>
    </row>
    <row r="18" spans="2:9" x14ac:dyDescent="0.2">
      <c r="B18" s="2" t="s">
        <v>40</v>
      </c>
      <c r="C18" s="3" t="s">
        <v>346</v>
      </c>
      <c r="D18" s="12" t="s">
        <v>84</v>
      </c>
      <c r="E18" s="12" t="s">
        <v>85</v>
      </c>
      <c r="F18" s="33">
        <v>29943</v>
      </c>
      <c r="G18" s="33">
        <v>26915</v>
      </c>
      <c r="H18" s="33">
        <v>29389</v>
      </c>
      <c r="I18" s="34">
        <v>25241</v>
      </c>
    </row>
    <row r="19" spans="2:9" x14ac:dyDescent="0.2">
      <c r="B19" s="2" t="s">
        <v>40</v>
      </c>
      <c r="C19" s="3" t="s">
        <v>346</v>
      </c>
      <c r="D19" s="12" t="s">
        <v>114</v>
      </c>
      <c r="E19" s="12" t="s">
        <v>115</v>
      </c>
      <c r="F19" s="33">
        <v>26528</v>
      </c>
      <c r="G19" s="33">
        <v>23001</v>
      </c>
      <c r="H19" s="33">
        <v>26125</v>
      </c>
      <c r="I19" s="34">
        <v>20990</v>
      </c>
    </row>
    <row r="20" spans="2:9" x14ac:dyDescent="0.2">
      <c r="B20" s="2" t="s">
        <v>40</v>
      </c>
      <c r="C20" s="3" t="s">
        <v>346</v>
      </c>
      <c r="D20" s="12" t="s">
        <v>76</v>
      </c>
      <c r="E20" s="12" t="s">
        <v>77</v>
      </c>
      <c r="F20" s="33">
        <v>13527</v>
      </c>
      <c r="G20" s="33">
        <v>10918</v>
      </c>
      <c r="H20" s="33">
        <v>11667</v>
      </c>
      <c r="I20" s="34">
        <v>9616</v>
      </c>
    </row>
    <row r="21" spans="2:9" x14ac:dyDescent="0.2">
      <c r="B21" s="2" t="s">
        <v>40</v>
      </c>
      <c r="C21" s="3" t="s">
        <v>346</v>
      </c>
      <c r="D21" s="12" t="s">
        <v>90</v>
      </c>
      <c r="E21" s="12" t="s">
        <v>91</v>
      </c>
      <c r="F21" s="33">
        <v>29915</v>
      </c>
      <c r="G21" s="33">
        <v>15164</v>
      </c>
      <c r="H21" s="33">
        <v>28021</v>
      </c>
      <c r="I21" s="34">
        <v>13831</v>
      </c>
    </row>
    <row r="22" spans="2:9" x14ac:dyDescent="0.2">
      <c r="B22" s="2" t="s">
        <v>40</v>
      </c>
      <c r="C22" s="3" t="s">
        <v>346</v>
      </c>
      <c r="D22" s="12" t="s">
        <v>44</v>
      </c>
      <c r="E22" s="12" t="s">
        <v>45</v>
      </c>
      <c r="F22" s="33">
        <v>18101</v>
      </c>
      <c r="G22" s="33">
        <v>15665</v>
      </c>
      <c r="H22" s="33">
        <v>16625</v>
      </c>
      <c r="I22" s="34">
        <v>13515</v>
      </c>
    </row>
    <row r="23" spans="2:9" x14ac:dyDescent="0.2">
      <c r="B23" s="2" t="s">
        <v>40</v>
      </c>
      <c r="C23" s="3" t="s">
        <v>346</v>
      </c>
      <c r="D23" s="12" t="s">
        <v>46</v>
      </c>
      <c r="E23" s="12" t="s">
        <v>47</v>
      </c>
      <c r="F23" s="33">
        <v>30642</v>
      </c>
      <c r="G23" s="33">
        <v>23555</v>
      </c>
      <c r="H23" s="33">
        <v>27674</v>
      </c>
      <c r="I23" s="34">
        <v>19453</v>
      </c>
    </row>
    <row r="24" spans="2:9" x14ac:dyDescent="0.2">
      <c r="B24" s="2" t="s">
        <v>40</v>
      </c>
      <c r="C24" s="3" t="s">
        <v>346</v>
      </c>
      <c r="D24" s="12" t="s">
        <v>96</v>
      </c>
      <c r="E24" s="12" t="s">
        <v>97</v>
      </c>
      <c r="F24" s="33">
        <v>66690</v>
      </c>
      <c r="G24" s="33">
        <v>53279</v>
      </c>
      <c r="H24" s="33">
        <v>61876</v>
      </c>
      <c r="I24" s="34">
        <v>47004</v>
      </c>
    </row>
    <row r="25" spans="2:9" x14ac:dyDescent="0.2">
      <c r="B25" s="2" t="s">
        <v>40</v>
      </c>
      <c r="C25" s="3" t="s">
        <v>346</v>
      </c>
      <c r="D25" s="12" t="s">
        <v>62</v>
      </c>
      <c r="E25" s="12" t="s">
        <v>63</v>
      </c>
      <c r="F25" s="33">
        <v>17143</v>
      </c>
      <c r="G25" s="33">
        <v>13573</v>
      </c>
      <c r="H25" s="33">
        <v>16048</v>
      </c>
      <c r="I25" s="34">
        <v>13094</v>
      </c>
    </row>
    <row r="26" spans="2:9" x14ac:dyDescent="0.2">
      <c r="B26" s="2" t="s">
        <v>40</v>
      </c>
      <c r="C26" s="3" t="s">
        <v>346</v>
      </c>
      <c r="D26" s="12" t="s">
        <v>118</v>
      </c>
      <c r="E26" s="12" t="s">
        <v>119</v>
      </c>
      <c r="F26" s="33">
        <v>15858</v>
      </c>
      <c r="G26" s="33">
        <v>13996</v>
      </c>
      <c r="H26" s="33">
        <v>15732</v>
      </c>
      <c r="I26" s="34">
        <v>13511</v>
      </c>
    </row>
    <row r="27" spans="2:9" x14ac:dyDescent="0.2">
      <c r="B27" s="2" t="s">
        <v>40</v>
      </c>
      <c r="C27" s="3" t="s">
        <v>346</v>
      </c>
      <c r="D27" s="12" t="s">
        <v>64</v>
      </c>
      <c r="E27" s="12" t="s">
        <v>65</v>
      </c>
      <c r="F27" s="33">
        <v>25407</v>
      </c>
      <c r="G27" s="33">
        <v>12271</v>
      </c>
      <c r="H27" s="33">
        <v>24987</v>
      </c>
      <c r="I27" s="34">
        <v>11442</v>
      </c>
    </row>
    <row r="28" spans="2:9" x14ac:dyDescent="0.2">
      <c r="B28" s="2" t="s">
        <v>40</v>
      </c>
      <c r="C28" s="3" t="s">
        <v>346</v>
      </c>
      <c r="D28" s="12" t="s">
        <v>88</v>
      </c>
      <c r="E28" s="12" t="s">
        <v>89</v>
      </c>
      <c r="F28" s="33">
        <v>12452</v>
      </c>
      <c r="G28" s="33">
        <v>9199</v>
      </c>
      <c r="H28" s="33">
        <v>12333</v>
      </c>
      <c r="I28" s="34">
        <v>8816</v>
      </c>
    </row>
    <row r="29" spans="2:9" x14ac:dyDescent="0.2">
      <c r="B29" s="2" t="s">
        <v>40</v>
      </c>
      <c r="C29" s="3" t="s">
        <v>346</v>
      </c>
      <c r="D29" s="12" t="s">
        <v>86</v>
      </c>
      <c r="E29" s="12" t="s">
        <v>87</v>
      </c>
      <c r="F29" s="33">
        <v>16209</v>
      </c>
      <c r="G29" s="33">
        <v>17222</v>
      </c>
      <c r="H29" s="33">
        <v>16025</v>
      </c>
      <c r="I29" s="34">
        <v>14704</v>
      </c>
    </row>
    <row r="30" spans="2:9" x14ac:dyDescent="0.2">
      <c r="B30" s="2" t="s">
        <v>40</v>
      </c>
      <c r="C30" s="3" t="s">
        <v>346</v>
      </c>
      <c r="D30" s="12" t="s">
        <v>110</v>
      </c>
      <c r="E30" s="12" t="s">
        <v>111</v>
      </c>
      <c r="F30" s="33">
        <v>36765</v>
      </c>
      <c r="G30" s="33">
        <v>27648</v>
      </c>
      <c r="H30" s="33">
        <v>36066</v>
      </c>
      <c r="I30" s="34">
        <v>25371</v>
      </c>
    </row>
    <row r="31" spans="2:9" x14ac:dyDescent="0.2">
      <c r="B31" s="2" t="s">
        <v>40</v>
      </c>
      <c r="C31" s="3" t="s">
        <v>346</v>
      </c>
      <c r="D31" s="12" t="s">
        <v>82</v>
      </c>
      <c r="E31" s="12" t="s">
        <v>83</v>
      </c>
      <c r="F31" s="33">
        <v>42147</v>
      </c>
      <c r="G31" s="33">
        <v>34911</v>
      </c>
      <c r="H31" s="33">
        <v>39187</v>
      </c>
      <c r="I31" s="34">
        <v>30520</v>
      </c>
    </row>
    <row r="32" spans="2:9" x14ac:dyDescent="0.2">
      <c r="B32" s="2" t="s">
        <v>40</v>
      </c>
      <c r="C32" s="3" t="s">
        <v>346</v>
      </c>
      <c r="D32" s="12" t="s">
        <v>78</v>
      </c>
      <c r="E32" s="12" t="s">
        <v>79</v>
      </c>
      <c r="F32" s="33">
        <v>34121</v>
      </c>
      <c r="G32" s="33">
        <v>22538</v>
      </c>
      <c r="H32" s="33">
        <v>29024</v>
      </c>
      <c r="I32" s="34">
        <v>19833</v>
      </c>
    </row>
    <row r="33" spans="2:9" x14ac:dyDescent="0.2">
      <c r="B33" s="2" t="s">
        <v>40</v>
      </c>
      <c r="C33" s="3" t="s">
        <v>346</v>
      </c>
      <c r="D33" s="12" t="s">
        <v>98</v>
      </c>
      <c r="E33" s="12" t="s">
        <v>99</v>
      </c>
      <c r="F33" s="33">
        <v>45588</v>
      </c>
      <c r="G33" s="33">
        <v>31249</v>
      </c>
      <c r="H33" s="33">
        <v>39059</v>
      </c>
      <c r="I33" s="34">
        <v>23216</v>
      </c>
    </row>
    <row r="34" spans="2:9" x14ac:dyDescent="0.2">
      <c r="B34" s="2" t="s">
        <v>40</v>
      </c>
      <c r="C34" s="3" t="s">
        <v>346</v>
      </c>
      <c r="D34" s="12" t="s">
        <v>94</v>
      </c>
      <c r="E34" s="12" t="s">
        <v>95</v>
      </c>
      <c r="F34" s="33">
        <v>38071</v>
      </c>
      <c r="G34" s="33">
        <v>30745</v>
      </c>
      <c r="H34" s="33">
        <v>34777</v>
      </c>
      <c r="I34" s="34">
        <v>25470</v>
      </c>
    </row>
    <row r="35" spans="2:9" x14ac:dyDescent="0.2">
      <c r="B35" s="2" t="s">
        <v>40</v>
      </c>
      <c r="C35" s="3" t="s">
        <v>346</v>
      </c>
      <c r="D35" s="12" t="s">
        <v>92</v>
      </c>
      <c r="E35" s="12" t="s">
        <v>93</v>
      </c>
      <c r="F35" s="33">
        <v>20271</v>
      </c>
      <c r="G35" s="33">
        <v>14090</v>
      </c>
      <c r="H35" s="33">
        <v>19828</v>
      </c>
      <c r="I35" s="34">
        <v>13658</v>
      </c>
    </row>
    <row r="36" spans="2:9" x14ac:dyDescent="0.2">
      <c r="B36" s="2" t="s">
        <v>40</v>
      </c>
      <c r="C36" s="3" t="s">
        <v>346</v>
      </c>
      <c r="D36" s="12" t="s">
        <v>116</v>
      </c>
      <c r="E36" s="12" t="s">
        <v>117</v>
      </c>
      <c r="F36" s="33">
        <v>20362</v>
      </c>
      <c r="G36" s="33">
        <v>21959</v>
      </c>
      <c r="H36" s="33">
        <v>19819</v>
      </c>
      <c r="I36" s="34">
        <v>21250</v>
      </c>
    </row>
    <row r="37" spans="2:9" x14ac:dyDescent="0.2">
      <c r="B37" s="2" t="s">
        <v>40</v>
      </c>
      <c r="C37" s="3" t="s">
        <v>346</v>
      </c>
      <c r="D37" s="12" t="s">
        <v>68</v>
      </c>
      <c r="E37" s="12" t="s">
        <v>69</v>
      </c>
      <c r="F37" s="33">
        <v>13421</v>
      </c>
      <c r="G37" s="33">
        <v>9590</v>
      </c>
      <c r="H37" s="33">
        <v>13119</v>
      </c>
      <c r="I37" s="34">
        <v>8536</v>
      </c>
    </row>
    <row r="38" spans="2:9" x14ac:dyDescent="0.2">
      <c r="B38" s="2" t="s">
        <v>40</v>
      </c>
      <c r="C38" s="3" t="s">
        <v>346</v>
      </c>
      <c r="D38" s="12" t="s">
        <v>122</v>
      </c>
      <c r="E38" s="12" t="s">
        <v>123</v>
      </c>
      <c r="F38" s="33">
        <v>31403</v>
      </c>
      <c r="G38" s="33">
        <v>15012</v>
      </c>
      <c r="H38" s="33">
        <v>30180</v>
      </c>
      <c r="I38" s="34">
        <v>14056</v>
      </c>
    </row>
    <row r="39" spans="2:9" x14ac:dyDescent="0.2">
      <c r="B39" s="2" t="s">
        <v>40</v>
      </c>
      <c r="C39" s="3" t="s">
        <v>346</v>
      </c>
      <c r="D39" s="12" t="s">
        <v>106</v>
      </c>
      <c r="E39" s="12" t="s">
        <v>107</v>
      </c>
      <c r="F39" s="33">
        <v>8515</v>
      </c>
      <c r="G39" s="33">
        <v>6930</v>
      </c>
      <c r="H39" s="33">
        <v>8273</v>
      </c>
      <c r="I39" s="34">
        <v>6620</v>
      </c>
    </row>
    <row r="40" spans="2:9" x14ac:dyDescent="0.2">
      <c r="B40" s="2" t="s">
        <v>40</v>
      </c>
      <c r="C40" s="3" t="s">
        <v>346</v>
      </c>
      <c r="D40" s="12" t="s">
        <v>72</v>
      </c>
      <c r="E40" s="12" t="s">
        <v>73</v>
      </c>
      <c r="F40" s="33">
        <v>59799</v>
      </c>
      <c r="G40" s="33">
        <v>40261</v>
      </c>
      <c r="H40" s="33">
        <v>55971</v>
      </c>
      <c r="I40" s="34">
        <v>35633</v>
      </c>
    </row>
    <row r="41" spans="2:9" x14ac:dyDescent="0.2">
      <c r="B41" s="2" t="s">
        <v>40</v>
      </c>
      <c r="C41" s="3" t="s">
        <v>346</v>
      </c>
      <c r="D41" s="12" t="s">
        <v>80</v>
      </c>
      <c r="E41" s="12" t="s">
        <v>81</v>
      </c>
      <c r="F41" s="33">
        <v>33785</v>
      </c>
      <c r="G41" s="33">
        <v>24672</v>
      </c>
      <c r="H41" s="33">
        <v>33019</v>
      </c>
      <c r="I41" s="34">
        <v>23730</v>
      </c>
    </row>
    <row r="42" spans="2:9" x14ac:dyDescent="0.2">
      <c r="B42" s="2" t="s">
        <v>40</v>
      </c>
      <c r="C42" s="3" t="s">
        <v>346</v>
      </c>
      <c r="D42" s="12" t="s">
        <v>42</v>
      </c>
      <c r="E42" s="12" t="s">
        <v>43</v>
      </c>
      <c r="F42" s="33">
        <v>16968</v>
      </c>
      <c r="G42" s="33">
        <v>15943</v>
      </c>
      <c r="H42" s="33">
        <v>16408</v>
      </c>
      <c r="I42" s="34">
        <v>15354</v>
      </c>
    </row>
    <row r="43" spans="2:9" x14ac:dyDescent="0.2">
      <c r="B43" s="2" t="s">
        <v>40</v>
      </c>
      <c r="C43" s="3" t="s">
        <v>346</v>
      </c>
      <c r="D43" s="12" t="s">
        <v>102</v>
      </c>
      <c r="E43" s="12" t="s">
        <v>103</v>
      </c>
      <c r="F43" s="33">
        <v>14396</v>
      </c>
      <c r="G43" s="33">
        <v>13568</v>
      </c>
      <c r="H43" s="33">
        <v>13870</v>
      </c>
      <c r="I43" s="34">
        <v>11622</v>
      </c>
    </row>
    <row r="44" spans="2:9" x14ac:dyDescent="0.2">
      <c r="B44" s="2" t="s">
        <v>40</v>
      </c>
      <c r="C44" s="3" t="s">
        <v>346</v>
      </c>
      <c r="D44" s="12" t="s">
        <v>70</v>
      </c>
      <c r="E44" s="12" t="s">
        <v>71</v>
      </c>
      <c r="F44" s="33">
        <v>12205</v>
      </c>
      <c r="G44" s="33">
        <v>8736</v>
      </c>
      <c r="H44" s="33">
        <v>12139</v>
      </c>
      <c r="I44" s="34">
        <v>8616</v>
      </c>
    </row>
    <row r="45" spans="2:9" x14ac:dyDescent="0.2">
      <c r="B45" s="2" t="s">
        <v>40</v>
      </c>
      <c r="C45" s="3" t="s">
        <v>346</v>
      </c>
      <c r="D45" s="12" t="s">
        <v>74</v>
      </c>
      <c r="E45" s="12" t="s">
        <v>75</v>
      </c>
      <c r="F45" s="33">
        <v>29313</v>
      </c>
      <c r="G45" s="33">
        <v>25349</v>
      </c>
      <c r="H45" s="33">
        <v>27550</v>
      </c>
      <c r="I45" s="34">
        <v>23788</v>
      </c>
    </row>
    <row r="46" spans="2:9" x14ac:dyDescent="0.2">
      <c r="B46" s="2" t="s">
        <v>40</v>
      </c>
      <c r="C46" s="3" t="s">
        <v>346</v>
      </c>
      <c r="D46" s="12" t="s">
        <v>100</v>
      </c>
      <c r="E46" s="12" t="s">
        <v>101</v>
      </c>
      <c r="F46" s="33">
        <v>42907</v>
      </c>
      <c r="G46" s="33">
        <v>40783</v>
      </c>
      <c r="H46" s="33">
        <v>39696</v>
      </c>
      <c r="I46" s="34">
        <v>37118</v>
      </c>
    </row>
    <row r="47" spans="2:9" x14ac:dyDescent="0.2">
      <c r="B47" s="2" t="s">
        <v>40</v>
      </c>
      <c r="C47" s="3" t="s">
        <v>346</v>
      </c>
      <c r="D47" s="12" t="s">
        <v>108</v>
      </c>
      <c r="E47" s="12" t="s">
        <v>109</v>
      </c>
      <c r="F47" s="33">
        <v>10486</v>
      </c>
      <c r="G47" s="33">
        <v>7395</v>
      </c>
      <c r="H47" s="33">
        <v>10381</v>
      </c>
      <c r="I47" s="34">
        <v>6908</v>
      </c>
    </row>
    <row r="48" spans="2:9" x14ac:dyDescent="0.2">
      <c r="B48" s="2" t="s">
        <v>40</v>
      </c>
      <c r="C48" s="3" t="s">
        <v>346</v>
      </c>
      <c r="D48" s="12" t="s">
        <v>104</v>
      </c>
      <c r="E48" s="12" t="s">
        <v>105</v>
      </c>
      <c r="F48" s="33">
        <v>17279</v>
      </c>
      <c r="G48" s="33">
        <v>12896</v>
      </c>
      <c r="H48" s="33">
        <v>16403</v>
      </c>
      <c r="I48" s="34">
        <v>11387</v>
      </c>
    </row>
    <row r="49" spans="2:9" x14ac:dyDescent="0.2">
      <c r="B49" s="2" t="s">
        <v>40</v>
      </c>
      <c r="C49" s="3" t="s">
        <v>346</v>
      </c>
      <c r="D49" s="12" t="s">
        <v>58</v>
      </c>
      <c r="E49" s="12" t="s">
        <v>59</v>
      </c>
      <c r="F49" s="33">
        <v>12856</v>
      </c>
      <c r="G49" s="33">
        <v>8976</v>
      </c>
      <c r="H49" s="33">
        <v>12852</v>
      </c>
      <c r="I49" s="34">
        <v>8429</v>
      </c>
    </row>
    <row r="50" spans="2:9" x14ac:dyDescent="0.2">
      <c r="B50" s="2" t="s">
        <v>40</v>
      </c>
      <c r="C50" s="3" t="s">
        <v>346</v>
      </c>
      <c r="D50" s="12" t="s">
        <v>52</v>
      </c>
      <c r="E50" s="12" t="s">
        <v>53</v>
      </c>
      <c r="F50" s="33">
        <v>40870</v>
      </c>
      <c r="G50" s="33">
        <v>27732</v>
      </c>
      <c r="H50" s="33">
        <v>34628</v>
      </c>
      <c r="I50" s="34">
        <v>21073</v>
      </c>
    </row>
    <row r="51" spans="2:9" x14ac:dyDescent="0.2">
      <c r="B51" s="2" t="s">
        <v>40</v>
      </c>
      <c r="C51" s="3" t="s">
        <v>346</v>
      </c>
      <c r="D51" s="12" t="s">
        <v>48</v>
      </c>
      <c r="E51" s="12" t="s">
        <v>49</v>
      </c>
      <c r="F51" s="33">
        <v>25846</v>
      </c>
      <c r="G51" s="33">
        <v>18180</v>
      </c>
      <c r="H51" s="33">
        <v>23353</v>
      </c>
      <c r="I51" s="34">
        <v>17130</v>
      </c>
    </row>
    <row r="52" spans="2:9" x14ac:dyDescent="0.2">
      <c r="B52" s="2" t="s">
        <v>40</v>
      </c>
      <c r="C52" s="3" t="s">
        <v>346</v>
      </c>
      <c r="D52" s="12" t="s">
        <v>54</v>
      </c>
      <c r="E52" s="12" t="s">
        <v>55</v>
      </c>
      <c r="F52" s="33">
        <v>16157</v>
      </c>
      <c r="G52" s="33">
        <v>16519</v>
      </c>
      <c r="H52" s="33">
        <v>15485</v>
      </c>
      <c r="I52" s="34">
        <v>14332</v>
      </c>
    </row>
    <row r="53" spans="2:9" x14ac:dyDescent="0.2">
      <c r="B53" s="2" t="s">
        <v>40</v>
      </c>
      <c r="C53" s="3" t="s">
        <v>346</v>
      </c>
      <c r="D53" s="12" t="s">
        <v>50</v>
      </c>
      <c r="E53" s="12" t="s">
        <v>51</v>
      </c>
      <c r="F53" s="33">
        <v>16201</v>
      </c>
      <c r="G53" s="33">
        <v>16806</v>
      </c>
      <c r="H53" s="33">
        <v>16098</v>
      </c>
      <c r="I53" s="34">
        <v>14568</v>
      </c>
    </row>
    <row r="54" spans="2:9" x14ac:dyDescent="0.2">
      <c r="B54" s="2" t="s">
        <v>40</v>
      </c>
      <c r="C54" s="3" t="s">
        <v>346</v>
      </c>
      <c r="D54" s="12" t="s">
        <v>66</v>
      </c>
      <c r="E54" s="12" t="s">
        <v>67</v>
      </c>
      <c r="F54" s="33">
        <v>15655</v>
      </c>
      <c r="G54" s="33">
        <v>10774</v>
      </c>
      <c r="H54" s="33">
        <v>15056</v>
      </c>
      <c r="I54" s="34">
        <v>8671</v>
      </c>
    </row>
    <row r="55" spans="2:9" x14ac:dyDescent="0.2">
      <c r="B55" s="2" t="s">
        <v>40</v>
      </c>
      <c r="C55" s="3" t="s">
        <v>346</v>
      </c>
      <c r="D55" s="12" t="s">
        <v>112</v>
      </c>
      <c r="E55" s="12" t="s">
        <v>113</v>
      </c>
      <c r="F55" s="33">
        <v>36170</v>
      </c>
      <c r="G55" s="33">
        <v>27709</v>
      </c>
      <c r="H55" s="33">
        <v>32782</v>
      </c>
      <c r="I55" s="34">
        <v>22420</v>
      </c>
    </row>
    <row r="56" spans="2:9" x14ac:dyDescent="0.2">
      <c r="B56" s="2" t="s">
        <v>40</v>
      </c>
      <c r="C56" s="3" t="s">
        <v>346</v>
      </c>
      <c r="D56" s="12" t="s">
        <v>124</v>
      </c>
      <c r="E56" s="12" t="s">
        <v>125</v>
      </c>
      <c r="F56" s="33">
        <v>48419</v>
      </c>
      <c r="G56" s="33">
        <v>31783</v>
      </c>
      <c r="H56" s="33">
        <v>45256</v>
      </c>
      <c r="I56" s="34">
        <v>24606</v>
      </c>
    </row>
    <row r="57" spans="2:9" x14ac:dyDescent="0.2">
      <c r="B57" s="2" t="s">
        <v>40</v>
      </c>
      <c r="C57" s="3" t="s">
        <v>346</v>
      </c>
      <c r="D57" s="12" t="s">
        <v>60</v>
      </c>
      <c r="E57" s="12" t="s">
        <v>61</v>
      </c>
      <c r="F57" s="33">
        <v>18751</v>
      </c>
      <c r="G57" s="33">
        <v>12864</v>
      </c>
      <c r="H57" s="33">
        <v>18551</v>
      </c>
      <c r="I57" s="34">
        <v>12172</v>
      </c>
    </row>
    <row r="58" spans="2:9" x14ac:dyDescent="0.2">
      <c r="B58" s="2" t="s">
        <v>40</v>
      </c>
      <c r="C58" s="3" t="s">
        <v>346</v>
      </c>
      <c r="D58" s="12" t="s">
        <v>120</v>
      </c>
      <c r="E58" s="12" t="s">
        <v>121</v>
      </c>
      <c r="F58" s="33">
        <v>24634</v>
      </c>
      <c r="G58" s="33">
        <v>16532</v>
      </c>
      <c r="H58" s="33">
        <v>22935</v>
      </c>
      <c r="I58" s="34">
        <v>13805</v>
      </c>
    </row>
    <row r="59" spans="2:9" x14ac:dyDescent="0.2">
      <c r="B59" s="2" t="s">
        <v>40</v>
      </c>
      <c r="C59" s="3" t="s">
        <v>346</v>
      </c>
      <c r="D59" s="12" t="s">
        <v>56</v>
      </c>
      <c r="E59" s="12" t="s">
        <v>57</v>
      </c>
      <c r="F59" s="33">
        <v>48846</v>
      </c>
      <c r="G59" s="33">
        <v>49379</v>
      </c>
      <c r="H59" s="33">
        <v>46070</v>
      </c>
      <c r="I59" s="34">
        <v>44820</v>
      </c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17"/>
    </row>
    <row r="62" spans="2:9" x14ac:dyDescent="0.2">
      <c r="B62" s="39" t="s">
        <v>36</v>
      </c>
    </row>
    <row r="63" spans="2:9" x14ac:dyDescent="0.2">
      <c r="B63" s="41" t="s">
        <v>37</v>
      </c>
    </row>
  </sheetData>
  <sortState xmlns:xlrd2="http://schemas.microsoft.com/office/spreadsheetml/2017/richdata2" ref="B18:I59">
    <sortCondition ref="D18:D59"/>
  </sortState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1</v>
      </c>
      <c r="F2" s="10"/>
    </row>
    <row r="3" spans="2:11" ht="13.5" customHeight="1" x14ac:dyDescent="0.2">
      <c r="B3" s="6" t="s">
        <v>2</v>
      </c>
      <c r="C3" s="4" t="s">
        <v>126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3</v>
      </c>
      <c r="C5" s="40" t="str">
        <f>ICB!C5</f>
        <v>June 2023</v>
      </c>
      <c r="D5" s="7"/>
      <c r="E5" s="7"/>
      <c r="F5" s="7"/>
      <c r="G5" s="7"/>
    </row>
    <row r="6" spans="2:11" ht="13.5" customHeight="1" x14ac:dyDescent="0.2">
      <c r="B6" s="6" t="s">
        <v>4</v>
      </c>
      <c r="C6" s="10" t="s">
        <v>127</v>
      </c>
      <c r="F6" s="10"/>
    </row>
    <row r="7" spans="2:11" x14ac:dyDescent="0.2">
      <c r="B7" s="6" t="s">
        <v>5</v>
      </c>
      <c r="C7" s="10" t="s">
        <v>128</v>
      </c>
      <c r="F7" s="10"/>
    </row>
    <row r="8" spans="2:11" x14ac:dyDescent="0.2">
      <c r="B8" s="6" t="s">
        <v>6</v>
      </c>
      <c r="C8" s="10" t="str">
        <f>ICB!C8</f>
        <v>10th August 2023</v>
      </c>
      <c r="F8" s="10"/>
    </row>
    <row r="9" spans="2:11" x14ac:dyDescent="0.2">
      <c r="B9" s="6" t="s">
        <v>7</v>
      </c>
      <c r="C9" s="4" t="s">
        <v>20</v>
      </c>
      <c r="F9" s="10"/>
    </row>
    <row r="10" spans="2:11" ht="13.5" customHeight="1" x14ac:dyDescent="0.2">
      <c r="B10" s="6" t="s">
        <v>8</v>
      </c>
      <c r="C10" s="4" t="s">
        <v>129</v>
      </c>
      <c r="F10" s="10"/>
    </row>
    <row r="11" spans="2:11" x14ac:dyDescent="0.2">
      <c r="B11" s="6" t="s">
        <v>9</v>
      </c>
      <c r="C11" s="4" t="s">
        <v>130</v>
      </c>
      <c r="F11" s="10"/>
    </row>
    <row r="12" spans="2:11" x14ac:dyDescent="0.2">
      <c r="B12" s="6"/>
      <c r="F12" s="10"/>
    </row>
    <row r="13" spans="2:11" ht="19.5" customHeight="1" x14ac:dyDescent="0.2">
      <c r="B13" s="54" t="s">
        <v>10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131</v>
      </c>
      <c r="G14" s="18" t="s">
        <v>132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 x14ac:dyDescent="0.2">
      <c r="B15" s="23" t="str">
        <f>ICB!B15</f>
        <v>2023-24</v>
      </c>
      <c r="C15" s="25" t="str">
        <f>ICB!C15</f>
        <v>JUNE</v>
      </c>
      <c r="D15" s="23"/>
      <c r="E15" s="23"/>
      <c r="F15" s="23"/>
      <c r="G15" s="23" t="s">
        <v>19</v>
      </c>
      <c r="H15" s="26">
        <f>SUM(H17:H200)</f>
        <v>1171852</v>
      </c>
      <c r="I15" s="26">
        <f>SUM(I17:I200)</f>
        <v>918831</v>
      </c>
      <c r="J15" s="26">
        <f>SUM(J17:J200)</f>
        <v>1101307</v>
      </c>
      <c r="K15" s="26">
        <f>SUM(K17:K200)</f>
        <v>817346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40</v>
      </c>
      <c r="C17" s="3" t="s">
        <v>346</v>
      </c>
      <c r="D17" s="3" t="s">
        <v>20</v>
      </c>
      <c r="E17" s="3" t="s">
        <v>21</v>
      </c>
      <c r="F17" s="21" t="s">
        <v>41</v>
      </c>
      <c r="G17" s="3" t="s">
        <v>21</v>
      </c>
      <c r="H17" s="31">
        <v>37230</v>
      </c>
      <c r="I17" s="31">
        <v>42544</v>
      </c>
      <c r="J17" s="31">
        <v>36970</v>
      </c>
      <c r="K17" s="32">
        <v>41417</v>
      </c>
    </row>
    <row r="18" spans="2:11" x14ac:dyDescent="0.2">
      <c r="B18" s="3" t="s">
        <v>40</v>
      </c>
      <c r="C18" s="3" t="s">
        <v>346</v>
      </c>
      <c r="D18" s="3" t="s">
        <v>84</v>
      </c>
      <c r="E18" s="3" t="s">
        <v>85</v>
      </c>
      <c r="F18" s="22" t="s">
        <v>245</v>
      </c>
      <c r="G18" s="3" t="s">
        <v>246</v>
      </c>
      <c r="H18" s="33">
        <v>1836</v>
      </c>
      <c r="I18" s="33">
        <v>1537</v>
      </c>
      <c r="J18" s="33">
        <v>1756</v>
      </c>
      <c r="K18" s="34">
        <v>1468</v>
      </c>
    </row>
    <row r="19" spans="2:11" x14ac:dyDescent="0.2">
      <c r="B19" s="45" t="s">
        <v>40</v>
      </c>
      <c r="C19" s="3" t="s">
        <v>346</v>
      </c>
      <c r="D19" s="46" t="s">
        <v>84</v>
      </c>
      <c r="E19" s="3" t="s">
        <v>85</v>
      </c>
      <c r="F19" s="22" t="s">
        <v>247</v>
      </c>
      <c r="G19" s="3" t="s">
        <v>248</v>
      </c>
      <c r="H19" s="33">
        <v>4121</v>
      </c>
      <c r="I19" s="33">
        <v>3484</v>
      </c>
      <c r="J19" s="33">
        <v>4087</v>
      </c>
      <c r="K19" s="34">
        <v>3235</v>
      </c>
    </row>
    <row r="20" spans="2:11" x14ac:dyDescent="0.2">
      <c r="B20" s="3" t="s">
        <v>40</v>
      </c>
      <c r="C20" s="3" t="s">
        <v>346</v>
      </c>
      <c r="D20" s="3" t="s">
        <v>84</v>
      </c>
      <c r="E20" s="3" t="s">
        <v>85</v>
      </c>
      <c r="F20" s="22" t="s">
        <v>253</v>
      </c>
      <c r="G20" s="3" t="s">
        <v>254</v>
      </c>
      <c r="H20" s="33">
        <v>3712</v>
      </c>
      <c r="I20" s="33">
        <v>3364</v>
      </c>
      <c r="J20" s="33">
        <v>3678</v>
      </c>
      <c r="K20" s="34">
        <v>2923</v>
      </c>
    </row>
    <row r="21" spans="2:11" x14ac:dyDescent="0.2">
      <c r="B21" s="3" t="s">
        <v>40</v>
      </c>
      <c r="C21" s="3" t="s">
        <v>346</v>
      </c>
      <c r="D21" s="3" t="s">
        <v>84</v>
      </c>
      <c r="E21" s="3" t="s">
        <v>85</v>
      </c>
      <c r="F21" s="22" t="s">
        <v>257</v>
      </c>
      <c r="G21" s="3" t="s">
        <v>258</v>
      </c>
      <c r="H21" s="33">
        <v>4518</v>
      </c>
      <c r="I21" s="33">
        <v>3754</v>
      </c>
      <c r="J21" s="33">
        <v>4301</v>
      </c>
      <c r="K21" s="34">
        <v>3639</v>
      </c>
    </row>
    <row r="22" spans="2:11" x14ac:dyDescent="0.2">
      <c r="B22" s="3" t="s">
        <v>40</v>
      </c>
      <c r="C22" s="3" t="s">
        <v>346</v>
      </c>
      <c r="D22" s="3" t="s">
        <v>84</v>
      </c>
      <c r="E22" s="3" t="s">
        <v>85</v>
      </c>
      <c r="F22" s="22" t="s">
        <v>261</v>
      </c>
      <c r="G22" s="3" t="s">
        <v>262</v>
      </c>
      <c r="H22" s="33">
        <v>4192</v>
      </c>
      <c r="I22" s="33">
        <v>3939</v>
      </c>
      <c r="J22" s="33">
        <v>4182</v>
      </c>
      <c r="K22" s="34">
        <v>3421</v>
      </c>
    </row>
    <row r="23" spans="2:11" x14ac:dyDescent="0.2">
      <c r="B23" s="3" t="s">
        <v>40</v>
      </c>
      <c r="C23" s="3" t="s">
        <v>346</v>
      </c>
      <c r="D23" s="3" t="s">
        <v>84</v>
      </c>
      <c r="E23" s="3" t="s">
        <v>85</v>
      </c>
      <c r="F23" s="22" t="s">
        <v>269</v>
      </c>
      <c r="G23" s="3" t="s">
        <v>270</v>
      </c>
      <c r="H23" s="33">
        <v>6003</v>
      </c>
      <c r="I23" s="33">
        <v>5318</v>
      </c>
      <c r="J23" s="33">
        <v>5993</v>
      </c>
      <c r="K23" s="34">
        <v>5254</v>
      </c>
    </row>
    <row r="24" spans="2:11" x14ac:dyDescent="0.2">
      <c r="B24" s="3" t="s">
        <v>40</v>
      </c>
      <c r="C24" s="3" t="s">
        <v>346</v>
      </c>
      <c r="D24" s="3" t="s">
        <v>84</v>
      </c>
      <c r="E24" s="3" t="s">
        <v>85</v>
      </c>
      <c r="F24" s="22" t="s">
        <v>285</v>
      </c>
      <c r="G24" s="3" t="s">
        <v>286</v>
      </c>
      <c r="H24" s="33">
        <v>2307</v>
      </c>
      <c r="I24" s="33">
        <v>2803</v>
      </c>
      <c r="J24" s="33">
        <v>2142</v>
      </c>
      <c r="K24" s="34">
        <v>2735</v>
      </c>
    </row>
    <row r="25" spans="2:11" x14ac:dyDescent="0.2">
      <c r="B25" s="3" t="s">
        <v>40</v>
      </c>
      <c r="C25" s="3" t="s">
        <v>346</v>
      </c>
      <c r="D25" s="3" t="s">
        <v>84</v>
      </c>
      <c r="E25" s="3" t="s">
        <v>85</v>
      </c>
      <c r="F25" s="22" t="s">
        <v>289</v>
      </c>
      <c r="G25" s="3" t="s">
        <v>290</v>
      </c>
      <c r="H25" s="33">
        <v>3254</v>
      </c>
      <c r="I25" s="33">
        <v>2716</v>
      </c>
      <c r="J25" s="33">
        <v>3250</v>
      </c>
      <c r="K25" s="34">
        <v>2566</v>
      </c>
    </row>
    <row r="26" spans="2:11" x14ac:dyDescent="0.2">
      <c r="B26" s="3" t="s">
        <v>40</v>
      </c>
      <c r="C26" s="3" t="s">
        <v>346</v>
      </c>
      <c r="D26" s="3" t="s">
        <v>114</v>
      </c>
      <c r="E26" s="3" t="s">
        <v>115</v>
      </c>
      <c r="F26" s="22" t="s">
        <v>307</v>
      </c>
      <c r="G26" s="3" t="s">
        <v>308</v>
      </c>
      <c r="H26" s="33">
        <v>5535</v>
      </c>
      <c r="I26" s="33">
        <v>3193</v>
      </c>
      <c r="J26" s="33">
        <v>5206</v>
      </c>
      <c r="K26" s="34">
        <v>3141</v>
      </c>
    </row>
    <row r="27" spans="2:11" x14ac:dyDescent="0.2">
      <c r="B27" s="3" t="s">
        <v>40</v>
      </c>
      <c r="C27" s="3" t="s">
        <v>346</v>
      </c>
      <c r="D27" s="3" t="s">
        <v>114</v>
      </c>
      <c r="E27" s="3" t="s">
        <v>115</v>
      </c>
      <c r="F27" s="22" t="s">
        <v>311</v>
      </c>
      <c r="G27" s="3" t="s">
        <v>312</v>
      </c>
      <c r="H27" s="33">
        <v>5944</v>
      </c>
      <c r="I27" s="33">
        <v>5542</v>
      </c>
      <c r="J27" s="33">
        <v>5931</v>
      </c>
      <c r="K27" s="34">
        <v>5200</v>
      </c>
    </row>
    <row r="28" spans="2:11" x14ac:dyDescent="0.2">
      <c r="B28" s="3" t="s">
        <v>40</v>
      </c>
      <c r="C28" s="3" t="s">
        <v>346</v>
      </c>
      <c r="D28" s="3" t="s">
        <v>114</v>
      </c>
      <c r="E28" s="3" t="s">
        <v>115</v>
      </c>
      <c r="F28" s="22" t="s">
        <v>321</v>
      </c>
      <c r="G28" s="3" t="s">
        <v>322</v>
      </c>
      <c r="H28" s="33">
        <v>5377</v>
      </c>
      <c r="I28" s="33">
        <v>4688</v>
      </c>
      <c r="J28" s="33">
        <v>5357</v>
      </c>
      <c r="K28" s="34">
        <v>4307</v>
      </c>
    </row>
    <row r="29" spans="2:11" x14ac:dyDescent="0.2">
      <c r="B29" s="3" t="s">
        <v>40</v>
      </c>
      <c r="C29" s="3" t="s">
        <v>346</v>
      </c>
      <c r="D29" s="3" t="s">
        <v>114</v>
      </c>
      <c r="E29" s="3" t="s">
        <v>115</v>
      </c>
      <c r="F29" s="22" t="s">
        <v>323</v>
      </c>
      <c r="G29" s="3" t="s">
        <v>324</v>
      </c>
      <c r="H29" s="33">
        <v>9672</v>
      </c>
      <c r="I29" s="33">
        <v>9578</v>
      </c>
      <c r="J29" s="33">
        <v>9631</v>
      </c>
      <c r="K29" s="34">
        <v>8342</v>
      </c>
    </row>
    <row r="30" spans="2:11" x14ac:dyDescent="0.2">
      <c r="B30" s="3" t="s">
        <v>40</v>
      </c>
      <c r="C30" s="3" t="s">
        <v>346</v>
      </c>
      <c r="D30" s="3" t="s">
        <v>76</v>
      </c>
      <c r="E30" s="3" t="s">
        <v>77</v>
      </c>
      <c r="F30" s="22" t="s">
        <v>203</v>
      </c>
      <c r="G30" s="3" t="s">
        <v>204</v>
      </c>
      <c r="H30" s="33">
        <v>13527</v>
      </c>
      <c r="I30" s="33">
        <v>10918</v>
      </c>
      <c r="J30" s="33">
        <v>11667</v>
      </c>
      <c r="K30" s="34">
        <v>9616</v>
      </c>
    </row>
    <row r="31" spans="2:11" x14ac:dyDescent="0.2">
      <c r="B31" s="3" t="s">
        <v>40</v>
      </c>
      <c r="C31" s="3" t="s">
        <v>346</v>
      </c>
      <c r="D31" s="3" t="s">
        <v>90</v>
      </c>
      <c r="E31" s="3" t="s">
        <v>91</v>
      </c>
      <c r="F31" s="22" t="s">
        <v>225</v>
      </c>
      <c r="G31" s="3" t="s">
        <v>226</v>
      </c>
      <c r="H31" s="33">
        <v>7196</v>
      </c>
      <c r="I31" s="33">
        <v>5046</v>
      </c>
      <c r="J31" s="33">
        <v>7089</v>
      </c>
      <c r="K31" s="34">
        <v>4782</v>
      </c>
    </row>
    <row r="32" spans="2:11" x14ac:dyDescent="0.2">
      <c r="B32" s="3" t="s">
        <v>40</v>
      </c>
      <c r="C32" s="3" t="s">
        <v>346</v>
      </c>
      <c r="D32" s="3" t="s">
        <v>90</v>
      </c>
      <c r="E32" s="3" t="s">
        <v>91</v>
      </c>
      <c r="F32" s="22" t="s">
        <v>229</v>
      </c>
      <c r="G32" s="3" t="s">
        <v>230</v>
      </c>
      <c r="H32" s="33">
        <v>4246</v>
      </c>
      <c r="I32" s="33">
        <v>2238</v>
      </c>
      <c r="J32" s="33">
        <v>4135</v>
      </c>
      <c r="K32" s="34">
        <v>2118</v>
      </c>
    </row>
    <row r="33" spans="2:11" x14ac:dyDescent="0.2">
      <c r="B33" s="3" t="s">
        <v>40</v>
      </c>
      <c r="C33" s="3" t="s">
        <v>346</v>
      </c>
      <c r="D33" s="3" t="s">
        <v>90</v>
      </c>
      <c r="E33" s="3" t="s">
        <v>91</v>
      </c>
      <c r="F33" s="22" t="s">
        <v>237</v>
      </c>
      <c r="G33" s="3" t="s">
        <v>238</v>
      </c>
      <c r="H33" s="33">
        <v>8536</v>
      </c>
      <c r="I33" s="33">
        <v>4601</v>
      </c>
      <c r="J33" s="33">
        <v>7005</v>
      </c>
      <c r="K33" s="34">
        <v>3735</v>
      </c>
    </row>
    <row r="34" spans="2:11" x14ac:dyDescent="0.2">
      <c r="B34" s="3" t="s">
        <v>40</v>
      </c>
      <c r="C34" s="3" t="s">
        <v>346</v>
      </c>
      <c r="D34" s="3" t="s">
        <v>90</v>
      </c>
      <c r="E34" s="3" t="s">
        <v>91</v>
      </c>
      <c r="F34" s="22" t="s">
        <v>239</v>
      </c>
      <c r="G34" s="3" t="s">
        <v>240</v>
      </c>
      <c r="H34" s="33">
        <v>4941</v>
      </c>
      <c r="I34" s="33">
        <v>1671</v>
      </c>
      <c r="J34" s="33">
        <v>4867</v>
      </c>
      <c r="K34" s="34">
        <v>1630</v>
      </c>
    </row>
    <row r="35" spans="2:11" x14ac:dyDescent="0.2">
      <c r="B35" s="3" t="s">
        <v>40</v>
      </c>
      <c r="C35" s="3" t="s">
        <v>346</v>
      </c>
      <c r="D35" s="3" t="s">
        <v>90</v>
      </c>
      <c r="E35" s="3" t="s">
        <v>91</v>
      </c>
      <c r="F35" s="22" t="s">
        <v>241</v>
      </c>
      <c r="G35" s="3" t="s">
        <v>242</v>
      </c>
      <c r="H35" s="33">
        <v>4996</v>
      </c>
      <c r="I35" s="33">
        <v>1608</v>
      </c>
      <c r="J35" s="33">
        <v>4925</v>
      </c>
      <c r="K35" s="34">
        <v>1566</v>
      </c>
    </row>
    <row r="36" spans="2:11" x14ac:dyDescent="0.2">
      <c r="B36" s="3" t="s">
        <v>40</v>
      </c>
      <c r="C36" s="3" t="s">
        <v>346</v>
      </c>
      <c r="D36" s="3" t="s">
        <v>44</v>
      </c>
      <c r="E36" s="3" t="s">
        <v>45</v>
      </c>
      <c r="F36" s="22" t="s">
        <v>243</v>
      </c>
      <c r="G36" s="3" t="s">
        <v>244</v>
      </c>
      <c r="H36" s="33">
        <v>18101</v>
      </c>
      <c r="I36" s="33">
        <v>15665</v>
      </c>
      <c r="J36" s="33">
        <v>16625</v>
      </c>
      <c r="K36" s="34">
        <v>13515</v>
      </c>
    </row>
    <row r="37" spans="2:11" x14ac:dyDescent="0.2">
      <c r="B37" s="3" t="s">
        <v>40</v>
      </c>
      <c r="C37" s="3" t="s">
        <v>346</v>
      </c>
      <c r="D37" s="3" t="s">
        <v>46</v>
      </c>
      <c r="E37" s="3" t="s">
        <v>47</v>
      </c>
      <c r="F37" s="22" t="s">
        <v>199</v>
      </c>
      <c r="G37" s="3" t="s">
        <v>200</v>
      </c>
      <c r="H37" s="33">
        <v>30642</v>
      </c>
      <c r="I37" s="33">
        <v>23555</v>
      </c>
      <c r="J37" s="33">
        <v>27674</v>
      </c>
      <c r="K37" s="34">
        <v>19453</v>
      </c>
    </row>
    <row r="38" spans="2:11" x14ac:dyDescent="0.2">
      <c r="B38" s="3" t="s">
        <v>40</v>
      </c>
      <c r="C38" s="3" t="s">
        <v>346</v>
      </c>
      <c r="D38" s="3" t="s">
        <v>96</v>
      </c>
      <c r="E38" s="3" t="s">
        <v>97</v>
      </c>
      <c r="F38" s="22" t="s">
        <v>299</v>
      </c>
      <c r="G38" s="3" t="s">
        <v>300</v>
      </c>
      <c r="H38" s="33">
        <v>6739</v>
      </c>
      <c r="I38" s="33">
        <v>7114</v>
      </c>
      <c r="J38" s="33">
        <v>5245</v>
      </c>
      <c r="K38" s="34">
        <v>4898</v>
      </c>
    </row>
    <row r="39" spans="2:11" x14ac:dyDescent="0.2">
      <c r="B39" s="3" t="s">
        <v>40</v>
      </c>
      <c r="C39" s="3" t="s">
        <v>346</v>
      </c>
      <c r="D39" s="3" t="s">
        <v>96</v>
      </c>
      <c r="E39" s="3" t="s">
        <v>97</v>
      </c>
      <c r="F39" s="22" t="s">
        <v>301</v>
      </c>
      <c r="G39" s="3" t="s">
        <v>302</v>
      </c>
      <c r="H39" s="33">
        <v>4577</v>
      </c>
      <c r="I39" s="33">
        <v>4466</v>
      </c>
      <c r="J39" s="33">
        <v>3969</v>
      </c>
      <c r="K39" s="34">
        <v>3558</v>
      </c>
    </row>
    <row r="40" spans="2:11" x14ac:dyDescent="0.2">
      <c r="B40" s="3" t="s">
        <v>40</v>
      </c>
      <c r="C40" s="3" t="s">
        <v>346</v>
      </c>
      <c r="D40" s="3" t="s">
        <v>96</v>
      </c>
      <c r="E40" s="3" t="s">
        <v>97</v>
      </c>
      <c r="F40" s="22" t="s">
        <v>303</v>
      </c>
      <c r="G40" s="3" t="s">
        <v>304</v>
      </c>
      <c r="H40" s="33">
        <v>7469</v>
      </c>
      <c r="I40" s="33">
        <v>7531</v>
      </c>
      <c r="J40" s="33">
        <v>7421</v>
      </c>
      <c r="K40" s="34">
        <v>7218</v>
      </c>
    </row>
    <row r="41" spans="2:11" x14ac:dyDescent="0.2">
      <c r="B41" s="3" t="s">
        <v>40</v>
      </c>
      <c r="C41" s="3" t="s">
        <v>346</v>
      </c>
      <c r="D41" s="3" t="s">
        <v>96</v>
      </c>
      <c r="E41" s="3" t="s">
        <v>97</v>
      </c>
      <c r="F41" s="22" t="s">
        <v>305</v>
      </c>
      <c r="G41" s="3" t="s">
        <v>306</v>
      </c>
      <c r="H41" s="33">
        <v>5794</v>
      </c>
      <c r="I41" s="33">
        <v>5633</v>
      </c>
      <c r="J41" s="33">
        <v>5753</v>
      </c>
      <c r="K41" s="34">
        <v>4356</v>
      </c>
    </row>
    <row r="42" spans="2:11" x14ac:dyDescent="0.2">
      <c r="B42" s="3" t="s">
        <v>40</v>
      </c>
      <c r="C42" s="3" t="s">
        <v>346</v>
      </c>
      <c r="D42" s="3" t="s">
        <v>96</v>
      </c>
      <c r="E42" s="3" t="s">
        <v>97</v>
      </c>
      <c r="F42" s="22" t="s">
        <v>329</v>
      </c>
      <c r="G42" s="3" t="s">
        <v>330</v>
      </c>
      <c r="H42" s="33">
        <v>11433</v>
      </c>
      <c r="I42" s="33">
        <v>7339</v>
      </c>
      <c r="J42" s="33">
        <v>10552</v>
      </c>
      <c r="K42" s="34">
        <v>7239</v>
      </c>
    </row>
    <row r="43" spans="2:11" x14ac:dyDescent="0.2">
      <c r="B43" s="3" t="s">
        <v>40</v>
      </c>
      <c r="C43" s="3" t="s">
        <v>346</v>
      </c>
      <c r="D43" s="3" t="s">
        <v>96</v>
      </c>
      <c r="E43" s="3" t="s">
        <v>97</v>
      </c>
      <c r="F43" s="22" t="s">
        <v>333</v>
      </c>
      <c r="G43" s="3" t="s">
        <v>334</v>
      </c>
      <c r="H43" s="33">
        <v>11881</v>
      </c>
      <c r="I43" s="33">
        <v>10349</v>
      </c>
      <c r="J43" s="33">
        <v>10899</v>
      </c>
      <c r="K43" s="34">
        <v>9269</v>
      </c>
    </row>
    <row r="44" spans="2:11" x14ac:dyDescent="0.2">
      <c r="B44" s="3" t="s">
        <v>40</v>
      </c>
      <c r="C44" s="3" t="s">
        <v>346</v>
      </c>
      <c r="D44" s="3" t="s">
        <v>96</v>
      </c>
      <c r="E44" s="3" t="s">
        <v>97</v>
      </c>
      <c r="F44" s="22" t="s">
        <v>339</v>
      </c>
      <c r="G44" s="3" t="s">
        <v>340</v>
      </c>
      <c r="H44" s="33">
        <v>14575</v>
      </c>
      <c r="I44" s="33">
        <v>7019</v>
      </c>
      <c r="J44" s="33">
        <v>13966</v>
      </c>
      <c r="K44" s="34">
        <v>6819</v>
      </c>
    </row>
    <row r="45" spans="2:11" x14ac:dyDescent="0.2">
      <c r="B45" s="3" t="s">
        <v>40</v>
      </c>
      <c r="C45" s="3" t="s">
        <v>346</v>
      </c>
      <c r="D45" s="3" t="s">
        <v>96</v>
      </c>
      <c r="E45" s="3" t="s">
        <v>97</v>
      </c>
      <c r="F45" s="22" t="s">
        <v>341</v>
      </c>
      <c r="G45" s="3" t="s">
        <v>342</v>
      </c>
      <c r="H45" s="33">
        <v>4222</v>
      </c>
      <c r="I45" s="33">
        <v>3828</v>
      </c>
      <c r="J45" s="33">
        <v>4071</v>
      </c>
      <c r="K45" s="34">
        <v>3647</v>
      </c>
    </row>
    <row r="46" spans="2:11" x14ac:dyDescent="0.2">
      <c r="B46" s="3" t="s">
        <v>40</v>
      </c>
      <c r="C46" s="3" t="s">
        <v>346</v>
      </c>
      <c r="D46" s="3" t="s">
        <v>62</v>
      </c>
      <c r="E46" s="3" t="s">
        <v>63</v>
      </c>
      <c r="F46" s="22" t="s">
        <v>201</v>
      </c>
      <c r="G46" s="3" t="s">
        <v>202</v>
      </c>
      <c r="H46" s="33">
        <v>17143</v>
      </c>
      <c r="I46" s="33">
        <v>13573</v>
      </c>
      <c r="J46" s="33">
        <v>16048</v>
      </c>
      <c r="K46" s="34">
        <v>13094</v>
      </c>
    </row>
    <row r="47" spans="2:11" x14ac:dyDescent="0.2">
      <c r="B47" s="3" t="s">
        <v>40</v>
      </c>
      <c r="C47" s="3" t="s">
        <v>346</v>
      </c>
      <c r="D47" s="3" t="s">
        <v>118</v>
      </c>
      <c r="E47" s="3" t="s">
        <v>119</v>
      </c>
      <c r="F47" s="22" t="s">
        <v>221</v>
      </c>
      <c r="G47" s="3" t="s">
        <v>222</v>
      </c>
      <c r="H47" s="33">
        <v>6923</v>
      </c>
      <c r="I47" s="33">
        <v>6063</v>
      </c>
      <c r="J47" s="33">
        <v>6903</v>
      </c>
      <c r="K47" s="34">
        <v>5994</v>
      </c>
    </row>
    <row r="48" spans="2:11" x14ac:dyDescent="0.2">
      <c r="B48" s="3" t="s">
        <v>40</v>
      </c>
      <c r="C48" s="3" t="s">
        <v>346</v>
      </c>
      <c r="D48" s="3" t="s">
        <v>118</v>
      </c>
      <c r="E48" s="3" t="s">
        <v>119</v>
      </c>
      <c r="F48" s="22" t="s">
        <v>227</v>
      </c>
      <c r="G48" s="3" t="s">
        <v>228</v>
      </c>
      <c r="H48" s="33">
        <v>3718</v>
      </c>
      <c r="I48" s="33">
        <v>3649</v>
      </c>
      <c r="J48" s="33">
        <v>3711</v>
      </c>
      <c r="K48" s="34">
        <v>3611</v>
      </c>
    </row>
    <row r="49" spans="2:11" x14ac:dyDescent="0.2">
      <c r="B49" s="3" t="s">
        <v>40</v>
      </c>
      <c r="C49" s="3" t="s">
        <v>346</v>
      </c>
      <c r="D49" s="3" t="s">
        <v>118</v>
      </c>
      <c r="E49" s="3" t="s">
        <v>119</v>
      </c>
      <c r="F49" s="22" t="s">
        <v>233</v>
      </c>
      <c r="G49" s="3" t="s">
        <v>234</v>
      </c>
      <c r="H49" s="33">
        <v>5217</v>
      </c>
      <c r="I49" s="33">
        <v>4284</v>
      </c>
      <c r="J49" s="33">
        <v>5118</v>
      </c>
      <c r="K49" s="34">
        <v>3906</v>
      </c>
    </row>
    <row r="50" spans="2:11" x14ac:dyDescent="0.2">
      <c r="B50" s="3" t="s">
        <v>40</v>
      </c>
      <c r="C50" s="3" t="s">
        <v>346</v>
      </c>
      <c r="D50" s="3" t="s">
        <v>64</v>
      </c>
      <c r="E50" s="3" t="s">
        <v>65</v>
      </c>
      <c r="F50" s="22" t="s">
        <v>153</v>
      </c>
      <c r="G50" s="3" t="s">
        <v>154</v>
      </c>
      <c r="H50" s="33">
        <v>25407</v>
      </c>
      <c r="I50" s="33">
        <v>12271</v>
      </c>
      <c r="J50" s="33">
        <v>24987</v>
      </c>
      <c r="K50" s="34">
        <v>11442</v>
      </c>
    </row>
    <row r="51" spans="2:11" x14ac:dyDescent="0.2">
      <c r="B51" s="3" t="s">
        <v>40</v>
      </c>
      <c r="C51" s="3" t="s">
        <v>346</v>
      </c>
      <c r="D51" s="3" t="s">
        <v>88</v>
      </c>
      <c r="E51" s="3" t="s">
        <v>89</v>
      </c>
      <c r="F51" s="22" t="s">
        <v>207</v>
      </c>
      <c r="G51" s="3" t="s">
        <v>208</v>
      </c>
      <c r="H51" s="33">
        <v>12452</v>
      </c>
      <c r="I51" s="33">
        <v>9199</v>
      </c>
      <c r="J51" s="33">
        <v>12333</v>
      </c>
      <c r="K51" s="34">
        <v>8816</v>
      </c>
    </row>
    <row r="52" spans="2:11" x14ac:dyDescent="0.2">
      <c r="B52" s="3" t="s">
        <v>40</v>
      </c>
      <c r="C52" s="3" t="s">
        <v>346</v>
      </c>
      <c r="D52" s="3" t="s">
        <v>86</v>
      </c>
      <c r="E52" s="3" t="s">
        <v>87</v>
      </c>
      <c r="F52" s="22" t="s">
        <v>181</v>
      </c>
      <c r="G52" s="3" t="s">
        <v>182</v>
      </c>
      <c r="H52" s="33">
        <v>5319</v>
      </c>
      <c r="I52" s="33">
        <v>5479</v>
      </c>
      <c r="J52" s="33">
        <v>5278</v>
      </c>
      <c r="K52" s="34">
        <v>4766</v>
      </c>
    </row>
    <row r="53" spans="2:11" x14ac:dyDescent="0.2">
      <c r="B53" s="3" t="s">
        <v>40</v>
      </c>
      <c r="C53" s="3" t="s">
        <v>346</v>
      </c>
      <c r="D53" s="3" t="s">
        <v>86</v>
      </c>
      <c r="E53" s="3" t="s">
        <v>87</v>
      </c>
      <c r="F53" s="22" t="s">
        <v>183</v>
      </c>
      <c r="G53" s="3" t="s">
        <v>184</v>
      </c>
      <c r="H53" s="33">
        <v>4857</v>
      </c>
      <c r="I53" s="33">
        <v>5734</v>
      </c>
      <c r="J53" s="33">
        <v>4783</v>
      </c>
      <c r="K53" s="34">
        <v>4676</v>
      </c>
    </row>
    <row r="54" spans="2:11" x14ac:dyDescent="0.2">
      <c r="B54" s="3" t="s">
        <v>40</v>
      </c>
      <c r="C54" s="3" t="s">
        <v>346</v>
      </c>
      <c r="D54" s="3" t="s">
        <v>86</v>
      </c>
      <c r="E54" s="3" t="s">
        <v>87</v>
      </c>
      <c r="F54" s="22" t="s">
        <v>185</v>
      </c>
      <c r="G54" s="3" t="s">
        <v>186</v>
      </c>
      <c r="H54" s="33">
        <v>6033</v>
      </c>
      <c r="I54" s="33">
        <v>6009</v>
      </c>
      <c r="J54" s="33">
        <v>5964</v>
      </c>
      <c r="K54" s="34">
        <v>5262</v>
      </c>
    </row>
    <row r="55" spans="2:11" x14ac:dyDescent="0.2">
      <c r="B55" s="3" t="s">
        <v>40</v>
      </c>
      <c r="C55" s="3" t="s">
        <v>346</v>
      </c>
      <c r="D55" s="3" t="s">
        <v>110</v>
      </c>
      <c r="E55" s="3" t="s">
        <v>111</v>
      </c>
      <c r="F55" s="22" t="s">
        <v>135</v>
      </c>
      <c r="G55" s="3" t="s">
        <v>136</v>
      </c>
      <c r="H55" s="33">
        <v>36765</v>
      </c>
      <c r="I55" s="33">
        <v>27648</v>
      </c>
      <c r="J55" s="33">
        <v>36066</v>
      </c>
      <c r="K55" s="34">
        <v>25371</v>
      </c>
    </row>
    <row r="56" spans="2:11" x14ac:dyDescent="0.2">
      <c r="B56" s="3" t="s">
        <v>40</v>
      </c>
      <c r="C56" s="3" t="s">
        <v>346</v>
      </c>
      <c r="D56" s="3" t="s">
        <v>82</v>
      </c>
      <c r="E56" s="3" t="s">
        <v>83</v>
      </c>
      <c r="F56" s="22" t="s">
        <v>169</v>
      </c>
      <c r="G56" s="3" t="s">
        <v>170</v>
      </c>
      <c r="H56" s="33">
        <v>42147</v>
      </c>
      <c r="I56" s="33">
        <v>34911</v>
      </c>
      <c r="J56" s="33">
        <v>39187</v>
      </c>
      <c r="K56" s="34">
        <v>30520</v>
      </c>
    </row>
    <row r="57" spans="2:11" x14ac:dyDescent="0.2">
      <c r="B57" s="3" t="s">
        <v>40</v>
      </c>
      <c r="C57" s="3" t="s">
        <v>346</v>
      </c>
      <c r="D57" s="3" t="s">
        <v>78</v>
      </c>
      <c r="E57" s="3" t="s">
        <v>79</v>
      </c>
      <c r="F57" s="22" t="s">
        <v>219</v>
      </c>
      <c r="G57" s="3" t="s">
        <v>220</v>
      </c>
      <c r="H57" s="33">
        <v>14172</v>
      </c>
      <c r="I57" s="33">
        <v>6645</v>
      </c>
      <c r="J57" s="33">
        <v>13427</v>
      </c>
      <c r="K57" s="34">
        <v>6143</v>
      </c>
    </row>
    <row r="58" spans="2:11" x14ac:dyDescent="0.2">
      <c r="B58" s="3" t="s">
        <v>40</v>
      </c>
      <c r="C58" s="3" t="s">
        <v>346</v>
      </c>
      <c r="D58" s="3" t="s">
        <v>78</v>
      </c>
      <c r="E58" s="3" t="s">
        <v>79</v>
      </c>
      <c r="F58" s="22" t="s">
        <v>223</v>
      </c>
      <c r="G58" s="3" t="s">
        <v>224</v>
      </c>
      <c r="H58" s="33">
        <v>14468</v>
      </c>
      <c r="I58" s="33">
        <v>11958</v>
      </c>
      <c r="J58" s="33">
        <v>10243</v>
      </c>
      <c r="K58" s="34">
        <v>10409</v>
      </c>
    </row>
    <row r="59" spans="2:11" x14ac:dyDescent="0.2">
      <c r="B59" s="3" t="s">
        <v>40</v>
      </c>
      <c r="C59" s="3" t="s">
        <v>346</v>
      </c>
      <c r="D59" s="3" t="s">
        <v>78</v>
      </c>
      <c r="E59" s="3" t="s">
        <v>79</v>
      </c>
      <c r="F59" s="22" t="s">
        <v>231</v>
      </c>
      <c r="G59" s="3" t="s">
        <v>232</v>
      </c>
      <c r="H59" s="33">
        <v>5481</v>
      </c>
      <c r="I59" s="33">
        <v>3935</v>
      </c>
      <c r="J59" s="33">
        <v>5354</v>
      </c>
      <c r="K59" s="34">
        <v>3281</v>
      </c>
    </row>
    <row r="60" spans="2:11" x14ac:dyDescent="0.2">
      <c r="B60" s="3" t="s">
        <v>40</v>
      </c>
      <c r="C60" s="3" t="s">
        <v>346</v>
      </c>
      <c r="D60" s="3" t="s">
        <v>98</v>
      </c>
      <c r="E60" s="3" t="s">
        <v>99</v>
      </c>
      <c r="F60" s="22" t="s">
        <v>139</v>
      </c>
      <c r="G60" s="3" t="s">
        <v>140</v>
      </c>
      <c r="H60" s="33">
        <v>45588</v>
      </c>
      <c r="I60" s="33">
        <v>31249</v>
      </c>
      <c r="J60" s="33">
        <v>39059</v>
      </c>
      <c r="K60" s="34">
        <v>23216</v>
      </c>
    </row>
    <row r="61" spans="2:11" x14ac:dyDescent="0.2">
      <c r="B61" s="3" t="s">
        <v>40</v>
      </c>
      <c r="C61" s="3" t="s">
        <v>346</v>
      </c>
      <c r="D61" s="3" t="s">
        <v>94</v>
      </c>
      <c r="E61" s="3" t="s">
        <v>95</v>
      </c>
      <c r="F61" s="22" t="s">
        <v>137</v>
      </c>
      <c r="G61" s="3" t="s">
        <v>138</v>
      </c>
      <c r="H61" s="33">
        <v>38071</v>
      </c>
      <c r="I61" s="33">
        <v>30745</v>
      </c>
      <c r="J61" s="33">
        <v>34777</v>
      </c>
      <c r="K61" s="34">
        <v>25470</v>
      </c>
    </row>
    <row r="62" spans="2:11" x14ac:dyDescent="0.2">
      <c r="B62" s="3" t="s">
        <v>40</v>
      </c>
      <c r="C62" s="3" t="s">
        <v>346</v>
      </c>
      <c r="D62" s="3" t="s">
        <v>92</v>
      </c>
      <c r="E62" s="3" t="s">
        <v>93</v>
      </c>
      <c r="F62" s="22" t="s">
        <v>235</v>
      </c>
      <c r="G62" s="3" t="s">
        <v>236</v>
      </c>
      <c r="H62" s="33">
        <v>20271</v>
      </c>
      <c r="I62" s="33">
        <v>14090</v>
      </c>
      <c r="J62" s="33">
        <v>19828</v>
      </c>
      <c r="K62" s="34">
        <v>13658</v>
      </c>
    </row>
    <row r="63" spans="2:11" x14ac:dyDescent="0.2">
      <c r="B63" s="3" t="s">
        <v>40</v>
      </c>
      <c r="C63" s="3" t="s">
        <v>346</v>
      </c>
      <c r="D63" s="3" t="s">
        <v>116</v>
      </c>
      <c r="E63" s="3" t="s">
        <v>117</v>
      </c>
      <c r="F63" s="22" t="s">
        <v>187</v>
      </c>
      <c r="G63" s="3" t="s">
        <v>188</v>
      </c>
      <c r="H63" s="33">
        <v>2579</v>
      </c>
      <c r="I63" s="33">
        <v>2519</v>
      </c>
      <c r="J63" s="33">
        <v>2506</v>
      </c>
      <c r="K63" s="34">
        <v>2468</v>
      </c>
    </row>
    <row r="64" spans="2:11" x14ac:dyDescent="0.2">
      <c r="B64" s="3" t="s">
        <v>40</v>
      </c>
      <c r="C64" s="3" t="s">
        <v>346</v>
      </c>
      <c r="D64" s="3" t="s">
        <v>116</v>
      </c>
      <c r="E64" s="3" t="s">
        <v>117</v>
      </c>
      <c r="F64" s="22" t="s">
        <v>189</v>
      </c>
      <c r="G64" s="3" t="s">
        <v>190</v>
      </c>
      <c r="H64" s="33">
        <v>2869</v>
      </c>
      <c r="I64" s="33">
        <v>2082</v>
      </c>
      <c r="J64" s="33">
        <v>2832</v>
      </c>
      <c r="K64" s="34">
        <v>1888</v>
      </c>
    </row>
    <row r="65" spans="2:11" x14ac:dyDescent="0.2">
      <c r="B65" s="3" t="s">
        <v>40</v>
      </c>
      <c r="C65" s="3" t="s">
        <v>346</v>
      </c>
      <c r="D65" s="3" t="s">
        <v>116</v>
      </c>
      <c r="E65" s="3" t="s">
        <v>117</v>
      </c>
      <c r="F65" s="22" t="s">
        <v>191</v>
      </c>
      <c r="G65" s="3" t="s">
        <v>192</v>
      </c>
      <c r="H65" s="33">
        <v>3583</v>
      </c>
      <c r="I65" s="33">
        <v>5219</v>
      </c>
      <c r="J65" s="33">
        <v>3480</v>
      </c>
      <c r="K65" s="34">
        <v>5178</v>
      </c>
    </row>
    <row r="66" spans="2:11" x14ac:dyDescent="0.2">
      <c r="B66" s="3" t="s">
        <v>40</v>
      </c>
      <c r="C66" s="3" t="s">
        <v>346</v>
      </c>
      <c r="D66" s="3" t="s">
        <v>116</v>
      </c>
      <c r="E66" s="3" t="s">
        <v>117</v>
      </c>
      <c r="F66" s="22" t="s">
        <v>193</v>
      </c>
      <c r="G66" s="3" t="s">
        <v>194</v>
      </c>
      <c r="H66" s="33">
        <v>4366</v>
      </c>
      <c r="I66" s="33">
        <v>3243</v>
      </c>
      <c r="J66" s="33">
        <v>4243</v>
      </c>
      <c r="K66" s="34">
        <v>2946</v>
      </c>
    </row>
    <row r="67" spans="2:11" x14ac:dyDescent="0.2">
      <c r="B67" s="3" t="s">
        <v>40</v>
      </c>
      <c r="C67" s="3" t="s">
        <v>346</v>
      </c>
      <c r="D67" s="3" t="s">
        <v>116</v>
      </c>
      <c r="E67" s="3" t="s">
        <v>117</v>
      </c>
      <c r="F67" s="22" t="s">
        <v>195</v>
      </c>
      <c r="G67" s="3" t="s">
        <v>196</v>
      </c>
      <c r="H67" s="33">
        <v>2511</v>
      </c>
      <c r="I67" s="33">
        <v>3696</v>
      </c>
      <c r="J67" s="33">
        <v>2435</v>
      </c>
      <c r="K67" s="34">
        <v>3677</v>
      </c>
    </row>
    <row r="68" spans="2:11" x14ac:dyDescent="0.2">
      <c r="B68" s="3" t="s">
        <v>40</v>
      </c>
      <c r="C68" s="3" t="s">
        <v>346</v>
      </c>
      <c r="D68" s="3" t="s">
        <v>116</v>
      </c>
      <c r="E68" s="3" t="s">
        <v>117</v>
      </c>
      <c r="F68" s="22" t="s">
        <v>197</v>
      </c>
      <c r="G68" s="3" t="s">
        <v>198</v>
      </c>
      <c r="H68" s="33">
        <v>4454</v>
      </c>
      <c r="I68" s="33">
        <v>5200</v>
      </c>
      <c r="J68" s="33">
        <v>4323</v>
      </c>
      <c r="K68" s="34">
        <v>5093</v>
      </c>
    </row>
    <row r="69" spans="2:11" x14ac:dyDescent="0.2">
      <c r="B69" s="3" t="s">
        <v>40</v>
      </c>
      <c r="C69" s="3" t="s">
        <v>346</v>
      </c>
      <c r="D69" s="3" t="s">
        <v>68</v>
      </c>
      <c r="E69" s="3" t="s">
        <v>69</v>
      </c>
      <c r="F69" s="22" t="s">
        <v>175</v>
      </c>
      <c r="G69" s="3" t="s">
        <v>176</v>
      </c>
      <c r="H69" s="33">
        <v>13421</v>
      </c>
      <c r="I69" s="33">
        <v>9590</v>
      </c>
      <c r="J69" s="33">
        <v>13119</v>
      </c>
      <c r="K69" s="34">
        <v>8536</v>
      </c>
    </row>
    <row r="70" spans="2:11" x14ac:dyDescent="0.2">
      <c r="B70" s="3" t="s">
        <v>40</v>
      </c>
      <c r="C70" s="3" t="s">
        <v>346</v>
      </c>
      <c r="D70" s="3" t="s">
        <v>122</v>
      </c>
      <c r="E70" s="3" t="s">
        <v>123</v>
      </c>
      <c r="F70" s="22" t="s">
        <v>157</v>
      </c>
      <c r="G70" s="3" t="s">
        <v>158</v>
      </c>
      <c r="H70" s="33">
        <v>4934</v>
      </c>
      <c r="I70" s="33">
        <v>1807</v>
      </c>
      <c r="J70" s="33">
        <v>4619</v>
      </c>
      <c r="K70" s="34">
        <v>1581</v>
      </c>
    </row>
    <row r="71" spans="2:11" x14ac:dyDescent="0.2">
      <c r="B71" s="3" t="s">
        <v>40</v>
      </c>
      <c r="C71" s="3" t="s">
        <v>346</v>
      </c>
      <c r="D71" s="3" t="s">
        <v>122</v>
      </c>
      <c r="E71" s="3" t="s">
        <v>123</v>
      </c>
      <c r="F71" s="22" t="s">
        <v>167</v>
      </c>
      <c r="G71" s="3" t="s">
        <v>168</v>
      </c>
      <c r="H71" s="33">
        <v>17105</v>
      </c>
      <c r="I71" s="33">
        <v>6966</v>
      </c>
      <c r="J71" s="33">
        <v>16464</v>
      </c>
      <c r="K71" s="34">
        <v>6635</v>
      </c>
    </row>
    <row r="72" spans="2:11" x14ac:dyDescent="0.2">
      <c r="B72" s="3" t="s">
        <v>40</v>
      </c>
      <c r="C72" s="3" t="s">
        <v>346</v>
      </c>
      <c r="D72" s="3" t="s">
        <v>122</v>
      </c>
      <c r="E72" s="3" t="s">
        <v>123</v>
      </c>
      <c r="F72" s="22" t="s">
        <v>173</v>
      </c>
      <c r="G72" s="3" t="s">
        <v>174</v>
      </c>
      <c r="H72" s="33">
        <v>9364</v>
      </c>
      <c r="I72" s="33">
        <v>6239</v>
      </c>
      <c r="J72" s="33">
        <v>9097</v>
      </c>
      <c r="K72" s="34">
        <v>5840</v>
      </c>
    </row>
    <row r="73" spans="2:11" x14ac:dyDescent="0.2">
      <c r="B73" s="3" t="s">
        <v>40</v>
      </c>
      <c r="C73" s="3" t="s">
        <v>346</v>
      </c>
      <c r="D73" s="3" t="s">
        <v>106</v>
      </c>
      <c r="E73" s="3" t="s">
        <v>107</v>
      </c>
      <c r="F73" s="22" t="s">
        <v>215</v>
      </c>
      <c r="G73" s="3" t="s">
        <v>216</v>
      </c>
      <c r="H73" s="33">
        <v>8515</v>
      </c>
      <c r="I73" s="33">
        <v>6930</v>
      </c>
      <c r="J73" s="33">
        <v>8273</v>
      </c>
      <c r="K73" s="34">
        <v>6620</v>
      </c>
    </row>
    <row r="74" spans="2:11" x14ac:dyDescent="0.2">
      <c r="B74" s="3" t="s">
        <v>40</v>
      </c>
      <c r="C74" s="3" t="s">
        <v>346</v>
      </c>
      <c r="D74" s="3" t="s">
        <v>72</v>
      </c>
      <c r="E74" s="3" t="s">
        <v>73</v>
      </c>
      <c r="F74" s="22" t="s">
        <v>249</v>
      </c>
      <c r="G74" s="3" t="s">
        <v>250</v>
      </c>
      <c r="H74" s="33">
        <v>6052</v>
      </c>
      <c r="I74" s="33">
        <v>3641</v>
      </c>
      <c r="J74" s="33">
        <v>5980</v>
      </c>
      <c r="K74" s="34">
        <v>3457</v>
      </c>
    </row>
    <row r="75" spans="2:11" x14ac:dyDescent="0.2">
      <c r="B75" s="3" t="s">
        <v>40</v>
      </c>
      <c r="C75" s="3" t="s">
        <v>346</v>
      </c>
      <c r="D75" s="3" t="s">
        <v>72</v>
      </c>
      <c r="E75" s="3" t="s">
        <v>73</v>
      </c>
      <c r="F75" s="22" t="s">
        <v>251</v>
      </c>
      <c r="G75" s="3" t="s">
        <v>252</v>
      </c>
      <c r="H75" s="33">
        <v>3089</v>
      </c>
      <c r="I75" s="33">
        <v>2563</v>
      </c>
      <c r="J75" s="33">
        <v>3060</v>
      </c>
      <c r="K75" s="34">
        <v>2428</v>
      </c>
    </row>
    <row r="76" spans="2:11" x14ac:dyDescent="0.2">
      <c r="B76" s="3" t="s">
        <v>40</v>
      </c>
      <c r="C76" s="3" t="s">
        <v>346</v>
      </c>
      <c r="D76" s="3" t="s">
        <v>72</v>
      </c>
      <c r="E76" s="3" t="s">
        <v>73</v>
      </c>
      <c r="F76" s="22" t="s">
        <v>255</v>
      </c>
      <c r="G76" s="3" t="s">
        <v>256</v>
      </c>
      <c r="H76" s="33">
        <v>4192</v>
      </c>
      <c r="I76" s="33">
        <v>3307</v>
      </c>
      <c r="J76" s="33">
        <v>4186</v>
      </c>
      <c r="K76" s="34">
        <v>2949</v>
      </c>
    </row>
    <row r="77" spans="2:11" x14ac:dyDescent="0.2">
      <c r="B77" s="3" t="s">
        <v>40</v>
      </c>
      <c r="C77" s="3" t="s">
        <v>346</v>
      </c>
      <c r="D77" s="3" t="s">
        <v>72</v>
      </c>
      <c r="E77" s="3" t="s">
        <v>73</v>
      </c>
      <c r="F77" s="22" t="s">
        <v>259</v>
      </c>
      <c r="G77" s="3" t="s">
        <v>260</v>
      </c>
      <c r="H77" s="33">
        <v>4659</v>
      </c>
      <c r="I77" s="33">
        <v>3357</v>
      </c>
      <c r="J77" s="33">
        <v>4017</v>
      </c>
      <c r="K77" s="34">
        <v>2980</v>
      </c>
    </row>
    <row r="78" spans="2:11" x14ac:dyDescent="0.2">
      <c r="B78" s="3" t="s">
        <v>40</v>
      </c>
      <c r="C78" s="3" t="s">
        <v>346</v>
      </c>
      <c r="D78" s="3" t="s">
        <v>72</v>
      </c>
      <c r="E78" s="3" t="s">
        <v>73</v>
      </c>
      <c r="F78" s="22" t="s">
        <v>265</v>
      </c>
      <c r="G78" s="3" t="s">
        <v>266</v>
      </c>
      <c r="H78" s="33">
        <v>4111</v>
      </c>
      <c r="I78" s="33">
        <v>4034</v>
      </c>
      <c r="J78" s="33">
        <v>4096</v>
      </c>
      <c r="K78" s="34">
        <v>3655</v>
      </c>
    </row>
    <row r="79" spans="2:11" x14ac:dyDescent="0.2">
      <c r="B79" s="3" t="s">
        <v>40</v>
      </c>
      <c r="C79" s="3" t="s">
        <v>346</v>
      </c>
      <c r="D79" s="3" t="s">
        <v>72</v>
      </c>
      <c r="E79" s="3" t="s">
        <v>73</v>
      </c>
      <c r="F79" s="22" t="s">
        <v>275</v>
      </c>
      <c r="G79" s="3" t="s">
        <v>276</v>
      </c>
      <c r="H79" s="33">
        <v>7250</v>
      </c>
      <c r="I79" s="33">
        <v>4100</v>
      </c>
      <c r="J79" s="33">
        <v>7191</v>
      </c>
      <c r="K79" s="34">
        <v>3676</v>
      </c>
    </row>
    <row r="80" spans="2:11" x14ac:dyDescent="0.2">
      <c r="B80" s="3" t="s">
        <v>40</v>
      </c>
      <c r="C80" s="3" t="s">
        <v>346</v>
      </c>
      <c r="D80" s="3" t="s">
        <v>72</v>
      </c>
      <c r="E80" s="3" t="s">
        <v>73</v>
      </c>
      <c r="F80" s="22" t="s">
        <v>279</v>
      </c>
      <c r="G80" s="3" t="s">
        <v>280</v>
      </c>
      <c r="H80" s="33">
        <v>4404</v>
      </c>
      <c r="I80" s="33">
        <v>2805</v>
      </c>
      <c r="J80" s="33">
        <v>4195</v>
      </c>
      <c r="K80" s="34">
        <v>2668</v>
      </c>
    </row>
    <row r="81" spans="2:11" x14ac:dyDescent="0.2">
      <c r="B81" s="3" t="s">
        <v>40</v>
      </c>
      <c r="C81" s="3" t="s">
        <v>346</v>
      </c>
      <c r="D81" s="3" t="s">
        <v>72</v>
      </c>
      <c r="E81" s="3" t="s">
        <v>73</v>
      </c>
      <c r="F81" s="22" t="s">
        <v>281</v>
      </c>
      <c r="G81" s="3" t="s">
        <v>282</v>
      </c>
      <c r="H81" s="33">
        <v>4960</v>
      </c>
      <c r="I81" s="33">
        <v>2874</v>
      </c>
      <c r="J81" s="33">
        <v>4818</v>
      </c>
      <c r="K81" s="34">
        <v>2337</v>
      </c>
    </row>
    <row r="82" spans="2:11" x14ac:dyDescent="0.2">
      <c r="B82" s="3" t="s">
        <v>40</v>
      </c>
      <c r="C82" s="3" t="s">
        <v>346</v>
      </c>
      <c r="D82" s="3" t="s">
        <v>72</v>
      </c>
      <c r="E82" s="3" t="s">
        <v>73</v>
      </c>
      <c r="F82" s="22" t="s">
        <v>287</v>
      </c>
      <c r="G82" s="3" t="s">
        <v>288</v>
      </c>
      <c r="H82" s="33">
        <v>7857</v>
      </c>
      <c r="I82" s="33">
        <v>4985</v>
      </c>
      <c r="J82" s="33">
        <v>6415</v>
      </c>
      <c r="K82" s="34">
        <v>4284</v>
      </c>
    </row>
    <row r="83" spans="2:11" x14ac:dyDescent="0.2">
      <c r="B83" s="3" t="s">
        <v>40</v>
      </c>
      <c r="C83" s="3" t="s">
        <v>346</v>
      </c>
      <c r="D83" s="3" t="s">
        <v>72</v>
      </c>
      <c r="E83" s="3" t="s">
        <v>73</v>
      </c>
      <c r="F83" s="22" t="s">
        <v>293</v>
      </c>
      <c r="G83" s="3" t="s">
        <v>294</v>
      </c>
      <c r="H83" s="33">
        <v>13225</v>
      </c>
      <c r="I83" s="33">
        <v>8595</v>
      </c>
      <c r="J83" s="33">
        <v>12013</v>
      </c>
      <c r="K83" s="34">
        <v>7199</v>
      </c>
    </row>
    <row r="84" spans="2:11" x14ac:dyDescent="0.2">
      <c r="B84" s="3" t="s">
        <v>40</v>
      </c>
      <c r="C84" s="3" t="s">
        <v>346</v>
      </c>
      <c r="D84" s="3" t="s">
        <v>80</v>
      </c>
      <c r="E84" s="3" t="s">
        <v>81</v>
      </c>
      <c r="F84" s="22" t="s">
        <v>313</v>
      </c>
      <c r="G84" s="3" t="s">
        <v>314</v>
      </c>
      <c r="H84" s="33">
        <v>6064</v>
      </c>
      <c r="I84" s="33">
        <v>3347</v>
      </c>
      <c r="J84" s="33">
        <v>5993</v>
      </c>
      <c r="K84" s="34">
        <v>3275</v>
      </c>
    </row>
    <row r="85" spans="2:11" x14ac:dyDescent="0.2">
      <c r="B85" s="3" t="s">
        <v>40</v>
      </c>
      <c r="C85" s="3" t="s">
        <v>346</v>
      </c>
      <c r="D85" s="3" t="s">
        <v>80</v>
      </c>
      <c r="E85" s="3" t="s">
        <v>81</v>
      </c>
      <c r="F85" s="22" t="s">
        <v>315</v>
      </c>
      <c r="G85" s="3" t="s">
        <v>316</v>
      </c>
      <c r="H85" s="33">
        <v>5073</v>
      </c>
      <c r="I85" s="33">
        <v>2191</v>
      </c>
      <c r="J85" s="33">
        <v>5070</v>
      </c>
      <c r="K85" s="34">
        <v>2155</v>
      </c>
    </row>
    <row r="86" spans="2:11" x14ac:dyDescent="0.2">
      <c r="B86" s="3" t="s">
        <v>40</v>
      </c>
      <c r="C86" s="3" t="s">
        <v>346</v>
      </c>
      <c r="D86" s="3" t="s">
        <v>80</v>
      </c>
      <c r="E86" s="3" t="s">
        <v>81</v>
      </c>
      <c r="F86" s="22" t="s">
        <v>317</v>
      </c>
      <c r="G86" s="3" t="s">
        <v>318</v>
      </c>
      <c r="H86" s="33">
        <v>2726</v>
      </c>
      <c r="I86" s="33">
        <v>3406</v>
      </c>
      <c r="J86" s="33">
        <v>2451</v>
      </c>
      <c r="K86" s="34">
        <v>3360</v>
      </c>
    </row>
    <row r="87" spans="2:11" x14ac:dyDescent="0.2">
      <c r="B87" s="3" t="s">
        <v>40</v>
      </c>
      <c r="C87" s="3" t="s">
        <v>346</v>
      </c>
      <c r="D87" s="3" t="s">
        <v>80</v>
      </c>
      <c r="E87" s="3" t="s">
        <v>81</v>
      </c>
      <c r="F87" s="22" t="s">
        <v>319</v>
      </c>
      <c r="G87" s="3" t="s">
        <v>320</v>
      </c>
      <c r="H87" s="33">
        <v>3268</v>
      </c>
      <c r="I87" s="33">
        <v>3008</v>
      </c>
      <c r="J87" s="33">
        <v>3170</v>
      </c>
      <c r="K87" s="34">
        <v>2961</v>
      </c>
    </row>
    <row r="88" spans="2:11" x14ac:dyDescent="0.2">
      <c r="B88" s="3" t="s">
        <v>40</v>
      </c>
      <c r="C88" s="3" t="s">
        <v>346</v>
      </c>
      <c r="D88" s="3" t="s">
        <v>80</v>
      </c>
      <c r="E88" s="3" t="s">
        <v>81</v>
      </c>
      <c r="F88" s="22" t="s">
        <v>325</v>
      </c>
      <c r="G88" s="3" t="s">
        <v>326</v>
      </c>
      <c r="H88" s="33">
        <v>7018</v>
      </c>
      <c r="I88" s="33">
        <v>6038</v>
      </c>
      <c r="J88" s="33">
        <v>6971</v>
      </c>
      <c r="K88" s="34">
        <v>5505</v>
      </c>
    </row>
    <row r="89" spans="2:11" x14ac:dyDescent="0.2">
      <c r="B89" s="3" t="s">
        <v>40</v>
      </c>
      <c r="C89" s="3" t="s">
        <v>346</v>
      </c>
      <c r="D89" s="3" t="s">
        <v>80</v>
      </c>
      <c r="E89" s="3" t="s">
        <v>81</v>
      </c>
      <c r="F89" s="22" t="s">
        <v>337</v>
      </c>
      <c r="G89" s="3" t="s">
        <v>338</v>
      </c>
      <c r="H89" s="33">
        <v>9636</v>
      </c>
      <c r="I89" s="33">
        <v>6682</v>
      </c>
      <c r="J89" s="33">
        <v>9364</v>
      </c>
      <c r="K89" s="34">
        <v>6474</v>
      </c>
    </row>
    <row r="90" spans="2:11" x14ac:dyDescent="0.2">
      <c r="B90" s="3" t="s">
        <v>40</v>
      </c>
      <c r="C90" s="3" t="s">
        <v>346</v>
      </c>
      <c r="D90" s="3" t="s">
        <v>42</v>
      </c>
      <c r="E90" s="3" t="s">
        <v>43</v>
      </c>
      <c r="F90" s="22" t="s">
        <v>155</v>
      </c>
      <c r="G90" s="3" t="s">
        <v>156</v>
      </c>
      <c r="H90" s="33">
        <v>16968</v>
      </c>
      <c r="I90" s="33">
        <v>15943</v>
      </c>
      <c r="J90" s="33">
        <v>16408</v>
      </c>
      <c r="K90" s="34">
        <v>15354</v>
      </c>
    </row>
    <row r="91" spans="2:11" x14ac:dyDescent="0.2">
      <c r="B91" s="3" t="s">
        <v>40</v>
      </c>
      <c r="C91" s="3" t="s">
        <v>346</v>
      </c>
      <c r="D91" s="3" t="s">
        <v>102</v>
      </c>
      <c r="E91" s="3" t="s">
        <v>103</v>
      </c>
      <c r="F91" s="22" t="s">
        <v>209</v>
      </c>
      <c r="G91" s="3" t="s">
        <v>210</v>
      </c>
      <c r="H91" s="33">
        <v>14396</v>
      </c>
      <c r="I91" s="33">
        <v>13568</v>
      </c>
      <c r="J91" s="33">
        <v>13870</v>
      </c>
      <c r="K91" s="34">
        <v>11622</v>
      </c>
    </row>
    <row r="92" spans="2:11" x14ac:dyDescent="0.2">
      <c r="B92" s="3" t="s">
        <v>40</v>
      </c>
      <c r="C92" s="3" t="s">
        <v>346</v>
      </c>
      <c r="D92" s="3" t="s">
        <v>70</v>
      </c>
      <c r="E92" s="3" t="s">
        <v>71</v>
      </c>
      <c r="F92" s="22" t="s">
        <v>145</v>
      </c>
      <c r="G92" s="3" t="s">
        <v>146</v>
      </c>
      <c r="H92" s="33">
        <v>12205</v>
      </c>
      <c r="I92" s="33">
        <v>8736</v>
      </c>
      <c r="J92" s="33">
        <v>12139</v>
      </c>
      <c r="K92" s="34">
        <v>8616</v>
      </c>
    </row>
    <row r="93" spans="2:11" x14ac:dyDescent="0.2">
      <c r="B93" s="3" t="s">
        <v>40</v>
      </c>
      <c r="C93" s="3" t="s">
        <v>346</v>
      </c>
      <c r="D93" s="3" t="s">
        <v>74</v>
      </c>
      <c r="E93" s="3" t="s">
        <v>75</v>
      </c>
      <c r="F93" s="22" t="s">
        <v>161</v>
      </c>
      <c r="G93" s="3" t="s">
        <v>162</v>
      </c>
      <c r="H93" s="33">
        <v>3703</v>
      </c>
      <c r="I93" s="33">
        <v>2693</v>
      </c>
      <c r="J93" s="33">
        <v>3069</v>
      </c>
      <c r="K93" s="34">
        <v>2479</v>
      </c>
    </row>
    <row r="94" spans="2:11" x14ac:dyDescent="0.2">
      <c r="B94" s="3" t="s">
        <v>40</v>
      </c>
      <c r="C94" s="3" t="s">
        <v>346</v>
      </c>
      <c r="D94" s="3" t="s">
        <v>74</v>
      </c>
      <c r="E94" s="3" t="s">
        <v>75</v>
      </c>
      <c r="F94" s="22" t="s">
        <v>177</v>
      </c>
      <c r="G94" s="3" t="s">
        <v>178</v>
      </c>
      <c r="H94" s="33">
        <v>25610</v>
      </c>
      <c r="I94" s="33">
        <v>22656</v>
      </c>
      <c r="J94" s="33">
        <v>24481</v>
      </c>
      <c r="K94" s="34">
        <v>21309</v>
      </c>
    </row>
    <row r="95" spans="2:11" x14ac:dyDescent="0.2">
      <c r="B95" s="3" t="s">
        <v>40</v>
      </c>
      <c r="C95" s="3" t="s">
        <v>346</v>
      </c>
      <c r="D95" s="3" t="s">
        <v>100</v>
      </c>
      <c r="E95" s="3" t="s">
        <v>101</v>
      </c>
      <c r="F95" s="22" t="s">
        <v>141</v>
      </c>
      <c r="G95" s="3" t="s">
        <v>142</v>
      </c>
      <c r="H95" s="33">
        <v>42907</v>
      </c>
      <c r="I95" s="33">
        <v>40783</v>
      </c>
      <c r="J95" s="33">
        <v>39696</v>
      </c>
      <c r="K95" s="34">
        <v>37118</v>
      </c>
    </row>
    <row r="96" spans="2:11" x14ac:dyDescent="0.2">
      <c r="B96" s="3" t="s">
        <v>40</v>
      </c>
      <c r="C96" s="3" t="s">
        <v>346</v>
      </c>
      <c r="D96" s="3" t="s">
        <v>108</v>
      </c>
      <c r="E96" s="3" t="s">
        <v>109</v>
      </c>
      <c r="F96" s="22" t="s">
        <v>149</v>
      </c>
      <c r="G96" s="3" t="s">
        <v>150</v>
      </c>
      <c r="H96" s="33">
        <v>10486</v>
      </c>
      <c r="I96" s="33">
        <v>7395</v>
      </c>
      <c r="J96" s="33">
        <v>10381</v>
      </c>
      <c r="K96" s="34">
        <v>6908</v>
      </c>
    </row>
    <row r="97" spans="2:11" x14ac:dyDescent="0.2">
      <c r="B97" s="3" t="s">
        <v>40</v>
      </c>
      <c r="C97" s="3" t="s">
        <v>346</v>
      </c>
      <c r="D97" s="3" t="s">
        <v>104</v>
      </c>
      <c r="E97" s="3" t="s">
        <v>105</v>
      </c>
      <c r="F97" s="22" t="s">
        <v>179</v>
      </c>
      <c r="G97" s="3" t="s">
        <v>180</v>
      </c>
      <c r="H97" s="33">
        <v>2542</v>
      </c>
      <c r="I97" s="33">
        <v>2203</v>
      </c>
      <c r="J97" s="33">
        <v>2539</v>
      </c>
      <c r="K97" s="34">
        <v>2098</v>
      </c>
    </row>
    <row r="98" spans="2:11" x14ac:dyDescent="0.2">
      <c r="B98" s="3" t="s">
        <v>40</v>
      </c>
      <c r="C98" s="3" t="s">
        <v>346</v>
      </c>
      <c r="D98" s="3" t="s">
        <v>104</v>
      </c>
      <c r="E98" s="3" t="s">
        <v>105</v>
      </c>
      <c r="F98" s="22" t="s">
        <v>205</v>
      </c>
      <c r="G98" s="3" t="s">
        <v>206</v>
      </c>
      <c r="H98" s="33">
        <v>14737</v>
      </c>
      <c r="I98" s="33">
        <v>10693</v>
      </c>
      <c r="J98" s="33">
        <v>13864</v>
      </c>
      <c r="K98" s="34">
        <v>9289</v>
      </c>
    </row>
    <row r="99" spans="2:11" x14ac:dyDescent="0.2">
      <c r="B99" s="3" t="s">
        <v>40</v>
      </c>
      <c r="C99" s="3" t="s">
        <v>346</v>
      </c>
      <c r="D99" s="3" t="s">
        <v>58</v>
      </c>
      <c r="E99" s="3" t="s">
        <v>59</v>
      </c>
      <c r="F99" s="22" t="s">
        <v>147</v>
      </c>
      <c r="G99" s="3" t="s">
        <v>148</v>
      </c>
      <c r="H99" s="33">
        <v>12856</v>
      </c>
      <c r="I99" s="33">
        <v>8976</v>
      </c>
      <c r="J99" s="33">
        <v>12852</v>
      </c>
      <c r="K99" s="34">
        <v>8429</v>
      </c>
    </row>
    <row r="100" spans="2:11" x14ac:dyDescent="0.2">
      <c r="B100" s="3" t="s">
        <v>40</v>
      </c>
      <c r="C100" s="3" t="s">
        <v>346</v>
      </c>
      <c r="D100" s="3" t="s">
        <v>52</v>
      </c>
      <c r="E100" s="3" t="s">
        <v>53</v>
      </c>
      <c r="F100" s="22" t="s">
        <v>159</v>
      </c>
      <c r="G100" s="3" t="s">
        <v>160</v>
      </c>
      <c r="H100" s="33">
        <v>20559</v>
      </c>
      <c r="I100" s="33">
        <v>10246</v>
      </c>
      <c r="J100" s="33">
        <v>15707</v>
      </c>
      <c r="K100" s="34">
        <v>6656</v>
      </c>
    </row>
    <row r="101" spans="2:11" x14ac:dyDescent="0.2">
      <c r="B101" s="3" t="s">
        <v>40</v>
      </c>
      <c r="C101" s="3" t="s">
        <v>346</v>
      </c>
      <c r="D101" s="3" t="s">
        <v>52</v>
      </c>
      <c r="E101" s="3" t="s">
        <v>53</v>
      </c>
      <c r="F101" s="22" t="s">
        <v>163</v>
      </c>
      <c r="G101" s="3" t="s">
        <v>164</v>
      </c>
      <c r="H101" s="33">
        <v>8279</v>
      </c>
      <c r="I101" s="33">
        <v>5651</v>
      </c>
      <c r="J101" s="33">
        <v>7793</v>
      </c>
      <c r="K101" s="34">
        <v>5293</v>
      </c>
    </row>
    <row r="102" spans="2:11" x14ac:dyDescent="0.2">
      <c r="B102" s="3" t="s">
        <v>40</v>
      </c>
      <c r="C102" s="3" t="s">
        <v>346</v>
      </c>
      <c r="D102" s="3" t="s">
        <v>52</v>
      </c>
      <c r="E102" s="3" t="s">
        <v>53</v>
      </c>
      <c r="F102" s="22" t="s">
        <v>165</v>
      </c>
      <c r="G102" s="3" t="s">
        <v>166</v>
      </c>
      <c r="H102" s="33">
        <v>12032</v>
      </c>
      <c r="I102" s="33">
        <v>11835</v>
      </c>
      <c r="J102" s="33">
        <v>11128</v>
      </c>
      <c r="K102" s="34">
        <v>9124</v>
      </c>
    </row>
    <row r="103" spans="2:11" x14ac:dyDescent="0.2">
      <c r="B103" s="3" t="s">
        <v>40</v>
      </c>
      <c r="C103" s="3" t="s">
        <v>346</v>
      </c>
      <c r="D103" s="3" t="s">
        <v>48</v>
      </c>
      <c r="E103" s="3" t="s">
        <v>49</v>
      </c>
      <c r="F103" s="22" t="s">
        <v>213</v>
      </c>
      <c r="G103" s="3" t="s">
        <v>214</v>
      </c>
      <c r="H103" s="33">
        <v>25846</v>
      </c>
      <c r="I103" s="33">
        <v>18180</v>
      </c>
      <c r="J103" s="33">
        <v>23353</v>
      </c>
      <c r="K103" s="34">
        <v>17130</v>
      </c>
    </row>
    <row r="104" spans="2:11" x14ac:dyDescent="0.2">
      <c r="B104" s="3" t="s">
        <v>40</v>
      </c>
      <c r="C104" s="3" t="s">
        <v>346</v>
      </c>
      <c r="D104" s="3" t="s">
        <v>54</v>
      </c>
      <c r="E104" s="3" t="s">
        <v>55</v>
      </c>
      <c r="F104" s="22" t="s">
        <v>217</v>
      </c>
      <c r="G104" s="3" t="s">
        <v>218</v>
      </c>
      <c r="H104" s="33">
        <v>16157</v>
      </c>
      <c r="I104" s="33">
        <v>16519</v>
      </c>
      <c r="J104" s="33">
        <v>15485</v>
      </c>
      <c r="K104" s="34">
        <v>14332</v>
      </c>
    </row>
    <row r="105" spans="2:11" x14ac:dyDescent="0.2">
      <c r="B105" s="3" t="s">
        <v>40</v>
      </c>
      <c r="C105" s="3" t="s">
        <v>346</v>
      </c>
      <c r="D105" s="3" t="s">
        <v>50</v>
      </c>
      <c r="E105" s="3" t="s">
        <v>51</v>
      </c>
      <c r="F105" s="22" t="s">
        <v>151</v>
      </c>
      <c r="G105" s="3" t="s">
        <v>152</v>
      </c>
      <c r="H105" s="33">
        <v>16201</v>
      </c>
      <c r="I105" s="33">
        <v>16806</v>
      </c>
      <c r="J105" s="33">
        <v>16098</v>
      </c>
      <c r="K105" s="34">
        <v>14568</v>
      </c>
    </row>
    <row r="106" spans="2:11" x14ac:dyDescent="0.2">
      <c r="B106" s="3" t="s">
        <v>40</v>
      </c>
      <c r="C106" s="3" t="s">
        <v>346</v>
      </c>
      <c r="D106" s="3" t="s">
        <v>66</v>
      </c>
      <c r="E106" s="3" t="s">
        <v>67</v>
      </c>
      <c r="F106" s="22" t="s">
        <v>143</v>
      </c>
      <c r="G106" s="3" t="s">
        <v>144</v>
      </c>
      <c r="H106" s="33">
        <v>15655</v>
      </c>
      <c r="I106" s="33">
        <v>10774</v>
      </c>
      <c r="J106" s="33">
        <v>15056</v>
      </c>
      <c r="K106" s="34">
        <v>8671</v>
      </c>
    </row>
    <row r="107" spans="2:11" x14ac:dyDescent="0.2">
      <c r="B107" s="3" t="s">
        <v>40</v>
      </c>
      <c r="C107" s="3" t="s">
        <v>346</v>
      </c>
      <c r="D107" s="3" t="s">
        <v>112</v>
      </c>
      <c r="E107" s="3" t="s">
        <v>113</v>
      </c>
      <c r="F107" s="22" t="s">
        <v>133</v>
      </c>
      <c r="G107" s="3" t="s">
        <v>134</v>
      </c>
      <c r="H107" s="33">
        <v>36170</v>
      </c>
      <c r="I107" s="33">
        <v>27709</v>
      </c>
      <c r="J107" s="33">
        <v>32782</v>
      </c>
      <c r="K107" s="34">
        <v>22420</v>
      </c>
    </row>
    <row r="108" spans="2:11" x14ac:dyDescent="0.2">
      <c r="B108" s="3" t="s">
        <v>40</v>
      </c>
      <c r="C108" s="3" t="s">
        <v>346</v>
      </c>
      <c r="D108" s="3" t="s">
        <v>124</v>
      </c>
      <c r="E108" s="3" t="s">
        <v>125</v>
      </c>
      <c r="F108" s="22" t="s">
        <v>309</v>
      </c>
      <c r="G108" s="3" t="s">
        <v>310</v>
      </c>
      <c r="H108" s="33">
        <v>2625</v>
      </c>
      <c r="I108" s="33">
        <v>1594</v>
      </c>
      <c r="J108" s="33">
        <v>2588</v>
      </c>
      <c r="K108" s="34">
        <v>1517</v>
      </c>
    </row>
    <row r="109" spans="2:11" x14ac:dyDescent="0.2">
      <c r="B109" s="3" t="s">
        <v>40</v>
      </c>
      <c r="C109" s="3" t="s">
        <v>346</v>
      </c>
      <c r="D109" s="3" t="s">
        <v>124</v>
      </c>
      <c r="E109" s="3" t="s">
        <v>125</v>
      </c>
      <c r="F109" s="22" t="s">
        <v>327</v>
      </c>
      <c r="G109" s="3" t="s">
        <v>328</v>
      </c>
      <c r="H109" s="33">
        <v>9102</v>
      </c>
      <c r="I109" s="33">
        <v>5670</v>
      </c>
      <c r="J109" s="33">
        <v>7727</v>
      </c>
      <c r="K109" s="34">
        <v>1202</v>
      </c>
    </row>
    <row r="110" spans="2:11" x14ac:dyDescent="0.2">
      <c r="B110" s="3" t="s">
        <v>40</v>
      </c>
      <c r="C110" s="3" t="s">
        <v>346</v>
      </c>
      <c r="D110" s="3" t="s">
        <v>124</v>
      </c>
      <c r="E110" s="3" t="s">
        <v>125</v>
      </c>
      <c r="F110" s="22" t="s">
        <v>331</v>
      </c>
      <c r="G110" s="3" t="s">
        <v>332</v>
      </c>
      <c r="H110" s="33">
        <v>17137</v>
      </c>
      <c r="I110" s="33">
        <v>11046</v>
      </c>
      <c r="J110" s="33">
        <v>17066</v>
      </c>
      <c r="K110" s="34">
        <v>9908</v>
      </c>
    </row>
    <row r="111" spans="2:11" x14ac:dyDescent="0.2">
      <c r="B111" s="3" t="s">
        <v>40</v>
      </c>
      <c r="C111" s="3" t="s">
        <v>346</v>
      </c>
      <c r="D111" s="3" t="s">
        <v>124</v>
      </c>
      <c r="E111" s="3" t="s">
        <v>125</v>
      </c>
      <c r="F111" s="22" t="s">
        <v>335</v>
      </c>
      <c r="G111" s="3" t="s">
        <v>336</v>
      </c>
      <c r="H111" s="33">
        <v>11700</v>
      </c>
      <c r="I111" s="33">
        <v>9143</v>
      </c>
      <c r="J111" s="33">
        <v>11471</v>
      </c>
      <c r="K111" s="34">
        <v>8340</v>
      </c>
    </row>
    <row r="112" spans="2:11" x14ac:dyDescent="0.2">
      <c r="B112" s="3" t="s">
        <v>40</v>
      </c>
      <c r="C112" s="3" t="s">
        <v>346</v>
      </c>
      <c r="D112" s="3" t="s">
        <v>124</v>
      </c>
      <c r="E112" s="3" t="s">
        <v>125</v>
      </c>
      <c r="F112" s="22" t="s">
        <v>343</v>
      </c>
      <c r="G112" s="3" t="s">
        <v>344</v>
      </c>
      <c r="H112" s="33">
        <v>7855</v>
      </c>
      <c r="I112" s="33">
        <v>4330</v>
      </c>
      <c r="J112" s="33">
        <v>6404</v>
      </c>
      <c r="K112" s="34">
        <v>3639</v>
      </c>
    </row>
    <row r="113" spans="2:11" x14ac:dyDescent="0.2">
      <c r="B113" s="3" t="s">
        <v>40</v>
      </c>
      <c r="C113" s="3" t="s">
        <v>346</v>
      </c>
      <c r="D113" s="3" t="s">
        <v>60</v>
      </c>
      <c r="E113" s="3" t="s">
        <v>61</v>
      </c>
      <c r="F113" s="22" t="s">
        <v>211</v>
      </c>
      <c r="G113" s="3" t="s">
        <v>212</v>
      </c>
      <c r="H113" s="33">
        <v>18751</v>
      </c>
      <c r="I113" s="33">
        <v>12864</v>
      </c>
      <c r="J113" s="33">
        <v>18551</v>
      </c>
      <c r="K113" s="34">
        <v>12172</v>
      </c>
    </row>
    <row r="114" spans="2:11" x14ac:dyDescent="0.2">
      <c r="B114" s="3" t="s">
        <v>40</v>
      </c>
      <c r="C114" s="3" t="s">
        <v>346</v>
      </c>
      <c r="D114" s="3" t="s">
        <v>120</v>
      </c>
      <c r="E114" s="3" t="s">
        <v>121</v>
      </c>
      <c r="F114" s="22" t="s">
        <v>171</v>
      </c>
      <c r="G114" s="3" t="s">
        <v>172</v>
      </c>
      <c r="H114" s="33">
        <v>24634</v>
      </c>
      <c r="I114" s="33">
        <v>16532</v>
      </c>
      <c r="J114" s="33">
        <v>22935</v>
      </c>
      <c r="K114" s="34">
        <v>13805</v>
      </c>
    </row>
    <row r="115" spans="2:11" x14ac:dyDescent="0.2">
      <c r="B115" s="3" t="s">
        <v>40</v>
      </c>
      <c r="C115" s="3" t="s">
        <v>346</v>
      </c>
      <c r="D115" s="3" t="s">
        <v>56</v>
      </c>
      <c r="E115" s="3" t="s">
        <v>57</v>
      </c>
      <c r="F115" s="22" t="s">
        <v>263</v>
      </c>
      <c r="G115" s="3" t="s">
        <v>264</v>
      </c>
      <c r="H115" s="33">
        <v>2600</v>
      </c>
      <c r="I115" s="33">
        <v>2061</v>
      </c>
      <c r="J115" s="33">
        <v>2577</v>
      </c>
      <c r="K115" s="34">
        <v>1995</v>
      </c>
    </row>
    <row r="116" spans="2:11" x14ac:dyDescent="0.2">
      <c r="B116" s="3" t="s">
        <v>40</v>
      </c>
      <c r="C116" s="3" t="s">
        <v>346</v>
      </c>
      <c r="D116" s="3" t="s">
        <v>56</v>
      </c>
      <c r="E116" s="3" t="s">
        <v>57</v>
      </c>
      <c r="F116" s="22" t="s">
        <v>267</v>
      </c>
      <c r="G116" s="3" t="s">
        <v>268</v>
      </c>
      <c r="H116" s="33">
        <v>3873</v>
      </c>
      <c r="I116" s="33">
        <v>3534</v>
      </c>
      <c r="J116" s="33">
        <v>3683</v>
      </c>
      <c r="K116" s="34">
        <v>3197</v>
      </c>
    </row>
    <row r="117" spans="2:11" x14ac:dyDescent="0.2">
      <c r="B117" s="3" t="s">
        <v>40</v>
      </c>
      <c r="C117" s="3" t="s">
        <v>346</v>
      </c>
      <c r="D117" s="3" t="s">
        <v>56</v>
      </c>
      <c r="E117" s="3" t="s">
        <v>57</v>
      </c>
      <c r="F117" s="22" t="s">
        <v>271</v>
      </c>
      <c r="G117" s="3" t="s">
        <v>272</v>
      </c>
      <c r="H117" s="33">
        <v>3005</v>
      </c>
      <c r="I117" s="33">
        <v>4016</v>
      </c>
      <c r="J117" s="33">
        <v>2622</v>
      </c>
      <c r="K117" s="34">
        <v>3302</v>
      </c>
    </row>
    <row r="118" spans="2:11" x14ac:dyDescent="0.2">
      <c r="B118" s="3" t="s">
        <v>40</v>
      </c>
      <c r="C118" s="3" t="s">
        <v>346</v>
      </c>
      <c r="D118" s="3" t="s">
        <v>56</v>
      </c>
      <c r="E118" s="3" t="s">
        <v>57</v>
      </c>
      <c r="F118" s="22" t="s">
        <v>273</v>
      </c>
      <c r="G118" s="3" t="s">
        <v>274</v>
      </c>
      <c r="H118" s="33">
        <v>2221</v>
      </c>
      <c r="I118" s="33">
        <v>3911</v>
      </c>
      <c r="J118" s="33">
        <v>1872</v>
      </c>
      <c r="K118" s="34">
        <v>3655</v>
      </c>
    </row>
    <row r="119" spans="2:11" x14ac:dyDescent="0.2">
      <c r="B119" s="3" t="s">
        <v>40</v>
      </c>
      <c r="C119" s="3" t="s">
        <v>346</v>
      </c>
      <c r="D119" s="3" t="s">
        <v>56</v>
      </c>
      <c r="E119" s="3" t="s">
        <v>57</v>
      </c>
      <c r="F119" s="22" t="s">
        <v>277</v>
      </c>
      <c r="G119" s="3" t="s">
        <v>278</v>
      </c>
      <c r="H119" s="33">
        <v>4370</v>
      </c>
      <c r="I119" s="33">
        <v>3234</v>
      </c>
      <c r="J119" s="33">
        <v>4221</v>
      </c>
      <c r="K119" s="34">
        <v>3066</v>
      </c>
    </row>
    <row r="120" spans="2:11" x14ac:dyDescent="0.2">
      <c r="B120" s="3" t="s">
        <v>40</v>
      </c>
      <c r="C120" s="3" t="s">
        <v>346</v>
      </c>
      <c r="D120" s="3" t="s">
        <v>56</v>
      </c>
      <c r="E120" s="3" t="s">
        <v>57</v>
      </c>
      <c r="F120" s="22" t="s">
        <v>283</v>
      </c>
      <c r="G120" s="3" t="s">
        <v>284</v>
      </c>
      <c r="H120" s="33">
        <v>3545</v>
      </c>
      <c r="I120" s="33">
        <v>3164</v>
      </c>
      <c r="J120" s="33">
        <v>3421</v>
      </c>
      <c r="K120" s="34">
        <v>3100</v>
      </c>
    </row>
    <row r="121" spans="2:11" x14ac:dyDescent="0.2">
      <c r="B121" s="3" t="s">
        <v>40</v>
      </c>
      <c r="C121" s="3" t="s">
        <v>346</v>
      </c>
      <c r="D121" s="3" t="s">
        <v>56</v>
      </c>
      <c r="E121" s="3" t="s">
        <v>57</v>
      </c>
      <c r="F121" s="22" t="s">
        <v>291</v>
      </c>
      <c r="G121" s="3" t="s">
        <v>292</v>
      </c>
      <c r="H121" s="33">
        <v>4268</v>
      </c>
      <c r="I121" s="33">
        <v>4869</v>
      </c>
      <c r="J121" s="33">
        <v>4261</v>
      </c>
      <c r="K121" s="34">
        <v>4790</v>
      </c>
    </row>
    <row r="122" spans="2:11" x14ac:dyDescent="0.2">
      <c r="B122" s="3" t="s">
        <v>40</v>
      </c>
      <c r="C122" s="3" t="s">
        <v>346</v>
      </c>
      <c r="D122" s="3" t="s">
        <v>56</v>
      </c>
      <c r="E122" s="3" t="s">
        <v>57</v>
      </c>
      <c r="F122" s="22" t="s">
        <v>295</v>
      </c>
      <c r="G122" s="3" t="s">
        <v>296</v>
      </c>
      <c r="H122" s="33">
        <v>13752</v>
      </c>
      <c r="I122" s="33">
        <v>11515</v>
      </c>
      <c r="J122" s="33">
        <v>13395</v>
      </c>
      <c r="K122" s="34">
        <v>11229</v>
      </c>
    </row>
    <row r="123" spans="2:11" x14ac:dyDescent="0.2">
      <c r="B123" s="9" t="s">
        <v>40</v>
      </c>
      <c r="C123" s="47" t="s">
        <v>346</v>
      </c>
      <c r="D123" s="9" t="s">
        <v>56</v>
      </c>
      <c r="E123" s="9" t="s">
        <v>57</v>
      </c>
      <c r="F123" s="43" t="s">
        <v>297</v>
      </c>
      <c r="G123" s="9" t="s">
        <v>298</v>
      </c>
      <c r="H123" s="35">
        <v>11212</v>
      </c>
      <c r="I123" s="35">
        <v>13075</v>
      </c>
      <c r="J123" s="35">
        <v>10018</v>
      </c>
      <c r="K123" s="36">
        <v>10486</v>
      </c>
    </row>
    <row r="124" spans="2:11" x14ac:dyDescent="0.2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3" t="s">
        <v>36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37</v>
      </c>
      <c r="C126" s="51"/>
      <c r="D126" s="51"/>
      <c r="E126" s="51"/>
      <c r="F126" s="51"/>
      <c r="G126" s="51"/>
    </row>
    <row r="127" spans="2:11" x14ac:dyDescent="0.2">
      <c r="B127" s="19"/>
    </row>
  </sheetData>
  <sortState xmlns:xlrd2="http://schemas.microsoft.com/office/spreadsheetml/2017/richdata2" ref="B18:K123">
    <sortCondition ref="D18:D123"/>
    <sortCondition ref="F18:F123"/>
  </sortState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3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30" t="str">
        <f>'Sub-ICB'!C5</f>
        <v>June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'Sub-ICB'!C8</f>
        <v>10th August 2023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345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49" t="s">
        <v>349</v>
      </c>
      <c r="C16"/>
    </row>
    <row r="17" spans="2:3" x14ac:dyDescent="0.2">
      <c r="B17" s="49"/>
      <c r="C17" s="49"/>
    </row>
    <row r="18" spans="2:3" x14ac:dyDescent="0.2">
      <c r="B18" s="38" t="s">
        <v>350</v>
      </c>
      <c r="C18" s="38"/>
    </row>
    <row r="19" spans="2:3" x14ac:dyDescent="0.2">
      <c r="B19" s="49" t="s">
        <v>351</v>
      </c>
      <c r="C19" s="49" t="s">
        <v>352</v>
      </c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799F2633-EC1C-49AD-96F4-8D085FF73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2023-08-04T12:06:47Z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