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https://nhsengland.sharepoint.com/sites/CFO/ofp/pat/Restricted document/UEC &amp; AP/A&amp;E/MSitAE/Webfiles/2023-24/l) March 2024/"/>
    </mc:Choice>
  </mc:AlternateContent>
  <xr:revisionPtr revIDLastSave="22" documentId="8_{0829E6FC-6A05-4441-993E-B1D251D50D65}" xr6:coauthVersionLast="47" xr6:coauthVersionMax="47" xr10:uidLastSave="{6CF60975-7DCC-4F5C-9076-057868225F04}"/>
  <bookViews>
    <workbookView xWindow="-28920" yWindow="-120" windowWidth="29040" windowHeight="15720" tabRatio="859" xr2:uid="{00000000-000D-0000-FFFF-FFFF00000000}"/>
  </bookViews>
  <sheets>
    <sheet name="Overview" sheetId="29" r:id="rId1"/>
    <sheet name="System &amp; Provider Summary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Data Completeness &amp; Quality" sheetId="30" r:id="rId12"/>
  </sheets>
  <definedNames>
    <definedName name="_xlnm._FilterDatabase" localSheetId="3" hidden="1">'Age - T1'!$B$18:$C$302</definedName>
    <definedName name="_xlnm._FilterDatabase" localSheetId="4" hidden="1">'Age - UTC'!$B$61:$W$186</definedName>
    <definedName name="_xlnm._FilterDatabase" localSheetId="9" hidden="1">'Chief Complaint - T1'!$B$18:$C$303</definedName>
    <definedName name="_xlnm._FilterDatabase" localSheetId="10" hidden="1">'Chief Complaint - UTC'!$B$18:$C$304</definedName>
    <definedName name="_xlnm._FilterDatabase" localSheetId="11" hidden="1">'Data Completeness &amp; Quality'!$L$21:$S$147</definedName>
    <definedName name="_xlnm._FilterDatabase" localSheetId="7" hidden="1">'Ethnicity - T1'!$B$18:$C$302</definedName>
    <definedName name="_xlnm._FilterDatabase" localSheetId="8" hidden="1">'Ethnicity - UTC'!$B$18:$C$303</definedName>
    <definedName name="_xlnm._FilterDatabase" localSheetId="5" hidden="1">'Gender - T1'!$B$18:$C$302</definedName>
    <definedName name="_xlnm._FilterDatabase" localSheetId="6" hidden="1">'Gender - UTC'!$B$18:$C$303</definedName>
    <definedName name="_xlnm._FilterDatabase" localSheetId="2" hidden="1">'System &amp; Provider Summary - UTC'!$A$60:$F$185</definedName>
    <definedName name="_xlnm._FilterDatabase" localSheetId="1" hidden="1">'System &amp; Provider Summary -T1'!$B$60:$I$184</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5" i="56" l="1"/>
  <c r="I47" i="56"/>
  <c r="I39" i="56"/>
  <c r="I31" i="56"/>
  <c r="I23" i="56"/>
  <c r="I16" i="56" l="1"/>
  <c r="I19" i="56"/>
  <c r="I27" i="56"/>
  <c r="I35" i="56"/>
  <c r="I43" i="56"/>
  <c r="I51" i="56"/>
  <c r="I59" i="56"/>
  <c r="I22" i="56"/>
  <c r="I30" i="56"/>
  <c r="I38" i="56"/>
  <c r="I46" i="56"/>
  <c r="I54" i="56"/>
  <c r="I25" i="56"/>
  <c r="I33" i="56"/>
  <c r="I41" i="56"/>
  <c r="I49" i="56"/>
  <c r="I57" i="56"/>
  <c r="I20" i="56"/>
  <c r="I28" i="56"/>
  <c r="I36" i="56"/>
  <c r="I44" i="56"/>
  <c r="I52" i="56"/>
  <c r="I21" i="56"/>
  <c r="I29" i="56"/>
  <c r="I37" i="56"/>
  <c r="I45" i="56"/>
  <c r="I53" i="56"/>
  <c r="I24" i="56"/>
  <c r="I32" i="56"/>
  <c r="I40" i="56"/>
  <c r="I48" i="56"/>
  <c r="I56" i="56"/>
  <c r="I18" i="56"/>
  <c r="I26" i="56"/>
  <c r="I34" i="56"/>
  <c r="I42" i="56"/>
  <c r="I50" i="56"/>
  <c r="I58" i="56"/>
  <c r="C5" i="57"/>
  <c r="O147" i="30"/>
  <c r="C10" i="10"/>
  <c r="C10" i="59"/>
  <c r="C10" i="16"/>
  <c r="C10" i="60"/>
  <c r="C10" i="24"/>
  <c r="C10" i="61"/>
  <c r="C10" i="58"/>
  <c r="C10" i="15"/>
  <c r="C10" i="57"/>
  <c r="C8" i="57"/>
  <c r="C11" i="61"/>
  <c r="C8" i="61"/>
  <c r="C5" i="61"/>
  <c r="C11" i="60"/>
  <c r="C8" i="60"/>
  <c r="C5" i="60"/>
  <c r="C11" i="59"/>
  <c r="C8" i="59"/>
  <c r="C5" i="59"/>
  <c r="C11" i="58"/>
  <c r="C8" i="58"/>
  <c r="C5" i="58"/>
  <c r="E146" i="30"/>
  <c r="F146" i="30" l="1"/>
  <c r="P147" i="30"/>
  <c r="I155" i="56" l="1"/>
  <c r="I139" i="56"/>
  <c r="I120" i="56"/>
  <c r="I73" i="56"/>
  <c r="I118" i="56"/>
  <c r="I165" i="56"/>
  <c r="I172" i="56"/>
  <c r="I88" i="56"/>
  <c r="I137" i="56"/>
  <c r="I76" i="56"/>
  <c r="I176" i="56"/>
  <c r="I146" i="56"/>
  <c r="I92" i="56"/>
  <c r="I86" i="56"/>
  <c r="I132" i="56"/>
  <c r="I64" i="56"/>
  <c r="I78" i="56"/>
  <c r="I113" i="56"/>
  <c r="I149" i="56"/>
  <c r="I171" i="56"/>
  <c r="I138" i="56"/>
  <c r="I80" i="56"/>
  <c r="I129" i="56"/>
  <c r="I148" i="56"/>
  <c r="I157" i="56"/>
  <c r="I153" i="56"/>
  <c r="I164" i="56"/>
  <c r="I147" i="56"/>
  <c r="I117" i="56"/>
  <c r="I87" i="56"/>
  <c r="I178" i="56"/>
  <c r="I107" i="56"/>
  <c r="I160" i="56"/>
  <c r="I97" i="56"/>
  <c r="I84" i="56"/>
  <c r="I67" i="56"/>
  <c r="I168" i="56"/>
  <c r="I101" i="56"/>
  <c r="I114" i="56"/>
  <c r="I184" i="56"/>
  <c r="I154" i="56"/>
  <c r="I183" i="56"/>
  <c r="I65" i="56"/>
  <c r="I63" i="56"/>
  <c r="I93" i="56"/>
  <c r="I109" i="56"/>
  <c r="I98" i="56"/>
  <c r="I145" i="56"/>
  <c r="I151" i="56"/>
  <c r="I122" i="56"/>
  <c r="I169" i="56"/>
  <c r="I62" i="56"/>
  <c r="I123" i="56"/>
  <c r="I174" i="56"/>
  <c r="I82" i="56"/>
  <c r="I124" i="56"/>
  <c r="I116" i="56"/>
  <c r="I144" i="56"/>
  <c r="I96" i="56"/>
  <c r="I115" i="56"/>
  <c r="I61" i="56"/>
  <c r="S147" i="30"/>
  <c r="Q147" i="30"/>
  <c r="R147" i="30"/>
  <c r="C11" i="10"/>
  <c r="C11" i="16"/>
  <c r="C11" i="24"/>
  <c r="C11" i="15"/>
  <c r="C8" i="10"/>
  <c r="C8" i="16"/>
  <c r="C8" i="24"/>
  <c r="C8" i="15"/>
  <c r="C5" i="10"/>
  <c r="C5" i="16"/>
  <c r="C5" i="24"/>
  <c r="C5" i="15"/>
  <c r="I175" i="56" l="1"/>
  <c r="I121" i="56"/>
  <c r="I105" i="56"/>
  <c r="I179" i="56"/>
  <c r="I89" i="56"/>
  <c r="I133" i="56"/>
  <c r="I162" i="56"/>
  <c r="I81" i="56"/>
  <c r="I95" i="56"/>
  <c r="I127" i="56"/>
  <c r="I72" i="56"/>
  <c r="I152" i="56"/>
  <c r="I94" i="56"/>
  <c r="I141" i="56"/>
  <c r="I83" i="56"/>
  <c r="I134" i="56"/>
  <c r="I180" i="56"/>
  <c r="I77" i="56"/>
  <c r="I125" i="56"/>
  <c r="I135" i="56"/>
  <c r="I163" i="56"/>
  <c r="I85" i="56"/>
  <c r="I143" i="56"/>
  <c r="I111" i="56"/>
  <c r="I68" i="56"/>
  <c r="I182" i="56"/>
  <c r="I156" i="56"/>
  <c r="I140" i="56"/>
  <c r="I150" i="56"/>
  <c r="I130" i="56"/>
  <c r="I100" i="56"/>
  <c r="I119" i="56"/>
  <c r="I170" i="56"/>
  <c r="I167" i="56"/>
  <c r="I69" i="56"/>
  <c r="I91" i="56"/>
  <c r="I108" i="56"/>
  <c r="I104" i="56"/>
  <c r="I131" i="56"/>
  <c r="I79" i="56"/>
  <c r="I136" i="56"/>
  <c r="I74" i="56"/>
  <c r="I90" i="56"/>
  <c r="I110" i="56"/>
  <c r="I75" i="56"/>
  <c r="I128" i="56"/>
  <c r="I112" i="56"/>
  <c r="I99" i="56"/>
  <c r="I177" i="56"/>
  <c r="I102" i="56"/>
  <c r="I71" i="56"/>
  <c r="I66" i="56"/>
  <c r="I70" i="56"/>
  <c r="I142" i="56"/>
  <c r="I181" i="56"/>
  <c r="I173" i="56"/>
  <c r="I158" i="56"/>
  <c r="I126" i="56"/>
  <c r="I159" i="56"/>
  <c r="I103" i="56"/>
  <c r="I106" i="56"/>
  <c r="I166" i="56"/>
  <c r="I161" i="56"/>
  <c r="G146" i="30"/>
  <c r="J146" i="30"/>
  <c r="H146" i="30"/>
  <c r="I146" i="30"/>
</calcChain>
</file>

<file path=xl/sharedStrings.xml><?xml version="1.0" encoding="utf-8"?>
<sst xmlns="http://schemas.openxmlformats.org/spreadsheetml/2006/main" count="15059" uniqueCount="570">
  <si>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</si>
  <si>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</si>
  <si>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</si>
  <si>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</si>
  <si>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</si>
  <si>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</si>
  <si>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</si>
  <si>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</si>
  <si>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</si>
  <si>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</si>
  <si>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</si>
  <si>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</si>
  <si>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</si>
  <si>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</si>
  <si>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</si>
  <si>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</si>
  <si>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</si>
  <si>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</si>
  <si>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</si>
  <si>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</si>
  <si>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</si>
  <si>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</si>
  <si>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</si>
  <si>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</si>
  <si>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</si>
  <si>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</si>
  <si>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</si>
  <si>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</si>
  <si>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</si>
  <si>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</si>
  <si>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</si>
  <si>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</si>
  <si>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</si>
  <si>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</si>
  <si>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</si>
  <si>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</si>
  <si>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</si>
  <si>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</si>
  <si>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</si>
  <si>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</si>
  <si>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</si>
  <si>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</si>
  <si>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</si>
  <si>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</si>
  <si>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</si>
  <si>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</si>
  <si>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</si>
  <si>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</si>
  <si>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</si>
  <si>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</si>
  <si>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</si>
  <si>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</si>
  <si>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</si>
  <si>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</si>
  <si>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</si>
  <si>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</si>
  <si>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</si>
  <si>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</si>
  <si>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</si>
  <si>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</si>
  <si>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</si>
  <si>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</si>
  <si>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</si>
  <si>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</si>
  <si>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</si>
  <si>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</si>
  <si>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</si>
  <si>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</si>
  <si>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</si>
  <si>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</si>
  <si>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</si>
  <si>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</si>
  <si>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</si>
  <si>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</si>
  <si>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</si>
  <si>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</si>
  <si>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</si>
  <si>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</si>
  <si>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</si>
  <si>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</si>
  <si>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</si>
  <si>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</si>
  <si>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</si>
  <si>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</si>
  <si>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</si>
  <si>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</si>
  <si>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</si>
  <si>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</si>
  <si>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</si>
  <si>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</si>
  <si>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</si>
  <si>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</si>
  <si>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</si>
  <si>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</si>
  <si>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</si>
  <si>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</si>
  <si>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</si>
  <si>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</si>
  <si>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</si>
  <si>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</si>
  <si>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</si>
  <si>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</si>
  <si>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</si>
  <si>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</si>
  <si>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</si>
  <si>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</si>
  <si>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</si>
  <si>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</si>
  <si>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</si>
  <si>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</si>
  <si>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</si>
  <si>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</si>
  <si>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</si>
  <si>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</si>
  <si>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</si>
  <si>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</si>
  <si>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</si>
  <si>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</si>
  <si>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</si>
  <si>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</si>
  <si>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</si>
  <si>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</si>
  <si>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</si>
  <si>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</si>
  <si>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</si>
  <si>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</si>
  <si>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</si>
  <si>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</si>
  <si>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</si>
  <si>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</si>
  <si>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</si>
  <si>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</si>
  <si>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</si>
  <si>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</si>
  <si>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</si>
  <si>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</si>
  <si>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</si>
  <si>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</si>
  <si>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</si>
  <si>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</si>
  <si>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</si>
  <si>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</si>
  <si>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</si>
  <si>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</si>
  <si>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</si>
  <si>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</si>
  <si>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</si>
  <si>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</si>
  <si>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</si>
  <si>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</si>
  <si>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</si>
  <si>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</si>
  <si>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</si>
  <si>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</si>
  <si>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</si>
  <si>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</si>
  <si>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</si>
  <si>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</si>
  <si>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</si>
  <si>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</si>
  <si>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</si>
  <si>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</si>
  <si>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</si>
  <si>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</si>
  <si>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</si>
  <si>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</si>
  <si>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</si>
  <si>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</si>
  <si>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</si>
  <si>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</si>
  <si>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</si>
  <si>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</si>
  <si>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</si>
  <si>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</si>
  <si>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</si>
  <si>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</si>
  <si>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</si>
  <si>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</si>
  <si>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</si>
  <si>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</si>
  <si>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</si>
  <si>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</si>
  <si>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</si>
  <si>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</si>
  <si>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</si>
  <si>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</si>
  <si>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</si>
  <si>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</si>
  <si>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</si>
  <si>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</si>
  <si>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</si>
  <si>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</si>
  <si>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</si>
  <si>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</si>
  <si>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</si>
  <si>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</si>
  <si>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</si>
  <si>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</si>
  <si>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</si>
  <si>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</si>
  <si>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</si>
  <si>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</si>
  <si>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</si>
  <si>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</si>
  <si>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</si>
  <si>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</si>
  <si>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</si>
  <si>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</si>
  <si>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</si>
  <si>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</si>
  <si>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</si>
  <si>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</si>
  <si>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</si>
  <si>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</si>
  <si>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</si>
  <si>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</si>
  <si>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</si>
  <si>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</si>
  <si>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</si>
  <si>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</si>
  <si>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</si>
  <si>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</si>
  <si>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</si>
  <si>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</si>
  <si>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</si>
  <si>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</si>
  <si>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</si>
  <si>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</si>
  <si>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</si>
  <si>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</si>
  <si>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</si>
  <si>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</si>
  <si>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</si>
  <si>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</si>
  <si>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</si>
  <si>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</si>
  <si>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</si>
  <si>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For further information about these published statistics, please contact us at:</t>
  </si>
  <si>
    <t>england.nhsdata@nhs.net</t>
  </si>
  <si>
    <t>Chief Complaint</t>
  </si>
  <si>
    <t>For more information about Data Quality and Completeness in ECDS please see here:</t>
  </si>
  <si>
    <t>ECDS Data Completeness &amp; Quality</t>
  </si>
  <si>
    <t>Region</t>
  </si>
  <si>
    <t>London</t>
  </si>
  <si>
    <t>Notes:</t>
  </si>
  <si>
    <t>1. All data is rounded to the nearest 5 attendances and any value less than 8 is suppressed (*)</t>
  </si>
  <si>
    <t>2. ** indicates that provider did not meet to DQ criteria and is excluded from the analysis</t>
  </si>
  <si>
    <t>This analysis is designed to support the Monthly A&amp;E Attendances and Emergency Admissions publication, adding more context to the types of attendances seen each month.</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</si>
  <si>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</si>
  <si>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</si>
  <si>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</si>
  <si>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</si>
  <si>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</si>
  <si>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</si>
  <si>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</si>
  <si>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</si>
  <si>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</si>
  <si>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</si>
  <si>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</si>
  <si>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</si>
  <si>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</si>
  <si>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</si>
  <si>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</si>
  <si>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</si>
  <si>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</si>
  <si>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</si>
  <si>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</si>
  <si>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</si>
  <si>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</si>
  <si>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</si>
  <si>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</si>
  <si>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</si>
  <si>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</si>
  <si>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</si>
  <si>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</si>
  <si>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</si>
  <si>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</si>
  <si>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</si>
  <si>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</si>
  <si>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</si>
  <si>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</si>
  <si>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</si>
  <si>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</si>
  <si>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</si>
  <si>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</si>
  <si>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</si>
  <si>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</si>
  <si>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</si>
  <si>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</si>
  <si>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</si>
  <si>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</si>
  <si>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</si>
  <si>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</si>
  <si>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</si>
  <si>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</si>
  <si>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</si>
  <si>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</si>
  <si>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</si>
  <si>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</si>
  <si>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</si>
  <si>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</si>
  <si>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</si>
  <si>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</si>
  <si>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</si>
  <si>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</si>
  <si>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</si>
  <si>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</si>
  <si>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</si>
  <si>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</si>
  <si>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</si>
  <si>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</si>
  <si>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</si>
  <si>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</si>
  <si>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</si>
  <si>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</si>
  <si>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</si>
  <si>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</si>
  <si>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</si>
  <si>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</si>
  <si>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</si>
  <si>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</si>
  <si>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</si>
  <si>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</si>
  <si>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</si>
  <si>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</si>
  <si>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</si>
  <si>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</si>
  <si>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</si>
  <si>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</si>
  <si>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</si>
  <si>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</si>
  <si>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</si>
  <si>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</si>
  <si>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</si>
  <si>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</si>
  <si>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</si>
  <si>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</si>
  <si>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</si>
  <si>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</si>
  <si>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</si>
  <si>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</si>
  <si>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</si>
  <si>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</si>
  <si>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</si>
  <si>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</si>
  <si>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</si>
  <si>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</si>
  <si>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</si>
  <si>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</si>
  <si>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</si>
  <si>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</si>
  <si>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</si>
  <si>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</si>
  <si>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</si>
  <si>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</si>
  <si>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</si>
  <si>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</si>
  <si>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</si>
  <si>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</si>
  <si>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</si>
  <si>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</si>
  <si>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</si>
  <si>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</si>
  <si>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</si>
  <si>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</si>
  <si>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</si>
  <si>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</si>
  <si>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</si>
  <si>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</si>
  <si>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</si>
  <si>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</si>
  <si>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</si>
  <si>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</si>
  <si>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</si>
  <si>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</si>
  <si>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</si>
  <si>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</si>
  <si>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</si>
  <si>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</si>
  <si>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</si>
  <si>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</si>
  <si>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</si>
  <si>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</si>
  <si>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</si>
  <si>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</si>
  <si>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</si>
  <si>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</si>
  <si>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</si>
  <si>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</si>
  <si>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</si>
  <si>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</si>
  <si>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</si>
  <si>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</si>
  <si>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</si>
  <si>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</si>
  <si>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</si>
  <si>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</si>
  <si>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</si>
  <si>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</si>
  <si>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</si>
  <si>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</si>
  <si>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</si>
  <si>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</si>
  <si>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</si>
  <si>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</si>
  <si>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</si>
  <si>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</si>
  <si>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</si>
  <si>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</si>
  <si>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</si>
  <si>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</si>
  <si>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1. Those with data for each day in the month (used for Age and Gender)</t>
  </si>
  <si>
    <t>Total Number of Providers in Cohort</t>
  </si>
  <si>
    <t>System &amp; Provider Level Data</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</si>
  <si>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</si>
  <si>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</si>
  <si>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</si>
  <si>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</si>
  <si>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</si>
  <si>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</si>
  <si>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</si>
  <si>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</si>
  <si>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</si>
  <si>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</si>
  <si>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</si>
  <si>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</si>
  <si>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</si>
  <si>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</si>
  <si>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</si>
  <si>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</si>
  <si>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</si>
  <si>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</si>
  <si>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</si>
  <si>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</si>
  <si>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</si>
  <si>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</si>
  <si>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</si>
  <si>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</si>
  <si>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</si>
  <si>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</si>
  <si>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</si>
  <si>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</si>
  <si>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</si>
  <si>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</si>
  <si>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</si>
  <si>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</si>
  <si>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</si>
  <si>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</si>
  <si>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</si>
  <si>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</si>
  <si>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</si>
  <si>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</si>
  <si>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</si>
  <si>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</si>
  <si>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</si>
  <si>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</si>
  <si>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</si>
  <si>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</si>
  <si>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</si>
  <si>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</si>
  <si>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</si>
  <si>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</si>
  <si>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</si>
  <si>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</si>
  <si>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</si>
  <si>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</si>
  <si>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</si>
  <si>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</si>
  <si>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</si>
  <si>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</si>
  <si>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</si>
  <si>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</si>
  <si>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</si>
  <si>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</si>
  <si>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</si>
  <si>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</si>
  <si>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</si>
  <si>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</si>
  <si>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</si>
  <si>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</si>
  <si>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</si>
  <si>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</si>
  <si>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</si>
  <si>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</si>
  <si>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</si>
  <si>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</si>
  <si>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</si>
  <si>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</si>
  <si>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</si>
  <si>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</si>
  <si>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</si>
  <si>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</si>
  <si>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</si>
  <si>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</si>
  <si>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</si>
  <si>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</si>
  <si>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</si>
  <si>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</si>
  <si>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</si>
  <si>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</si>
  <si>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</si>
  <si>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</si>
  <si>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</si>
  <si>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</si>
  <si>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</si>
  <si>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</si>
  <si>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</si>
  <si>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</si>
  <si>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</si>
  <si>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</si>
  <si>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</si>
  <si>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</si>
  <si>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</si>
  <si>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</si>
  <si>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</si>
  <si>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</si>
  <si>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</si>
  <si>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</si>
  <si>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</si>
  <si>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</si>
  <si>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</si>
  <si>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</si>
  <si>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</si>
  <si>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</si>
  <si>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</si>
  <si>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</si>
  <si>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</si>
  <si>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</si>
  <si>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</si>
  <si>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</si>
  <si>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</si>
  <si>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</si>
  <si>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</si>
  <si>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</si>
  <si>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</si>
  <si>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</si>
  <si>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</si>
  <si>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</si>
  <si>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</si>
  <si>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</si>
  <si>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</si>
  <si>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</si>
  <si>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</si>
  <si>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</si>
  <si>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</si>
  <si>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</si>
  <si>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Urgent Treatment Centres (UTCs) (Total &amp; Admitted) split by chief complaint group</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</si>
  <si>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</si>
  <si>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</si>
  <si>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</si>
  <si>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</si>
  <si>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</si>
  <si>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</si>
  <si>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</si>
  <si>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Kerry Evert - england.nhsdata@nhs.net</t>
  </si>
  <si>
    <t>A&amp;E Attendances
12hr % Denominator</t>
  </si>
  <si>
    <t>B5A1X</t>
  </si>
  <si>
    <t>Grantham Urgent Treatment Centre</t>
  </si>
  <si>
    <t>Y04538</t>
  </si>
  <si>
    <t>Bracknell Urgent Care Centre WIC</t>
  </si>
  <si>
    <t xml:space="preserve">Data presented here is based on a subset of A&amp;E providers who have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</si>
  <si>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February 2024</t>
  </si>
  <si>
    <t>A&amp;E Attendances &gt;12hrs From Arrival</t>
  </si>
  <si>
    <t>Published (Final) - Official Statistics in development</t>
  </si>
  <si>
    <t>**</t>
  </si>
  <si>
    <t>*</t>
  </si>
  <si>
    <t>11th April 2024</t>
  </si>
  <si>
    <t>Operational Insights (Urgent and Emergency Care)</t>
  </si>
  <si>
    <t>A6.08, Wellington Place</t>
  </si>
  <si>
    <t>LEEDS LS1 4AP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</si>
</sst>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Y&quot;;;&quot;N&quot;"/>
    <numFmt numFmtId="165" formatCode="0.0%"/>
    <numFmt numFmtId="166" formatCode="_-* #,##0_-;\-* #,##0_-;_-* &quot;-&quot;??_-;_-@_-"/>
  </numFmts>
  <fonts count="15"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70">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9" fontId="1" fillId="2" borderId="1" xfId="2" applyFont="1" applyFill="1" applyBorder="1" applyAlignment="1">
      <alignment wrapText="1"/>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1" fillId="2" borderId="0" xfId="0" applyFont="1" applyFill="1" applyAlignment="1">
      <alignment horizontal="right" wrapText="1"/>
    </xf>
    <xf numFmtId="0" fontId="1" fillId="2" borderId="0" xfId="0" applyFont="1" applyFill="1" applyAlignment="1">
      <alignment horizontal="right"/>
    </xf>
    <xf numFmtId="0" fontId="6" fillId="0" borderId="0" xfId="0" applyFont="1"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subject=Complementary%20ECDS%20Analysi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6"/>
  <sheetViews>
    <sheetView showGridLines="0" tabSelected="1" workbookViewId="0"/>
  </sheetViews>
  <sheetFormatPr defaultColWidth="0" defaultRowHeight="12.75" zeroHeight="1" x14ac:dyDescent="0.2"/>
  <cols>
    <col min="1" max="1" width="2.7109375" customWidth="1"/>
    <col min="2" max="16" width="9.28515625" customWidth="1"/>
    <col min="17" max="16384" width="9.28515625" hidden="1"/>
  </cols>
  <sheetData>
    <row r="1" spans="2:15" x14ac:dyDescent="0.2"/>
    <row r="2" spans="2:15" ht="24.75" x14ac:dyDescent="0.2">
      <c r="B2" s="29" t="s">
        <v>252</v>
      </c>
    </row>
    <row r="3" spans="2:15" x14ac:dyDescent="0.2"/>
    <row r="4" spans="2:15" ht="30" customHeight="1" x14ac:dyDescent="0.2">
      <c r="B4" s="66" t="s">
        <v>247</v>
      </c>
      <c r="C4" s="66"/>
      <c r="D4" s="66"/>
      <c r="E4" s="66"/>
      <c r="F4" s="66"/>
      <c r="G4" s="66"/>
      <c r="H4" s="66"/>
      <c r="I4" s="66"/>
      <c r="J4" s="66"/>
      <c r="K4" s="66"/>
      <c r="L4" s="66"/>
      <c r="M4" s="66"/>
      <c r="N4" s="66"/>
      <c r="O4" s="66"/>
    </row>
    <row r="5" spans="2:15" x14ac:dyDescent="0.2"/>
    <row r="6" spans="2:15" ht="56.1" customHeight="1" x14ac:dyDescent="0.2">
      <c r="B6" s="66" t="s">
        <v>560</v>
      </c>
      <c r="C6" s="66"/>
      <c r="D6" s="66"/>
      <c r="E6" s="66"/>
      <c r="F6" s="66"/>
      <c r="G6" s="66"/>
      <c r="H6" s="66"/>
      <c r="I6" s="66"/>
      <c r="J6" s="66"/>
      <c r="K6" s="66"/>
      <c r="L6" s="66"/>
      <c r="M6" s="66"/>
      <c r="N6" s="66"/>
      <c r="O6" s="66"/>
    </row>
    <row r="7" spans="2:15" x14ac:dyDescent="0.2">
      <c r="B7" s="58" t="s">
        <v>551</v>
      </c>
      <c r="C7" s="54"/>
      <c r="D7" s="54"/>
      <c r="E7" s="54"/>
      <c r="F7" s="54"/>
      <c r="G7" s="54"/>
      <c r="H7" s="54"/>
      <c r="I7" s="54"/>
      <c r="J7" s="54"/>
      <c r="K7" s="54"/>
      <c r="L7" s="54"/>
      <c r="M7" s="54"/>
      <c r="N7" s="54"/>
      <c r="O7" s="54"/>
    </row>
    <row r="8" spans="2:15" ht="14.25" customHeight="1" x14ac:dyDescent="0.2">
      <c r="B8" s="54"/>
      <c r="C8" s="54"/>
      <c r="D8" s="54"/>
      <c r="E8" s="54"/>
      <c r="F8" s="54"/>
      <c r="G8" s="54"/>
      <c r="H8" s="54"/>
      <c r="I8" s="54"/>
      <c r="J8" s="54"/>
      <c r="K8" s="54"/>
      <c r="L8" s="54"/>
      <c r="M8" s="54"/>
    </row>
    <row r="9" spans="2:15" x14ac:dyDescent="0.2">
      <c r="B9" s="66" t="s">
        <v>548</v>
      </c>
      <c r="C9" s="66"/>
      <c r="D9" s="66"/>
      <c r="E9" s="66"/>
      <c r="F9" s="66"/>
      <c r="G9" s="66"/>
      <c r="H9" s="66"/>
      <c r="I9" s="66"/>
      <c r="J9" s="66"/>
      <c r="K9" s="66"/>
      <c r="L9" s="66"/>
      <c r="M9" s="66"/>
    </row>
    <row r="10" spans="2:15" x14ac:dyDescent="0.2">
      <c r="C10" s="54"/>
      <c r="D10" s="54"/>
      <c r="E10" s="54"/>
      <c r="F10" s="54"/>
      <c r="G10" s="54"/>
      <c r="H10" s="54"/>
      <c r="I10" s="54"/>
      <c r="J10" s="54"/>
      <c r="K10" s="54"/>
      <c r="L10" s="54"/>
      <c r="M10" s="54"/>
    </row>
    <row r="11" spans="2:15" x14ac:dyDescent="0.2">
      <c r="B11" s="58" t="s">
        <v>553</v>
      </c>
      <c r="C11" s="54"/>
      <c r="D11" s="54"/>
      <c r="E11" s="54"/>
      <c r="F11" s="54"/>
      <c r="G11" s="54"/>
      <c r="H11" s="54"/>
      <c r="I11" s="54"/>
      <c r="J11" s="54"/>
      <c r="K11" s="54"/>
      <c r="L11" s="54"/>
      <c r="M11" s="54"/>
    </row>
    <row r="12" spans="2:15" x14ac:dyDescent="0.2">
      <c r="B12" s="58" t="s">
        <v>549</v>
      </c>
      <c r="C12" s="54"/>
      <c r="D12" s="54"/>
      <c r="E12" s="54"/>
      <c r="F12" s="54"/>
      <c r="G12" s="54"/>
      <c r="H12" s="54"/>
      <c r="I12" s="54"/>
      <c r="J12" s="54"/>
      <c r="K12" s="54"/>
      <c r="L12" s="54"/>
      <c r="M12" s="54"/>
    </row>
    <row r="13" spans="2:15" s="57" customFormat="1" x14ac:dyDescent="0.2">
      <c r="B13" s="27" t="s">
        <v>550</v>
      </c>
    </row>
    <row r="14" spans="2:15" x14ac:dyDescent="0.2"/>
    <row r="15" spans="2:15" x14ac:dyDescent="0.2">
      <c r="B15" s="28" t="s">
        <v>419</v>
      </c>
    </row>
    <row r="16" spans="2:15" x14ac:dyDescent="0.2">
      <c r="B16" s="28" t="s">
        <v>537</v>
      </c>
    </row>
    <row r="17" spans="2:2" x14ac:dyDescent="0.2">
      <c r="B17" s="28" t="s">
        <v>420</v>
      </c>
    </row>
    <row r="18" spans="2:2" x14ac:dyDescent="0.2">
      <c r="B18" s="28" t="s">
        <v>538</v>
      </c>
    </row>
    <row r="19" spans="2:2" x14ac:dyDescent="0.2">
      <c r="B19" s="28" t="s">
        <v>421</v>
      </c>
    </row>
    <row r="20" spans="2:2" x14ac:dyDescent="0.2">
      <c r="B20" s="28" t="s">
        <v>539</v>
      </c>
    </row>
    <row r="21" spans="2:2" x14ac:dyDescent="0.2">
      <c r="B21" s="28" t="s">
        <v>422</v>
      </c>
    </row>
    <row r="22" spans="2:2" x14ac:dyDescent="0.2">
      <c r="B22" s="28" t="s">
        <v>540</v>
      </c>
    </row>
    <row r="23" spans="2:2" x14ac:dyDescent="0.2">
      <c r="B23" s="28" t="s">
        <v>423</v>
      </c>
    </row>
    <row r="24" spans="2:2" x14ac:dyDescent="0.2">
      <c r="B24" s="28" t="s">
        <v>541</v>
      </c>
    </row>
    <row r="25" spans="2:2" x14ac:dyDescent="0.2">
      <c r="B25" s="28" t="s">
        <v>404</v>
      </c>
    </row>
    <row r="26" spans="2:2" x14ac:dyDescent="0.2"/>
    <row r="27" spans="2:2" x14ac:dyDescent="0.2">
      <c r="B27" s="27" t="s">
        <v>237</v>
      </c>
    </row>
    <row r="28" spans="2:2" x14ac:dyDescent="0.2"/>
    <row r="29" spans="2:2" x14ac:dyDescent="0.2">
      <c r="B29" s="27" t="s">
        <v>567</v>
      </c>
    </row>
    <row r="30" spans="2:2" x14ac:dyDescent="0.2">
      <c r="B30" s="27" t="s">
        <v>418</v>
      </c>
    </row>
    <row r="31" spans="2:2" x14ac:dyDescent="0.2">
      <c r="B31" t="s">
        <v>568</v>
      </c>
    </row>
    <row r="32" spans="2:2" x14ac:dyDescent="0.2">
      <c r="B32" t="s">
        <v>569</v>
      </c>
    </row>
    <row r="33" spans="2:2" x14ac:dyDescent="0.2"/>
    <row r="34" spans="2:2" x14ac:dyDescent="0.2">
      <c r="B34" s="28" t="s">
        <v>238</v>
      </c>
    </row>
    <row r="35" spans="2:2" x14ac:dyDescent="0.2"/>
    <row r="36" spans="2:2" x14ac:dyDescent="0.2"/>
  </sheetData>
  <mergeCells count="3">
    <mergeCell ref="B9:M9"/>
    <mergeCell ref="B4:O4"/>
    <mergeCell ref="B6:O6"/>
  </mergeCells>
  <hyperlinks>
    <hyperlink ref="B34" r:id="rId1" xr:uid="{A86C7DCA-DC73-45B6-B3EE-F005398BC0DA}"/>
    <hyperlink ref="B15" location="'System &amp; Provider Summary -T1'!A1" display="System &amp; Provider Summary - T1" xr:uid="{0F29D30B-4202-4AA0-8C9B-8A909B4A118E}"/>
    <hyperlink ref="B17" location="'Age - T1'!A1" display="Age - T1" xr:uid="{7D65F355-8C05-4542-AD2D-E5FA85BF8DD8}"/>
    <hyperlink ref="B19" location="'Gender - T1'!A1" display="Gender - T1" xr:uid="{D6BD5F64-B9A5-4026-B031-87737EA8F5C8}"/>
    <hyperlink ref="B21" location="'Ethnicity - T1'!A1" display="Ethnicity - T1" xr:uid="{EA6C729A-237B-4BC3-8C14-0A2F65010988}"/>
    <hyperlink ref="B23" location="'Chief Complaint - T1'!A1" display="Chief Complaint - T1" xr:uid="{68CF6CF2-CFD1-4FD6-8F41-FEC03339C8AB}"/>
    <hyperlink ref="B25" location="'Data Completeness &amp; Quality'!A1" display="Data Completeness and Quality" xr:uid="{A368659F-B9E8-46A2-8D9D-DE9AA7ADE4E6}"/>
    <hyperlink ref="B16" location="'System &amp; Provider Summary - UTC'!A1" display="System &amp; Provider Summary - UTC" xr:uid="{D5F25758-827B-44EA-9C1A-644D4E062E0E}"/>
    <hyperlink ref="B18" location="'Age - UTC'!A1" display="Age - UTC" xr:uid="{643D7F30-113B-459E-98ED-3A6FE08178F1}"/>
    <hyperlink ref="B20" location="'Gender - UTC'!A1" display="Gender - UTC" xr:uid="{219E27D1-0DDD-4CAB-A236-0A2A83DA3D9E}"/>
    <hyperlink ref="B22" location="'Ethnicity - UTC'!A1" display="Ethnicity - UTC" xr:uid="{24EFFE20-FBE4-431F-9369-5DF0CE7908EE}"/>
    <hyperlink ref="B24" location="'Chief Complaint - UTC'!A1" display="Chief Complaint - UTC" xr:uid="{2514405E-3877-4F09-8BE7-C2D6AD46BD2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3"/>
  <sheetViews>
    <sheetView showGridLines="0" zoomScale="85" zoomScaleNormal="85" zoomScaleSheetLayoutView="25" workbookViewId="0"/>
  </sheetViews>
  <sheetFormatPr defaultColWidth="9.28515625" defaultRowHeight="12.75" x14ac:dyDescent="0.2"/>
  <cols>
    <col min="1" max="1" width="1.7109375" style="2" customWidth="1"/>
    <col min="2" max="2" width="26.42578125" style="2" customWidth="1"/>
    <col min="3" max="3" width="10.7109375" style="2" customWidth="1"/>
    <col min="4" max="4" width="82.7109375" style="2" bestFit="1" customWidth="1"/>
    <col min="5" max="5" width="14.28515625" style="2" customWidth="1"/>
    <col min="6" max="6" width="15.28515625" style="2" customWidth="1"/>
    <col min="7" max="7" width="18.28515625" style="2" customWidth="1"/>
    <col min="8" max="8" width="13.42578125" style="2" customWidth="1"/>
    <col min="9" max="9" width="18.7109375" style="2" customWidth="1"/>
    <col min="10" max="10" width="13.5703125" style="2" customWidth="1"/>
    <col min="11" max="11" width="16.5703125" style="2" customWidth="1"/>
    <col min="12" max="12" width="12.7109375" style="2" customWidth="1"/>
    <col min="13" max="13" width="16.28515625" style="2" customWidth="1"/>
    <col min="14" max="14" width="11.7109375" style="2" customWidth="1"/>
    <col min="15" max="15" width="15.7109375" style="2" customWidth="1"/>
    <col min="16" max="16" width="11.42578125" style="2" customWidth="1"/>
    <col min="17" max="17" width="19.42578125" style="2" customWidth="1"/>
    <col min="18" max="18" width="12.28515625" style="2" customWidth="1"/>
    <col min="19" max="19" width="15.42578125" style="2" customWidth="1"/>
    <col min="20" max="20" width="12.5703125" style="2" customWidth="1"/>
    <col min="21" max="21" width="13" style="2" customWidth="1"/>
    <col min="22" max="22" width="18" style="2" customWidth="1"/>
    <col min="23" max="23" width="9.28515625" style="2" customWidth="1"/>
    <col min="24" max="24" width="19.5703125" style="2" customWidth="1"/>
    <col min="25" max="25" width="12" style="2" customWidth="1"/>
    <col min="26" max="26" width="17.42578125" style="2" customWidth="1"/>
    <col min="27" max="27" width="11.7109375" style="2" customWidth="1"/>
    <col min="28" max="28" width="14.7109375" style="2" customWidth="1"/>
    <col min="29" max="29" width="9.28515625" style="2" customWidth="1"/>
    <col min="30" max="30" width="18.28515625" style="2" customWidth="1"/>
    <col min="31" max="31" width="9" style="2" customWidth="1"/>
    <col min="32" max="32" width="20" style="2" customWidth="1"/>
    <col min="33" max="33" width="12.7109375" style="2" customWidth="1"/>
    <col min="34" max="34" width="15.5703125" style="2" customWidth="1"/>
    <col min="35" max="35" width="9.28515625" style="2" customWidth="1"/>
    <col min="36" max="16384" width="9.28515625" style="2"/>
  </cols>
  <sheetData>
    <row r="1" spans="2:34" s="15" customFormat="1" ht="18" customHeight="1" x14ac:dyDescent="0.25"/>
    <row r="2" spans="2:34" ht="19.5" customHeight="1" x14ac:dyDescent="0.2">
      <c r="B2" s="3" t="s">
        <v>0</v>
      </c>
      <c r="C2" s="22" t="s">
        <v>400</v>
      </c>
    </row>
    <row r="3" spans="2:34" ht="12.75" customHeight="1" x14ac:dyDescent="0.2">
      <c r="B3" s="3" t="s">
        <v>4</v>
      </c>
      <c r="C3" s="12" t="s">
        <v>436</v>
      </c>
    </row>
    <row r="4" spans="2:34" ht="12.75" customHeight="1" x14ac:dyDescent="0.2">
      <c r="B4" s="3"/>
      <c r="C4" s="12"/>
    </row>
    <row r="5" spans="2:34" ht="15" x14ac:dyDescent="0.2">
      <c r="B5" s="3" t="s">
        <v>1</v>
      </c>
      <c r="C5" s="47" t="str">
        <f>'System &amp; Provider Summary -T1'!$C$5</f>
        <v>February 2024</v>
      </c>
    </row>
    <row r="6" spans="2:34" x14ac:dyDescent="0.2">
      <c r="B6" s="3" t="s">
        <v>2</v>
      </c>
      <c r="C6" s="2" t="s">
        <v>401</v>
      </c>
    </row>
    <row r="7" spans="2:34" ht="12.75" customHeight="1" x14ac:dyDescent="0.2">
      <c r="B7" s="3" t="s">
        <v>6</v>
      </c>
      <c r="C7" s="2" t="s">
        <v>426</v>
      </c>
    </row>
    <row r="8" spans="2:34" ht="12.75" customHeight="1" x14ac:dyDescent="0.2">
      <c r="B8" s="3" t="s">
        <v>3</v>
      </c>
      <c r="C8" s="2" t="str">
        <f>'System &amp; Provider Summary -T1'!C8</f>
        <v>11th April 2024</v>
      </c>
    </row>
    <row r="9" spans="2:34" ht="12.75" customHeight="1" x14ac:dyDescent="0.2">
      <c r="B9" s="3" t="s">
        <v>5</v>
      </c>
      <c r="C9" s="8" t="s">
        <v>405</v>
      </c>
    </row>
    <row r="10" spans="2:34" ht="12.75" customHeight="1" x14ac:dyDescent="0.2">
      <c r="B10" s="3" t="s">
        <v>8</v>
      </c>
      <c r="C10" s="2" t="str">
        <f>'System &amp; Provider Summary -T1'!C10</f>
        <v>Published (Final) - Official Statistics in development</v>
      </c>
    </row>
    <row r="11" spans="2:34" ht="12.75" customHeight="1" x14ac:dyDescent="0.2">
      <c r="B11" s="3" t="s">
        <v>9</v>
      </c>
      <c r="C11" s="2" t="str">
        <f>'System &amp; Provider Summary -T1'!C11</f>
        <v>Kerry Evert - england.nhsdata@nhs.net</v>
      </c>
    </row>
    <row r="12" spans="2:34" x14ac:dyDescent="0.2">
      <c r="B12" s="3"/>
    </row>
    <row r="13" spans="2:34" ht="15" x14ac:dyDescent="0.2">
      <c r="B13" s="5" t="s">
        <v>413</v>
      </c>
    </row>
    <row r="14" spans="2:34" ht="15" x14ac:dyDescent="0.2">
      <c r="B14" s="5"/>
      <c r="C14" s="5"/>
    </row>
    <row r="15" spans="2:34" ht="15" x14ac:dyDescent="0.2">
      <c r="B15" s="5"/>
      <c r="C15" s="9"/>
      <c r="E15" s="67" t="s">
        <v>398</v>
      </c>
      <c r="F15" s="68"/>
      <c r="G15" s="68"/>
      <c r="H15" s="68"/>
      <c r="I15" s="68"/>
      <c r="J15" s="68"/>
      <c r="K15" s="68"/>
      <c r="L15" s="68"/>
      <c r="M15" s="68"/>
      <c r="N15" s="68"/>
      <c r="O15" s="68"/>
      <c r="P15" s="68"/>
      <c r="Q15" s="68"/>
      <c r="R15" s="68"/>
      <c r="S15" s="69"/>
      <c r="T15" s="67" t="s">
        <v>397</v>
      </c>
      <c r="U15" s="68"/>
      <c r="V15" s="68"/>
      <c r="W15" s="68"/>
      <c r="X15" s="68"/>
      <c r="Y15" s="68"/>
      <c r="Z15" s="68"/>
      <c r="AA15" s="68"/>
      <c r="AB15" s="68"/>
      <c r="AC15" s="68"/>
      <c r="AD15" s="68"/>
      <c r="AE15" s="68"/>
      <c r="AF15" s="68"/>
      <c r="AG15" s="68"/>
      <c r="AH15" s="69"/>
    </row>
    <row r="16" spans="2:34" s="12" customFormat="1" ht="38.25" x14ac:dyDescent="0.2">
      <c r="B16" s="49" t="s">
        <v>242</v>
      </c>
      <c r="C16" s="11" t="s">
        <v>253</v>
      </c>
      <c r="D16" s="10" t="s">
        <v>254</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349</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349</v>
      </c>
    </row>
    <row r="17" spans="2:34" x14ac:dyDescent="0.2">
      <c r="B17" s="51" t="s">
        <v>7</v>
      </c>
      <c r="C17" s="1" t="s">
        <v>7</v>
      </c>
      <c r="D17" s="13" t="s">
        <v>10</v>
      </c>
      <c r="E17" s="26">
        <v>9.2251777254452091E-2</v>
      </c>
      <c r="F17" s="26">
        <v>0.12038451568782091</v>
      </c>
      <c r="G17" s="26">
        <v>6.7946547245462414E-3</v>
      </c>
      <c r="H17" s="26">
        <v>3.5175574539899293E-2</v>
      </c>
      <c r="I17" s="26">
        <v>0.11845973119198761</v>
      </c>
      <c r="J17" s="26">
        <v>0.10621060120561</v>
      </c>
      <c r="K17" s="26">
        <v>3.5732603863908363E-2</v>
      </c>
      <c r="L17" s="26">
        <v>4.8263006083201429E-2</v>
      </c>
      <c r="M17" s="26">
        <v>7.5667745796083152E-2</v>
      </c>
      <c r="N17" s="26">
        <v>1.5773305610553776E-2</v>
      </c>
      <c r="O17" s="26">
        <v>2.04280853082137E-2</v>
      </c>
      <c r="P17" s="26">
        <v>4.9343973880288335E-2</v>
      </c>
      <c r="Q17" s="26">
        <v>0.2131492011317071</v>
      </c>
      <c r="R17" s="26">
        <v>6.2365223721728001E-2</v>
      </c>
      <c r="S17" s="25">
        <v>906595</v>
      </c>
      <c r="T17" s="26">
        <v>0.15356721026129841</v>
      </c>
      <c r="U17" s="26">
        <v>0.14355871443668539</v>
      </c>
      <c r="V17" s="26">
        <v>5.2218239084937529E-3</v>
      </c>
      <c r="W17" s="26">
        <v>5.5326467601898091E-3</v>
      </c>
      <c r="X17" s="26">
        <v>0.14873909529828633</v>
      </c>
      <c r="Y17" s="26">
        <v>0.13429619345614291</v>
      </c>
      <c r="Z17" s="26">
        <v>3.8376261422739803E-2</v>
      </c>
      <c r="AA17" s="26">
        <v>3.0294867278642324E-2</v>
      </c>
      <c r="AB17" s="26">
        <v>9.8178578089061108E-2</v>
      </c>
      <c r="AC17" s="26">
        <v>1.7613294929443211E-2</v>
      </c>
      <c r="AD17" s="26">
        <v>1.721958598396154E-2</v>
      </c>
      <c r="AE17" s="26">
        <v>2.9921879856607058E-2</v>
      </c>
      <c r="AF17" s="26">
        <v>0.10806274477299571</v>
      </c>
      <c r="AG17" s="26">
        <v>6.9396382022006264E-2</v>
      </c>
      <c r="AH17" s="25">
        <v>241295</v>
      </c>
    </row>
    <row r="18" spans="2:34" ht="6" customHeight="1" x14ac:dyDescent="0.2">
      <c r="D18" s="4"/>
    </row>
    <row r="19" spans="2:34" x14ac:dyDescent="0.2">
      <c r="B19" s="33" t="s">
        <v>255</v>
      </c>
      <c r="C19" s="18" t="s">
        <v>256</v>
      </c>
      <c r="D19" s="18" t="s">
        <v>370</v>
      </c>
      <c r="E19" s="23">
        <v>7.5230769230769226E-2</v>
      </c>
      <c r="F19" s="23">
        <v>0.11292307692307692</v>
      </c>
      <c r="G19" s="23">
        <v>5.5384615384615381E-3</v>
      </c>
      <c r="H19" s="23">
        <v>2.0153846153846154E-2</v>
      </c>
      <c r="I19" s="23">
        <v>0.12707692307692309</v>
      </c>
      <c r="J19" s="23">
        <v>0.10523076923076922</v>
      </c>
      <c r="K19" s="23">
        <v>3.307692307692308E-2</v>
      </c>
      <c r="L19" s="23">
        <v>6.6000000000000003E-2</v>
      </c>
      <c r="M19" s="23">
        <v>6.5538461538461532E-2</v>
      </c>
      <c r="N19" s="23">
        <v>1.4615384615384615E-2</v>
      </c>
      <c r="O19" s="23">
        <v>1.0461538461538461E-2</v>
      </c>
      <c r="P19" s="23">
        <v>4.246153846153846E-2</v>
      </c>
      <c r="Q19" s="23">
        <v>0.18923076923076923</v>
      </c>
      <c r="R19" s="23">
        <v>0.13246153846153846</v>
      </c>
      <c r="S19" s="24">
        <v>32500</v>
      </c>
      <c r="T19" s="23">
        <v>0.1454775458570525</v>
      </c>
      <c r="U19" s="23">
        <v>0.12586970271979758</v>
      </c>
      <c r="V19" s="23">
        <v>4.4275774826059459E-3</v>
      </c>
      <c r="W19" s="23">
        <v>6.3251106894370648E-3</v>
      </c>
      <c r="X19" s="23">
        <v>0.1644528779253637</v>
      </c>
      <c r="Y19" s="23">
        <v>0.13282732447817835</v>
      </c>
      <c r="Z19" s="23">
        <v>4.0480708412397218E-2</v>
      </c>
      <c r="AA19" s="23">
        <v>4.6173308032890575E-2</v>
      </c>
      <c r="AB19" s="23">
        <v>8.9816571790006322E-2</v>
      </c>
      <c r="AC19" s="23">
        <v>2.7830487033523088E-2</v>
      </c>
      <c r="AD19" s="23">
        <v>1.1385199240986717E-2</v>
      </c>
      <c r="AE19" s="23">
        <v>1.8342820999367487E-2</v>
      </c>
      <c r="AF19" s="23">
        <v>8.7919038583175207E-2</v>
      </c>
      <c r="AG19" s="23">
        <v>9.8671726755218223E-2</v>
      </c>
      <c r="AH19" s="24">
        <v>7905</v>
      </c>
    </row>
    <row r="20" spans="2:34" x14ac:dyDescent="0.2">
      <c r="B20" s="33" t="s">
        <v>255</v>
      </c>
      <c r="C20" s="18" t="s">
        <v>257</v>
      </c>
      <c r="D20" s="18" t="s">
        <v>371</v>
      </c>
      <c r="E20" s="23">
        <v>9.1061265483762976E-2</v>
      </c>
      <c r="F20" s="23">
        <v>0.10010043521928357</v>
      </c>
      <c r="G20" s="23">
        <v>5.0217609641781055E-3</v>
      </c>
      <c r="H20" s="23">
        <v>1.4060930699698694E-2</v>
      </c>
      <c r="I20" s="23">
        <v>0.12219618346166722</v>
      </c>
      <c r="J20" s="23">
        <v>8.9387345162370277E-2</v>
      </c>
      <c r="K20" s="23">
        <v>2.5443588885169066E-2</v>
      </c>
      <c r="L20" s="23">
        <v>4.6534984934717111E-2</v>
      </c>
      <c r="M20" s="23">
        <v>8.6039504519584864E-2</v>
      </c>
      <c r="N20" s="23">
        <v>1.6404419149648478E-2</v>
      </c>
      <c r="O20" s="23">
        <v>2.5443588885169066E-2</v>
      </c>
      <c r="P20" s="23">
        <v>4.4526280549045866E-2</v>
      </c>
      <c r="Q20" s="23">
        <v>0.22497489119517911</v>
      </c>
      <c r="R20" s="23">
        <v>0.10847003682624708</v>
      </c>
      <c r="S20" s="24">
        <v>14935</v>
      </c>
      <c r="T20" s="23">
        <v>0.15967365967365968</v>
      </c>
      <c r="U20" s="23">
        <v>0.12354312354312354</v>
      </c>
      <c r="V20" s="23">
        <v>3.4965034965034965E-3</v>
      </c>
      <c r="W20" s="23">
        <v>3.4965034965034965E-3</v>
      </c>
      <c r="X20" s="23">
        <v>0.18764568764568765</v>
      </c>
      <c r="Y20" s="23">
        <v>0.12237762237762238</v>
      </c>
      <c r="Z20" s="23">
        <v>3.6130536130536128E-2</v>
      </c>
      <c r="AA20" s="23">
        <v>3.1468531468531472E-2</v>
      </c>
      <c r="AB20" s="23">
        <v>0.10955710955710955</v>
      </c>
      <c r="AC20" s="23">
        <v>1.9813519813519812E-2</v>
      </c>
      <c r="AD20" s="23">
        <v>2.097902097902098E-2</v>
      </c>
      <c r="AE20" s="23">
        <v>3.6130536130536128E-2</v>
      </c>
      <c r="AF20" s="23">
        <v>8.3916083916083919E-2</v>
      </c>
      <c r="AG20" s="23">
        <v>6.0606060606060608E-2</v>
      </c>
      <c r="AH20" s="24">
        <v>4290</v>
      </c>
    </row>
    <row r="21" spans="2:34" x14ac:dyDescent="0.2">
      <c r="B21" s="33" t="s">
        <v>255</v>
      </c>
      <c r="C21" s="18" t="s">
        <v>258</v>
      </c>
      <c r="D21" s="18" t="s">
        <v>372</v>
      </c>
      <c r="E21" s="23">
        <v>8.9123317570025465E-2</v>
      </c>
      <c r="F21" s="23">
        <v>0.13059294288832302</v>
      </c>
      <c r="G21" s="23">
        <v>9.4579847217169874E-3</v>
      </c>
      <c r="H21" s="23">
        <v>1.1640596580574755E-2</v>
      </c>
      <c r="I21" s="23">
        <v>0.1102218988723172</v>
      </c>
      <c r="J21" s="23">
        <v>0.15060021826118589</v>
      </c>
      <c r="K21" s="23">
        <v>2.8373954165150966E-2</v>
      </c>
      <c r="L21" s="23">
        <v>3.783193888686795E-2</v>
      </c>
      <c r="M21" s="23">
        <v>6.4750818479447067E-2</v>
      </c>
      <c r="N21" s="23">
        <v>5.8202982902873773E-3</v>
      </c>
      <c r="O21" s="23">
        <v>2.037104401600582E-2</v>
      </c>
      <c r="P21" s="23">
        <v>1.5642051655147326E-2</v>
      </c>
      <c r="Q21" s="23">
        <v>0.18770461986176792</v>
      </c>
      <c r="R21" s="23">
        <v>0.13786831575118225</v>
      </c>
      <c r="S21" s="24">
        <v>13745</v>
      </c>
      <c r="T21" s="23" t="s">
        <v>564</v>
      </c>
      <c r="U21" s="23" t="s">
        <v>564</v>
      </c>
      <c r="V21" s="23" t="s">
        <v>564</v>
      </c>
      <c r="W21" s="23" t="s">
        <v>564</v>
      </c>
      <c r="X21" s="23" t="s">
        <v>564</v>
      </c>
      <c r="Y21" s="23" t="s">
        <v>564</v>
      </c>
      <c r="Z21" s="23" t="s">
        <v>564</v>
      </c>
      <c r="AA21" s="23" t="s">
        <v>564</v>
      </c>
      <c r="AB21" s="23" t="s">
        <v>564</v>
      </c>
      <c r="AC21" s="23" t="s">
        <v>564</v>
      </c>
      <c r="AD21" s="23" t="s">
        <v>564</v>
      </c>
      <c r="AE21" s="23" t="s">
        <v>564</v>
      </c>
      <c r="AF21" s="23" t="s">
        <v>564</v>
      </c>
      <c r="AG21" s="23" t="s">
        <v>564</v>
      </c>
      <c r="AH21" s="24" t="s">
        <v>564</v>
      </c>
    </row>
    <row r="22" spans="2:34" x14ac:dyDescent="0.2">
      <c r="B22" s="33" t="s">
        <v>255</v>
      </c>
      <c r="C22" s="18" t="s">
        <v>259</v>
      </c>
      <c r="D22" s="18" t="s">
        <v>373</v>
      </c>
      <c r="E22" s="23">
        <v>9.8325229605618583E-2</v>
      </c>
      <c r="F22" s="23">
        <v>0.1053484602917342</v>
      </c>
      <c r="G22" s="23">
        <v>3.4215739240050424E-3</v>
      </c>
      <c r="H22" s="23">
        <v>1.6207455429497569E-2</v>
      </c>
      <c r="I22" s="23">
        <v>0.12983972627408608</v>
      </c>
      <c r="J22" s="23">
        <v>0.11003061408247794</v>
      </c>
      <c r="K22" s="23">
        <v>4.4300378173960021E-2</v>
      </c>
      <c r="L22" s="23">
        <v>5.3484602917341979E-2</v>
      </c>
      <c r="M22" s="23">
        <v>7.7975868899693865E-2</v>
      </c>
      <c r="N22" s="23">
        <v>1.6207455429497569E-2</v>
      </c>
      <c r="O22" s="23">
        <v>2.0889609220241311E-2</v>
      </c>
      <c r="P22" s="23">
        <v>6.0867999279668648E-2</v>
      </c>
      <c r="Q22" s="23">
        <v>0.1867459031154331</v>
      </c>
      <c r="R22" s="23">
        <v>7.6535206194849631E-2</v>
      </c>
      <c r="S22" s="24">
        <v>27765</v>
      </c>
      <c r="T22" s="23">
        <v>0.15053763440860216</v>
      </c>
      <c r="U22" s="23">
        <v>0.12066905615292713</v>
      </c>
      <c r="V22" s="23">
        <v>1.7921146953405018E-3</v>
      </c>
      <c r="W22" s="23">
        <v>5.9737156511350063E-3</v>
      </c>
      <c r="X22" s="23">
        <v>0.15113500597371565</v>
      </c>
      <c r="Y22" s="23">
        <v>0.12186379928315412</v>
      </c>
      <c r="Z22" s="23">
        <v>5.0179211469534052E-2</v>
      </c>
      <c r="AA22" s="23">
        <v>2.8076463560334528E-2</v>
      </c>
      <c r="AB22" s="23">
        <v>9.6176821983273597E-2</v>
      </c>
      <c r="AC22" s="23">
        <v>1.6726403823178016E-2</v>
      </c>
      <c r="AD22" s="23">
        <v>1.9713261648745518E-2</v>
      </c>
      <c r="AE22" s="23">
        <v>3.4050179211469536E-2</v>
      </c>
      <c r="AF22" s="23">
        <v>0.1111111111111111</v>
      </c>
      <c r="AG22" s="23">
        <v>9.0800477897252097E-2</v>
      </c>
      <c r="AH22" s="24">
        <v>8370</v>
      </c>
    </row>
    <row r="23" spans="2:34" x14ac:dyDescent="0.2">
      <c r="B23" s="33" t="s">
        <v>255</v>
      </c>
      <c r="C23" s="18" t="s">
        <v>260</v>
      </c>
      <c r="D23" s="18" t="s">
        <v>374</v>
      </c>
      <c r="E23" s="23">
        <v>9.3172690763052207E-2</v>
      </c>
      <c r="F23" s="23">
        <v>0.10522088353413654</v>
      </c>
      <c r="G23" s="23">
        <v>3.2128514056224901E-3</v>
      </c>
      <c r="H23" s="23">
        <v>1.8072289156626505E-2</v>
      </c>
      <c r="I23" s="23">
        <v>0.13172690763052208</v>
      </c>
      <c r="J23" s="23">
        <v>9.9598393574297187E-2</v>
      </c>
      <c r="K23" s="23">
        <v>4.3373493975903614E-2</v>
      </c>
      <c r="L23" s="23">
        <v>4.3373493975903614E-2</v>
      </c>
      <c r="M23" s="23">
        <v>7.7510040160642571E-2</v>
      </c>
      <c r="N23" s="23">
        <v>1.5261044176706828E-2</v>
      </c>
      <c r="O23" s="23">
        <v>2.3293172690763052E-2</v>
      </c>
      <c r="P23" s="23">
        <v>5.1405622489959842E-2</v>
      </c>
      <c r="Q23" s="23">
        <v>0.25261044176706826</v>
      </c>
      <c r="R23" s="23">
        <v>4.257028112449799E-2</v>
      </c>
      <c r="S23" s="24">
        <v>12450</v>
      </c>
      <c r="T23" s="23">
        <v>0.17708333333333334</v>
      </c>
      <c r="U23" s="23">
        <v>0.15029761904761904</v>
      </c>
      <c r="V23" s="23">
        <v>2.976190476190476E-3</v>
      </c>
      <c r="W23" s="23">
        <v>4.464285714285714E-3</v>
      </c>
      <c r="X23" s="23">
        <v>0.15922619047619047</v>
      </c>
      <c r="Y23" s="23">
        <v>0.11904761904761904</v>
      </c>
      <c r="Z23" s="23">
        <v>4.7619047619047616E-2</v>
      </c>
      <c r="AA23" s="23">
        <v>1.488095238095238E-2</v>
      </c>
      <c r="AB23" s="23">
        <v>0.11160714285714286</v>
      </c>
      <c r="AC23" s="23">
        <v>2.5297619047619048E-2</v>
      </c>
      <c r="AD23" s="23">
        <v>2.2321428571428572E-2</v>
      </c>
      <c r="AE23" s="23">
        <v>1.7857142857142856E-2</v>
      </c>
      <c r="AF23" s="23">
        <v>9.9702380952380959E-2</v>
      </c>
      <c r="AG23" s="23">
        <v>4.9107142857142856E-2</v>
      </c>
      <c r="AH23" s="24">
        <v>3360</v>
      </c>
    </row>
    <row r="24" spans="2:34" x14ac:dyDescent="0.2">
      <c r="B24" s="33" t="s">
        <v>255</v>
      </c>
      <c r="C24" s="18" t="s">
        <v>261</v>
      </c>
      <c r="D24" s="18" t="s">
        <v>375</v>
      </c>
      <c r="E24" s="23">
        <v>9.0966386554621845E-2</v>
      </c>
      <c r="F24" s="23">
        <v>0.13676470588235295</v>
      </c>
      <c r="G24" s="23">
        <v>2.5210084033613447E-3</v>
      </c>
      <c r="H24" s="23">
        <v>1.5546218487394958E-2</v>
      </c>
      <c r="I24" s="23">
        <v>0.12647058823529411</v>
      </c>
      <c r="J24" s="23">
        <v>0.13130252100840337</v>
      </c>
      <c r="K24" s="23">
        <v>3.7394957983193276E-2</v>
      </c>
      <c r="L24" s="23">
        <v>4.7689075630252098E-2</v>
      </c>
      <c r="M24" s="23">
        <v>7.8151260504201681E-2</v>
      </c>
      <c r="N24" s="23">
        <v>1.5336134453781512E-2</v>
      </c>
      <c r="O24" s="23">
        <v>1.9957983193277309E-2</v>
      </c>
      <c r="P24" s="23">
        <v>4.4747899159663866E-2</v>
      </c>
      <c r="Q24" s="23">
        <v>0.19705882352941176</v>
      </c>
      <c r="R24" s="23">
        <v>5.6092436974789918E-2</v>
      </c>
      <c r="S24" s="24">
        <v>23800</v>
      </c>
      <c r="T24" s="23">
        <v>0.14460784313725492</v>
      </c>
      <c r="U24" s="23">
        <v>0.13316993464052287</v>
      </c>
      <c r="V24" s="23">
        <v>1.6339869281045752E-3</v>
      </c>
      <c r="W24" s="23">
        <v>4.9019607843137254E-3</v>
      </c>
      <c r="X24" s="23">
        <v>0.15849673202614378</v>
      </c>
      <c r="Y24" s="23">
        <v>0.18137254901960784</v>
      </c>
      <c r="Z24" s="23">
        <v>4.5751633986928102E-2</v>
      </c>
      <c r="AA24" s="23">
        <v>2.8594771241830064E-2</v>
      </c>
      <c r="AB24" s="23">
        <v>9.6405228758169939E-2</v>
      </c>
      <c r="AC24" s="23">
        <v>1.0620915032679739E-2</v>
      </c>
      <c r="AD24" s="23">
        <v>1.6339869281045753E-2</v>
      </c>
      <c r="AE24" s="23">
        <v>3.0228758169934641E-2</v>
      </c>
      <c r="AF24" s="23">
        <v>7.5980392156862739E-2</v>
      </c>
      <c r="AG24" s="23">
        <v>7.3529411764705885E-2</v>
      </c>
      <c r="AH24" s="24">
        <v>6120</v>
      </c>
    </row>
    <row r="25" spans="2:34" x14ac:dyDescent="0.2">
      <c r="B25" s="33" t="s">
        <v>243</v>
      </c>
      <c r="C25" s="18" t="s">
        <v>262</v>
      </c>
      <c r="D25" s="18" t="s">
        <v>352</v>
      </c>
      <c r="E25" s="23">
        <v>9.5465393794749401E-2</v>
      </c>
      <c r="F25" s="23">
        <v>0.1353562904875554</v>
      </c>
      <c r="G25" s="23">
        <v>4.4323218547562219E-3</v>
      </c>
      <c r="H25" s="23">
        <v>6.4780088646437094E-3</v>
      </c>
      <c r="I25" s="23">
        <v>0.13637913399249915</v>
      </c>
      <c r="J25" s="23">
        <v>0.12717354244800547</v>
      </c>
      <c r="K25" s="23">
        <v>3.7163314012956021E-2</v>
      </c>
      <c r="L25" s="23">
        <v>3.6140470508012272E-2</v>
      </c>
      <c r="M25" s="23">
        <v>7.7054210705762016E-2</v>
      </c>
      <c r="N25" s="23">
        <v>2.2843504943743608E-2</v>
      </c>
      <c r="O25" s="23">
        <v>2.4207296283668599E-2</v>
      </c>
      <c r="P25" s="23">
        <v>4.6368905557449713E-2</v>
      </c>
      <c r="Q25" s="23">
        <v>0.16297306512103649</v>
      </c>
      <c r="R25" s="23">
        <v>8.7623593590180696E-2</v>
      </c>
      <c r="S25" s="24">
        <v>14665</v>
      </c>
      <c r="T25" s="23">
        <v>0.1697054698457223</v>
      </c>
      <c r="U25" s="23">
        <v>9.3969144460028048E-2</v>
      </c>
      <c r="V25" s="23">
        <v>1.4025245441795231E-3</v>
      </c>
      <c r="W25" s="23">
        <v>4.2075736325385693E-3</v>
      </c>
      <c r="X25" s="23">
        <v>0.16269284712482468</v>
      </c>
      <c r="Y25" s="23">
        <v>0.17531556802244039</v>
      </c>
      <c r="Z25" s="23">
        <v>3.7868162692847124E-2</v>
      </c>
      <c r="AA25" s="23">
        <v>3.6465638148667601E-2</v>
      </c>
      <c r="AB25" s="23">
        <v>7.4333800841514724E-2</v>
      </c>
      <c r="AC25" s="23">
        <v>1.6830294530154277E-2</v>
      </c>
      <c r="AD25" s="23">
        <v>1.9635343618513323E-2</v>
      </c>
      <c r="AE25" s="23">
        <v>4.3478260869565216E-2</v>
      </c>
      <c r="AF25" s="23">
        <v>8.2748948106591863E-2</v>
      </c>
      <c r="AG25" s="23">
        <v>8.5553997194950909E-2</v>
      </c>
      <c r="AH25" s="24">
        <v>3565</v>
      </c>
    </row>
    <row r="26" spans="2:34" x14ac:dyDescent="0.2">
      <c r="B26" s="33" t="s">
        <v>243</v>
      </c>
      <c r="C26" s="18" t="s">
        <v>263</v>
      </c>
      <c r="D26" s="18" t="s">
        <v>353</v>
      </c>
      <c r="E26" s="23">
        <v>8.7931718936085743E-2</v>
      </c>
      <c r="F26" s="23">
        <v>9.0313616514489881E-2</v>
      </c>
      <c r="G26" s="23">
        <v>2.3818975784041284E-3</v>
      </c>
      <c r="H26" s="23">
        <v>3.8507344184200078E-2</v>
      </c>
      <c r="I26" s="23">
        <v>0.15184597062326319</v>
      </c>
      <c r="J26" s="23">
        <v>0.13914251687177451</v>
      </c>
      <c r="K26" s="23">
        <v>2.9972211194918618E-2</v>
      </c>
      <c r="L26" s="23">
        <v>5.1012306470821757E-2</v>
      </c>
      <c r="M26" s="23">
        <v>6.7487098054783645E-2</v>
      </c>
      <c r="N26" s="23">
        <v>7.1853910281857877E-2</v>
      </c>
      <c r="O26" s="23">
        <v>2.2826518459706232E-2</v>
      </c>
      <c r="P26" s="23">
        <v>4.5653036919412464E-2</v>
      </c>
      <c r="Q26" s="23">
        <v>0.14410480349344978</v>
      </c>
      <c r="R26" s="23">
        <v>5.6967050416832074E-2</v>
      </c>
      <c r="S26" s="24">
        <v>25190</v>
      </c>
      <c r="T26" s="23">
        <v>0.12899669239250275</v>
      </c>
      <c r="U26" s="23">
        <v>0.11356119073869901</v>
      </c>
      <c r="V26" s="23">
        <v>1.6538037486218302E-3</v>
      </c>
      <c r="W26" s="23">
        <v>2.7563395810363835E-3</v>
      </c>
      <c r="X26" s="23">
        <v>0.1874310915104741</v>
      </c>
      <c r="Y26" s="23">
        <v>0.17144432194046305</v>
      </c>
      <c r="Z26" s="23">
        <v>4.1345093715545754E-2</v>
      </c>
      <c r="AA26" s="23">
        <v>2.2601984564498346E-2</v>
      </c>
      <c r="AB26" s="23">
        <v>9.6471885336273433E-2</v>
      </c>
      <c r="AC26" s="23">
        <v>1.7640573318632856E-2</v>
      </c>
      <c r="AD26" s="23">
        <v>1.2127894156560088E-2</v>
      </c>
      <c r="AE26" s="23">
        <v>3.3076074972436607E-2</v>
      </c>
      <c r="AF26" s="23">
        <v>8.9856670341786113E-2</v>
      </c>
      <c r="AG26" s="23">
        <v>7.9933847850055126E-2</v>
      </c>
      <c r="AH26" s="24">
        <v>9070</v>
      </c>
    </row>
    <row r="27" spans="2:34" x14ac:dyDescent="0.2">
      <c r="B27" s="33" t="s">
        <v>243</v>
      </c>
      <c r="C27" s="18" t="s">
        <v>264</v>
      </c>
      <c r="D27" s="18" t="s">
        <v>354</v>
      </c>
      <c r="E27" s="23">
        <v>7.685881370091896E-2</v>
      </c>
      <c r="F27" s="23">
        <v>0.11194653299916457</v>
      </c>
      <c r="G27" s="23">
        <v>3.5505430242272346E-3</v>
      </c>
      <c r="H27" s="23">
        <v>1.0025062656641603E-2</v>
      </c>
      <c r="I27" s="23">
        <v>0.13909774436090225</v>
      </c>
      <c r="J27" s="23">
        <v>0.13847117794486216</v>
      </c>
      <c r="K27" s="23">
        <v>4.8872180451127817E-2</v>
      </c>
      <c r="L27" s="23">
        <v>5.6808688387635753E-2</v>
      </c>
      <c r="M27" s="23">
        <v>6.8086883876357557E-2</v>
      </c>
      <c r="N27" s="23">
        <v>2.2974101921470341E-2</v>
      </c>
      <c r="O27" s="23">
        <v>1.9005847953216373E-2</v>
      </c>
      <c r="P27" s="23">
        <v>6.6207184628237256E-2</v>
      </c>
      <c r="Q27" s="23">
        <v>0.16917293233082706</v>
      </c>
      <c r="R27" s="23">
        <v>6.9340016708437757E-2</v>
      </c>
      <c r="S27" s="24">
        <v>23940</v>
      </c>
      <c r="T27" s="23">
        <v>0.13853658536585367</v>
      </c>
      <c r="U27" s="23">
        <v>8.4878048780487811E-2</v>
      </c>
      <c r="V27" s="23">
        <v>1.9512195121951219E-3</v>
      </c>
      <c r="W27" s="23">
        <v>3.9024390243902439E-3</v>
      </c>
      <c r="X27" s="23">
        <v>0.15317073170731707</v>
      </c>
      <c r="Y27" s="23">
        <v>0.16487804878048781</v>
      </c>
      <c r="Z27" s="23">
        <v>4.9756097560975612E-2</v>
      </c>
      <c r="AA27" s="23">
        <v>3.5121951219512199E-2</v>
      </c>
      <c r="AB27" s="23">
        <v>7.6097560975609754E-2</v>
      </c>
      <c r="AC27" s="23">
        <v>1.3658536585365854E-2</v>
      </c>
      <c r="AD27" s="23">
        <v>2.0487804878048781E-2</v>
      </c>
      <c r="AE27" s="23">
        <v>4.3902439024390241E-2</v>
      </c>
      <c r="AF27" s="23">
        <v>9.5609756097560977E-2</v>
      </c>
      <c r="AG27" s="23">
        <v>0.11902439024390243</v>
      </c>
      <c r="AH27" s="24">
        <v>5125</v>
      </c>
    </row>
    <row r="28" spans="2:34" x14ac:dyDescent="0.2">
      <c r="B28" s="33" t="s">
        <v>243</v>
      </c>
      <c r="C28" s="18" t="s">
        <v>265</v>
      </c>
      <c r="D28" s="18" t="s">
        <v>355</v>
      </c>
      <c r="E28" s="23">
        <v>8.9528118939883647E-2</v>
      </c>
      <c r="F28" s="23">
        <v>0.12314156431803491</v>
      </c>
      <c r="G28" s="23">
        <v>2.9088558500323207E-3</v>
      </c>
      <c r="H28" s="23">
        <v>0.11021331609566903</v>
      </c>
      <c r="I28" s="23">
        <v>0.13736263736263737</v>
      </c>
      <c r="J28" s="23">
        <v>9.8254686489980606E-2</v>
      </c>
      <c r="K28" s="23">
        <v>3.7815126050420166E-2</v>
      </c>
      <c r="L28" s="23">
        <v>3.1997414350355524E-2</v>
      </c>
      <c r="M28" s="23">
        <v>9.3083387201034262E-2</v>
      </c>
      <c r="N28" s="23">
        <v>2.3755656108597284E-2</v>
      </c>
      <c r="O28" s="23">
        <v>2.8603749191984485E-2</v>
      </c>
      <c r="P28" s="23">
        <v>4.1047188106011635E-2</v>
      </c>
      <c r="Q28" s="23">
        <v>0.1255656108597285</v>
      </c>
      <c r="R28" s="23">
        <v>5.6399482870071106E-2</v>
      </c>
      <c r="S28" s="24">
        <v>30940</v>
      </c>
      <c r="T28" s="23">
        <v>0.12663361874718343</v>
      </c>
      <c r="U28" s="23">
        <v>0.13249211356466878</v>
      </c>
      <c r="V28" s="23">
        <v>1.8026137899954935E-3</v>
      </c>
      <c r="W28" s="23">
        <v>9.4637223974763408E-3</v>
      </c>
      <c r="X28" s="23">
        <v>0.15817936007210456</v>
      </c>
      <c r="Y28" s="23">
        <v>9.9594411897251017E-2</v>
      </c>
      <c r="Z28" s="23">
        <v>4.9571879224876068E-2</v>
      </c>
      <c r="AA28" s="23">
        <v>2.5687246507435781E-2</v>
      </c>
      <c r="AB28" s="23">
        <v>0.12032447048219919</v>
      </c>
      <c r="AC28" s="23">
        <v>2.3433979269941414E-2</v>
      </c>
      <c r="AD28" s="23">
        <v>2.3884632717440287E-2</v>
      </c>
      <c r="AE28" s="23">
        <v>4.0108156827399731E-2</v>
      </c>
      <c r="AF28" s="23">
        <v>0.13654799459215863</v>
      </c>
      <c r="AG28" s="23">
        <v>5.2726453357368183E-2</v>
      </c>
      <c r="AH28" s="24">
        <v>11095</v>
      </c>
    </row>
    <row r="29" spans="2:34" x14ac:dyDescent="0.2">
      <c r="B29" s="33" t="s">
        <v>243</v>
      </c>
      <c r="C29" s="18" t="s">
        <v>266</v>
      </c>
      <c r="D29" s="18" t="s">
        <v>356</v>
      </c>
      <c r="E29" s="23">
        <v>7.7708006279434846E-2</v>
      </c>
      <c r="F29" s="23">
        <v>0.10164835164835165</v>
      </c>
      <c r="G29" s="23">
        <v>1.9623233908948193E-3</v>
      </c>
      <c r="H29" s="23">
        <v>1.5306122448979591E-2</v>
      </c>
      <c r="I29" s="23">
        <v>0.1283359497645212</v>
      </c>
      <c r="J29" s="23">
        <v>9.3799058084772374E-2</v>
      </c>
      <c r="K29" s="23">
        <v>3.1789638932496075E-2</v>
      </c>
      <c r="L29" s="23">
        <v>7.2605965463108324E-2</v>
      </c>
      <c r="M29" s="23">
        <v>6.043956043956044E-2</v>
      </c>
      <c r="N29" s="23">
        <v>1.4913657770800628E-2</v>
      </c>
      <c r="O29" s="23">
        <v>1.5306122448979591E-2</v>
      </c>
      <c r="P29" s="23">
        <v>4.4348508634222919E-2</v>
      </c>
      <c r="Q29" s="23">
        <v>0.22409733124018838</v>
      </c>
      <c r="R29" s="23">
        <v>0.11813186813186813</v>
      </c>
      <c r="S29" s="24">
        <v>12740</v>
      </c>
      <c r="T29" s="23">
        <v>0.18947368421052632</v>
      </c>
      <c r="U29" s="23">
        <v>7.3684210526315783E-2</v>
      </c>
      <c r="V29" s="23">
        <v>2.631578947368421E-3</v>
      </c>
      <c r="W29" s="23">
        <v>2.631578947368421E-3</v>
      </c>
      <c r="X29" s="23">
        <v>0.18421052631578946</v>
      </c>
      <c r="Y29" s="23">
        <v>0.12105263157894737</v>
      </c>
      <c r="Z29" s="23">
        <v>3.6842105263157891E-2</v>
      </c>
      <c r="AA29" s="23">
        <v>2.8947368421052631E-2</v>
      </c>
      <c r="AB29" s="23">
        <v>7.6315789473684212E-2</v>
      </c>
      <c r="AC29" s="23">
        <v>2.368421052631579E-2</v>
      </c>
      <c r="AD29" s="23">
        <v>2.1052631578947368E-2</v>
      </c>
      <c r="AE29" s="23">
        <v>1.0526315789473684E-2</v>
      </c>
      <c r="AF29" s="23">
        <v>6.5789473684210523E-2</v>
      </c>
      <c r="AG29" s="23">
        <v>0.16578947368421051</v>
      </c>
      <c r="AH29" s="24">
        <v>1900</v>
      </c>
    </row>
    <row r="30" spans="2:34" x14ac:dyDescent="0.2">
      <c r="B30" s="33" t="s">
        <v>267</v>
      </c>
      <c r="C30" s="18" t="s">
        <v>268</v>
      </c>
      <c r="D30" s="18" t="s">
        <v>376</v>
      </c>
      <c r="E30" s="23">
        <v>9.6987205943045815E-2</v>
      </c>
      <c r="F30" s="23">
        <v>0.12422616591002889</v>
      </c>
      <c r="G30" s="23">
        <v>5.3652496904663637E-3</v>
      </c>
      <c r="H30" s="23">
        <v>1.6921172100701608E-2</v>
      </c>
      <c r="I30" s="23">
        <v>0.10936855138258357</v>
      </c>
      <c r="J30" s="23">
        <v>8.9558398679323151E-2</v>
      </c>
      <c r="K30" s="23">
        <v>4.3747420553033427E-2</v>
      </c>
      <c r="L30" s="23">
        <v>4.7461824184894759E-2</v>
      </c>
      <c r="M30" s="23">
        <v>7.9240610813041679E-2</v>
      </c>
      <c r="N30" s="23">
        <v>1.1555922410235245E-2</v>
      </c>
      <c r="O30" s="23">
        <v>2.1460998761865455E-2</v>
      </c>
      <c r="P30" s="23">
        <v>4.7874535699546014E-2</v>
      </c>
      <c r="Q30" s="23">
        <v>0.26083367725959555</v>
      </c>
      <c r="R30" s="23">
        <v>4.4572843582335944E-2</v>
      </c>
      <c r="S30" s="24">
        <v>12115</v>
      </c>
      <c r="T30" s="23">
        <v>0.16871165644171779</v>
      </c>
      <c r="U30" s="23">
        <v>0.16257668711656442</v>
      </c>
      <c r="V30" s="23">
        <v>1.5337423312883436E-3</v>
      </c>
      <c r="W30" s="23">
        <v>4.601226993865031E-3</v>
      </c>
      <c r="X30" s="23">
        <v>0.14417177914110429</v>
      </c>
      <c r="Y30" s="23">
        <v>0.12423312883435583</v>
      </c>
      <c r="Z30" s="23">
        <v>4.2944785276073622E-2</v>
      </c>
      <c r="AA30" s="23">
        <v>2.4539877300613498E-2</v>
      </c>
      <c r="AB30" s="23">
        <v>9.9693251533742325E-2</v>
      </c>
      <c r="AC30" s="23">
        <v>2.3006134969325152E-2</v>
      </c>
      <c r="AD30" s="23">
        <v>1.9938650306748466E-2</v>
      </c>
      <c r="AE30" s="23">
        <v>1.8404907975460124E-2</v>
      </c>
      <c r="AF30" s="23">
        <v>0.11349693251533742</v>
      </c>
      <c r="AG30" s="23">
        <v>5.2147239263803678E-2</v>
      </c>
      <c r="AH30" s="24">
        <v>3260</v>
      </c>
    </row>
    <row r="31" spans="2:34" x14ac:dyDescent="0.2">
      <c r="B31" s="33" t="s">
        <v>267</v>
      </c>
      <c r="C31" s="18" t="s">
        <v>269</v>
      </c>
      <c r="D31" s="18" t="s">
        <v>377</v>
      </c>
      <c r="E31" s="23">
        <v>9.4592781430296521E-2</v>
      </c>
      <c r="F31" s="23">
        <v>0.12048839393532805</v>
      </c>
      <c r="G31" s="23">
        <v>4.5619213739433789E-3</v>
      </c>
      <c r="H31" s="23">
        <v>1.2344022541258553E-2</v>
      </c>
      <c r="I31" s="23">
        <v>0.11297464108412719</v>
      </c>
      <c r="J31" s="23">
        <v>0.1261237085737287</v>
      </c>
      <c r="K31" s="23">
        <v>2.8444921508117536E-2</v>
      </c>
      <c r="L31" s="23">
        <v>5.7963236280692339E-2</v>
      </c>
      <c r="M31" s="23">
        <v>6.6550382396350458E-2</v>
      </c>
      <c r="N31" s="23">
        <v>1.3283241647658661E-2</v>
      </c>
      <c r="O31" s="23">
        <v>1.8516033811887829E-2</v>
      </c>
      <c r="P31" s="23">
        <v>6.5879511606064672E-2</v>
      </c>
      <c r="Q31" s="23">
        <v>0.25426002951831478</v>
      </c>
      <c r="R31" s="23">
        <v>2.4017174292231318E-2</v>
      </c>
      <c r="S31" s="24">
        <v>37265</v>
      </c>
      <c r="T31" s="23">
        <v>0.16675406397482959</v>
      </c>
      <c r="U31" s="23">
        <v>0.19874147876245413</v>
      </c>
      <c r="V31" s="23">
        <v>2.097535395909806E-3</v>
      </c>
      <c r="W31" s="23">
        <v>4.7194546407970635E-3</v>
      </c>
      <c r="X31" s="23">
        <v>0.11903513371788149</v>
      </c>
      <c r="Y31" s="23">
        <v>0.1557420031463031</v>
      </c>
      <c r="Z31" s="23">
        <v>2.9889879391714735E-2</v>
      </c>
      <c r="AA31" s="23">
        <v>2.6743576297850027E-2</v>
      </c>
      <c r="AB31" s="23">
        <v>8.390141583639224E-2</v>
      </c>
      <c r="AC31" s="23">
        <v>1.8877818563188254E-2</v>
      </c>
      <c r="AD31" s="23">
        <v>1.4682747771368642E-2</v>
      </c>
      <c r="AE31" s="23">
        <v>3.408495018353435E-2</v>
      </c>
      <c r="AF31" s="23">
        <v>0.11588883062401678</v>
      </c>
      <c r="AG31" s="23">
        <v>2.8316727844782379E-2</v>
      </c>
      <c r="AH31" s="24">
        <v>9535</v>
      </c>
    </row>
    <row r="32" spans="2:34" x14ac:dyDescent="0.2">
      <c r="B32" s="33" t="s">
        <v>267</v>
      </c>
      <c r="C32" s="18" t="s">
        <v>270</v>
      </c>
      <c r="D32" s="18" t="s">
        <v>378</v>
      </c>
      <c r="E32" s="23">
        <v>7.8372268274302936E-2</v>
      </c>
      <c r="F32" s="23">
        <v>0.11780959557900025</v>
      </c>
      <c r="G32" s="23">
        <v>1.2308465209746294E-2</v>
      </c>
      <c r="H32" s="23">
        <v>1.8588294398392362E-2</v>
      </c>
      <c r="I32" s="23">
        <v>0.12911328811856318</v>
      </c>
      <c r="J32" s="23">
        <v>7.5860336598844516E-2</v>
      </c>
      <c r="K32" s="23">
        <v>2.7882441597588545E-2</v>
      </c>
      <c r="L32" s="23">
        <v>6.0286360211002261E-2</v>
      </c>
      <c r="M32" s="23">
        <v>8.8671188143682494E-2</v>
      </c>
      <c r="N32" s="23">
        <v>1.3564431047475508E-2</v>
      </c>
      <c r="O32" s="23">
        <v>1.0298919869379553E-2</v>
      </c>
      <c r="P32" s="23">
        <v>4.4209997488068323E-2</v>
      </c>
      <c r="Q32" s="23">
        <v>0.22632504395880432</v>
      </c>
      <c r="R32" s="23">
        <v>9.6458176337603618E-2</v>
      </c>
      <c r="S32" s="24">
        <v>19905</v>
      </c>
      <c r="T32" s="23">
        <v>0.12612612612612611</v>
      </c>
      <c r="U32" s="23">
        <v>0.15315315315315314</v>
      </c>
      <c r="V32" s="23">
        <v>9.8280098280098278E-3</v>
      </c>
      <c r="W32" s="23">
        <v>5.7330057330057327E-3</v>
      </c>
      <c r="X32" s="23">
        <v>0.14823914823914824</v>
      </c>
      <c r="Y32" s="23">
        <v>9.7461097461097462E-2</v>
      </c>
      <c r="Z32" s="23">
        <v>3.1941031941031942E-2</v>
      </c>
      <c r="AA32" s="23">
        <v>4.6683046683046681E-2</v>
      </c>
      <c r="AB32" s="23">
        <v>0.11875511875511875</v>
      </c>
      <c r="AC32" s="23">
        <v>1.3104013104013105E-2</v>
      </c>
      <c r="AD32" s="23">
        <v>6.5520065520065524E-3</v>
      </c>
      <c r="AE32" s="23">
        <v>3.1941031941031942E-2</v>
      </c>
      <c r="AF32" s="23">
        <v>8.3538083538083535E-2</v>
      </c>
      <c r="AG32" s="23">
        <v>0.12776412776412777</v>
      </c>
      <c r="AH32" s="24">
        <v>6105</v>
      </c>
    </row>
    <row r="33" spans="2:34" x14ac:dyDescent="0.2">
      <c r="B33" s="33" t="s">
        <v>267</v>
      </c>
      <c r="C33" s="18" t="s">
        <v>271</v>
      </c>
      <c r="D33" s="18" t="s">
        <v>357</v>
      </c>
      <c r="E33" s="23">
        <v>0.11493670886075949</v>
      </c>
      <c r="F33" s="23">
        <v>0.17417721518987342</v>
      </c>
      <c r="G33" s="23">
        <v>5.569620253164557E-3</v>
      </c>
      <c r="H33" s="23">
        <v>6.0759493670886075E-3</v>
      </c>
      <c r="I33" s="23">
        <v>0.13772151898734178</v>
      </c>
      <c r="J33" s="23">
        <v>0.13873417721518988</v>
      </c>
      <c r="K33" s="23">
        <v>3.7974683544303799E-2</v>
      </c>
      <c r="L33" s="23">
        <v>2.8860759493670885E-2</v>
      </c>
      <c r="M33" s="23">
        <v>0.10329113924050633</v>
      </c>
      <c r="N33" s="23">
        <v>8.6075949367088612E-3</v>
      </c>
      <c r="O33" s="23">
        <v>2.8860759493670885E-2</v>
      </c>
      <c r="P33" s="23">
        <v>2.8860759493670885E-2</v>
      </c>
      <c r="Q33" s="23">
        <v>0.14632911392405062</v>
      </c>
      <c r="R33" s="23">
        <v>3.949367088607595E-2</v>
      </c>
      <c r="S33" s="24">
        <v>9875</v>
      </c>
      <c r="T33" s="23">
        <v>0.1483957219251337</v>
      </c>
      <c r="U33" s="23">
        <v>0.15775401069518716</v>
      </c>
      <c r="V33" s="23">
        <v>2.6737967914438501E-3</v>
      </c>
      <c r="W33" s="23">
        <v>2.6737967914438501E-3</v>
      </c>
      <c r="X33" s="23">
        <v>0.1497326203208556</v>
      </c>
      <c r="Y33" s="23">
        <v>0.16176470588235295</v>
      </c>
      <c r="Z33" s="23">
        <v>3.342245989304813E-2</v>
      </c>
      <c r="AA33" s="23">
        <v>2.0053475935828877E-2</v>
      </c>
      <c r="AB33" s="23">
        <v>9.6256684491978606E-2</v>
      </c>
      <c r="AC33" s="23">
        <v>1.6042780748663103E-2</v>
      </c>
      <c r="AD33" s="23">
        <v>2.1390374331550801E-2</v>
      </c>
      <c r="AE33" s="23">
        <v>2.5401069518716578E-2</v>
      </c>
      <c r="AF33" s="23">
        <v>0.11898395721925134</v>
      </c>
      <c r="AG33" s="23">
        <v>4.8128342245989303E-2</v>
      </c>
      <c r="AH33" s="24">
        <v>3740</v>
      </c>
    </row>
    <row r="34" spans="2:34" x14ac:dyDescent="0.2">
      <c r="B34" s="33" t="s">
        <v>267</v>
      </c>
      <c r="C34" s="18" t="s">
        <v>272</v>
      </c>
      <c r="D34" s="18" t="s">
        <v>379</v>
      </c>
      <c r="E34" s="23" t="s">
        <v>564</v>
      </c>
      <c r="F34" s="23" t="s">
        <v>564</v>
      </c>
      <c r="G34" s="23" t="s">
        <v>564</v>
      </c>
      <c r="H34" s="23" t="s">
        <v>564</v>
      </c>
      <c r="I34" s="23" t="s">
        <v>564</v>
      </c>
      <c r="J34" s="23" t="s">
        <v>564</v>
      </c>
      <c r="K34" s="23" t="s">
        <v>564</v>
      </c>
      <c r="L34" s="23" t="s">
        <v>564</v>
      </c>
      <c r="M34" s="23" t="s">
        <v>564</v>
      </c>
      <c r="N34" s="23" t="s">
        <v>564</v>
      </c>
      <c r="O34" s="23" t="s">
        <v>564</v>
      </c>
      <c r="P34" s="23" t="s">
        <v>564</v>
      </c>
      <c r="Q34" s="23" t="s">
        <v>564</v>
      </c>
      <c r="R34" s="23" t="s">
        <v>564</v>
      </c>
      <c r="S34" s="24" t="s">
        <v>564</v>
      </c>
      <c r="T34" s="23" t="s">
        <v>564</v>
      </c>
      <c r="U34" s="23" t="s">
        <v>564</v>
      </c>
      <c r="V34" s="23" t="s">
        <v>564</v>
      </c>
      <c r="W34" s="23" t="s">
        <v>564</v>
      </c>
      <c r="X34" s="23" t="s">
        <v>564</v>
      </c>
      <c r="Y34" s="23" t="s">
        <v>564</v>
      </c>
      <c r="Z34" s="23" t="s">
        <v>564</v>
      </c>
      <c r="AA34" s="23" t="s">
        <v>564</v>
      </c>
      <c r="AB34" s="23" t="s">
        <v>564</v>
      </c>
      <c r="AC34" s="23" t="s">
        <v>564</v>
      </c>
      <c r="AD34" s="23" t="s">
        <v>564</v>
      </c>
      <c r="AE34" s="23" t="s">
        <v>564</v>
      </c>
      <c r="AF34" s="23" t="s">
        <v>564</v>
      </c>
      <c r="AG34" s="23" t="s">
        <v>564</v>
      </c>
      <c r="AH34" s="24" t="s">
        <v>564</v>
      </c>
    </row>
    <row r="35" spans="2:34" x14ac:dyDescent="0.2">
      <c r="B35" s="33" t="s">
        <v>267</v>
      </c>
      <c r="C35" s="18" t="s">
        <v>273</v>
      </c>
      <c r="D35" s="18" t="s">
        <v>380</v>
      </c>
      <c r="E35" s="23">
        <v>0.10849420849420849</v>
      </c>
      <c r="F35" s="23">
        <v>0.15019305019305018</v>
      </c>
      <c r="G35" s="23">
        <v>5.4054054054054057E-3</v>
      </c>
      <c r="H35" s="23">
        <v>1.3513513513513514E-2</v>
      </c>
      <c r="I35" s="23">
        <v>9.4980694980694974E-2</v>
      </c>
      <c r="J35" s="23">
        <v>7.8764478764478771E-2</v>
      </c>
      <c r="K35" s="23">
        <v>2.664092664092664E-2</v>
      </c>
      <c r="L35" s="23">
        <v>3.3590733590733592E-2</v>
      </c>
      <c r="M35" s="23">
        <v>9.3436293436293436E-2</v>
      </c>
      <c r="N35" s="23">
        <v>8.8803088803088796E-3</v>
      </c>
      <c r="O35" s="23">
        <v>2.277992277992278E-2</v>
      </c>
      <c r="P35" s="23">
        <v>4.2857142857142858E-2</v>
      </c>
      <c r="Q35" s="23">
        <v>0.24324324324324326</v>
      </c>
      <c r="R35" s="23">
        <v>7.7220077220077218E-2</v>
      </c>
      <c r="S35" s="24">
        <v>12950</v>
      </c>
      <c r="T35" s="23">
        <v>0.19444444444444445</v>
      </c>
      <c r="U35" s="23">
        <v>0.12878787878787878</v>
      </c>
      <c r="V35" s="23">
        <v>3.787878787878788E-3</v>
      </c>
      <c r="W35" s="23">
        <v>2.5252525252525255E-3</v>
      </c>
      <c r="X35" s="23">
        <v>0.13257575757575757</v>
      </c>
      <c r="Y35" s="23">
        <v>0.11237373737373738</v>
      </c>
      <c r="Z35" s="23">
        <v>3.2828282828282832E-2</v>
      </c>
      <c r="AA35" s="23">
        <v>2.1464646464646464E-2</v>
      </c>
      <c r="AB35" s="23">
        <v>0.10984848484848485</v>
      </c>
      <c r="AC35" s="23">
        <v>1.0101010101010102E-2</v>
      </c>
      <c r="AD35" s="23">
        <v>2.2727272727272728E-2</v>
      </c>
      <c r="AE35" s="23">
        <v>2.2727272727272728E-2</v>
      </c>
      <c r="AF35" s="23">
        <v>0.10227272727272728</v>
      </c>
      <c r="AG35" s="23">
        <v>0.10353535353535354</v>
      </c>
      <c r="AH35" s="24">
        <v>3960</v>
      </c>
    </row>
    <row r="36" spans="2:34" x14ac:dyDescent="0.2">
      <c r="B36" s="33" t="s">
        <v>267</v>
      </c>
      <c r="C36" s="18" t="s">
        <v>274</v>
      </c>
      <c r="D36" s="18" t="s">
        <v>381</v>
      </c>
      <c r="E36" s="23">
        <v>8.2226762002042902E-2</v>
      </c>
      <c r="F36" s="23">
        <v>0.12972420837589377</v>
      </c>
      <c r="G36" s="23">
        <v>1.8386108273748723E-2</v>
      </c>
      <c r="H36" s="23">
        <v>1.8386108273748723E-2</v>
      </c>
      <c r="I36" s="23">
        <v>9.2951991828396321E-2</v>
      </c>
      <c r="J36" s="23">
        <v>9.6527068437180799E-2</v>
      </c>
      <c r="K36" s="23">
        <v>3.1664964249233915E-2</v>
      </c>
      <c r="L36" s="23">
        <v>4.9540347293156282E-2</v>
      </c>
      <c r="M36" s="23">
        <v>7.5076608784473947E-2</v>
      </c>
      <c r="N36" s="23">
        <v>1.3789581205311542E-2</v>
      </c>
      <c r="O36" s="23">
        <v>1.2768130745658836E-2</v>
      </c>
      <c r="P36" s="23">
        <v>4.5965270684371805E-2</v>
      </c>
      <c r="Q36" s="23">
        <v>0.27425944841675176</v>
      </c>
      <c r="R36" s="23">
        <v>5.8222676200204292E-2</v>
      </c>
      <c r="S36" s="24">
        <v>9790</v>
      </c>
      <c r="T36" s="23">
        <v>0.16159695817490494</v>
      </c>
      <c r="U36" s="23">
        <v>0.16159695817490494</v>
      </c>
      <c r="V36" s="23">
        <v>9.5057034220532317E-3</v>
      </c>
      <c r="W36" s="23">
        <v>3.8022813688212928E-3</v>
      </c>
      <c r="X36" s="23">
        <v>0.14258555133079848</v>
      </c>
      <c r="Y36" s="23">
        <v>0.14828897338403041</v>
      </c>
      <c r="Z36" s="23">
        <v>3.4220532319391636E-2</v>
      </c>
      <c r="AA36" s="23">
        <v>2.8517110266159697E-2</v>
      </c>
      <c r="AB36" s="23">
        <v>9.8859315589353611E-2</v>
      </c>
      <c r="AC36" s="23">
        <v>1.5209125475285171E-2</v>
      </c>
      <c r="AD36" s="23">
        <v>5.7034220532319393E-3</v>
      </c>
      <c r="AE36" s="23">
        <v>1.7110266159695818E-2</v>
      </c>
      <c r="AF36" s="23">
        <v>9.5057034220532313E-2</v>
      </c>
      <c r="AG36" s="23">
        <v>7.4144486692015205E-2</v>
      </c>
      <c r="AH36" s="24">
        <v>2630</v>
      </c>
    </row>
    <row r="37" spans="2:34" x14ac:dyDescent="0.2">
      <c r="B37" s="33" t="s">
        <v>267</v>
      </c>
      <c r="C37" s="18" t="s">
        <v>275</v>
      </c>
      <c r="D37" s="18" t="s">
        <v>358</v>
      </c>
      <c r="E37" s="23">
        <v>9.1971544715447148E-2</v>
      </c>
      <c r="F37" s="23">
        <v>0.10264227642276423</v>
      </c>
      <c r="G37" s="23">
        <v>5.335365853658537E-3</v>
      </c>
      <c r="H37" s="23">
        <v>4.1920731707317076E-2</v>
      </c>
      <c r="I37" s="23">
        <v>0.11839430894308943</v>
      </c>
      <c r="J37" s="23">
        <v>0.12398373983739837</v>
      </c>
      <c r="K37" s="23">
        <v>3.4298780487804881E-2</v>
      </c>
      <c r="L37" s="23">
        <v>4.29369918699187E-2</v>
      </c>
      <c r="M37" s="23">
        <v>6.6565040650406498E-2</v>
      </c>
      <c r="N37" s="23">
        <v>1.7022357723577235E-2</v>
      </c>
      <c r="O37" s="23">
        <v>1.5497967479674796E-2</v>
      </c>
      <c r="P37" s="23">
        <v>4.5985772357723574E-2</v>
      </c>
      <c r="Q37" s="23">
        <v>0.20248983739837398</v>
      </c>
      <c r="R37" s="23">
        <v>9.0955284552845531E-2</v>
      </c>
      <c r="S37" s="24">
        <v>19680</v>
      </c>
      <c r="T37" s="23">
        <v>0.14576547231270359</v>
      </c>
      <c r="U37" s="23">
        <v>0.11237785016286644</v>
      </c>
      <c r="V37" s="23">
        <v>2.4429967426710096E-3</v>
      </c>
      <c r="W37" s="23">
        <v>8.9576547231270363E-3</v>
      </c>
      <c r="X37" s="23">
        <v>0.13110749185667753</v>
      </c>
      <c r="Y37" s="23">
        <v>0.14983713355048861</v>
      </c>
      <c r="Z37" s="23">
        <v>3.9087947882736153E-2</v>
      </c>
      <c r="AA37" s="23">
        <v>3.5016286644951142E-2</v>
      </c>
      <c r="AB37" s="23">
        <v>7.0846905537459287E-2</v>
      </c>
      <c r="AC37" s="23">
        <v>2.8501628664495113E-2</v>
      </c>
      <c r="AD37" s="23">
        <v>1.4657980456026058E-2</v>
      </c>
      <c r="AE37" s="23">
        <v>3.2573289902280131E-2</v>
      </c>
      <c r="AF37" s="23">
        <v>7.5732899022801309E-2</v>
      </c>
      <c r="AG37" s="23">
        <v>0.15309446254071662</v>
      </c>
      <c r="AH37" s="24">
        <v>6140</v>
      </c>
    </row>
    <row r="38" spans="2:34" x14ac:dyDescent="0.2">
      <c r="B38" s="33" t="s">
        <v>267</v>
      </c>
      <c r="C38" s="18" t="s">
        <v>276</v>
      </c>
      <c r="D38" s="18" t="s">
        <v>382</v>
      </c>
      <c r="E38" s="23">
        <v>7.8416867024227857E-2</v>
      </c>
      <c r="F38" s="23">
        <v>0.1133715553911596</v>
      </c>
      <c r="G38" s="23">
        <v>3.8838542629924173E-3</v>
      </c>
      <c r="H38" s="23">
        <v>7.8601812465322732E-2</v>
      </c>
      <c r="I38" s="23">
        <v>0.10319955613094137</v>
      </c>
      <c r="J38" s="23">
        <v>0.11762530053634178</v>
      </c>
      <c r="K38" s="23">
        <v>2.3488071019049379E-2</v>
      </c>
      <c r="L38" s="23">
        <v>3.9578324394303678E-2</v>
      </c>
      <c r="M38" s="23">
        <v>6.8984649528389119E-2</v>
      </c>
      <c r="N38" s="23">
        <v>1.1466617347882374E-2</v>
      </c>
      <c r="O38" s="23">
        <v>2.2008507490290364E-2</v>
      </c>
      <c r="P38" s="23">
        <v>5.9552432032550395E-2</v>
      </c>
      <c r="Q38" s="23">
        <v>0.24024412798224523</v>
      </c>
      <c r="R38" s="23">
        <v>3.9948215276493435E-2</v>
      </c>
      <c r="S38" s="24">
        <v>27035</v>
      </c>
      <c r="T38" s="23">
        <v>0.15573770491803279</v>
      </c>
      <c r="U38" s="23">
        <v>0.13785394932935915</v>
      </c>
      <c r="V38" s="23">
        <v>2.9806259314456036E-3</v>
      </c>
      <c r="W38" s="23">
        <v>9.6870342771982112E-3</v>
      </c>
      <c r="X38" s="23">
        <v>0.14456035767511177</v>
      </c>
      <c r="Y38" s="23">
        <v>0.19225037257824143</v>
      </c>
      <c r="Z38" s="23">
        <v>2.2354694485842028E-2</v>
      </c>
      <c r="AA38" s="23">
        <v>2.3845007451564829E-2</v>
      </c>
      <c r="AB38" s="23">
        <v>9.6870342771982115E-2</v>
      </c>
      <c r="AC38" s="23">
        <v>1.8628912071535022E-2</v>
      </c>
      <c r="AD38" s="23">
        <v>1.7138599105812221E-2</v>
      </c>
      <c r="AE38" s="23">
        <v>4.0238450074515646E-2</v>
      </c>
      <c r="AF38" s="23">
        <v>0.10730253353204174</v>
      </c>
      <c r="AG38" s="23">
        <v>3.129657228017884E-2</v>
      </c>
      <c r="AH38" s="24">
        <v>6710</v>
      </c>
    </row>
    <row r="39" spans="2:34" x14ac:dyDescent="0.2">
      <c r="B39" s="33" t="s">
        <v>267</v>
      </c>
      <c r="C39" s="18" t="s">
        <v>277</v>
      </c>
      <c r="D39" s="18" t="s">
        <v>359</v>
      </c>
      <c r="E39" s="23">
        <v>9.5377604166666671E-2</v>
      </c>
      <c r="F39" s="23">
        <v>0.13834635416666666</v>
      </c>
      <c r="G39" s="23">
        <v>3.41796875E-3</v>
      </c>
      <c r="H39" s="23">
        <v>5.517578125E-2</v>
      </c>
      <c r="I39" s="23">
        <v>9.9283854166666671E-2</v>
      </c>
      <c r="J39" s="23">
        <v>9.4889322916666671E-2</v>
      </c>
      <c r="K39" s="23">
        <v>3.1087239583333332E-2</v>
      </c>
      <c r="L39" s="23">
        <v>2.7669270833333332E-2</v>
      </c>
      <c r="M39" s="23">
        <v>7.0963541666666671E-2</v>
      </c>
      <c r="N39" s="23">
        <v>1.220703125E-2</v>
      </c>
      <c r="O39" s="23">
        <v>2.099609375E-2</v>
      </c>
      <c r="P39" s="23">
        <v>3.759765625E-2</v>
      </c>
      <c r="Q39" s="23">
        <v>0.25276692708333331</v>
      </c>
      <c r="R39" s="23">
        <v>6.005859375E-2</v>
      </c>
      <c r="S39" s="24">
        <v>30720</v>
      </c>
      <c r="T39" s="23">
        <v>0.13914807302231239</v>
      </c>
      <c r="U39" s="23">
        <v>0.17768762677484787</v>
      </c>
      <c r="V39" s="23">
        <v>1.6227180527383367E-3</v>
      </c>
      <c r="W39" s="23">
        <v>8.9249492900608518E-3</v>
      </c>
      <c r="X39" s="23">
        <v>0.13549695740365111</v>
      </c>
      <c r="Y39" s="23">
        <v>0.12210953346855984</v>
      </c>
      <c r="Z39" s="23">
        <v>4.1379310344827586E-2</v>
      </c>
      <c r="AA39" s="23">
        <v>2.2718052738336714E-2</v>
      </c>
      <c r="AB39" s="23">
        <v>9.1683569979716023E-2</v>
      </c>
      <c r="AC39" s="23">
        <v>2.1095334685598377E-2</v>
      </c>
      <c r="AD39" s="23">
        <v>1.460446247464503E-2</v>
      </c>
      <c r="AE39" s="23">
        <v>2.0283975659229209E-2</v>
      </c>
      <c r="AF39" s="23">
        <v>0.14117647058823529</v>
      </c>
      <c r="AG39" s="23">
        <v>6.2474645030425963E-2</v>
      </c>
      <c r="AH39" s="24">
        <v>12325</v>
      </c>
    </row>
    <row r="40" spans="2:34" x14ac:dyDescent="0.2">
      <c r="B40" s="33" t="s">
        <v>267</v>
      </c>
      <c r="C40" s="18" t="s">
        <v>278</v>
      </c>
      <c r="D40" s="18" t="s">
        <v>383</v>
      </c>
      <c r="E40" s="23">
        <v>6.9241982507288635E-2</v>
      </c>
      <c r="F40" s="23">
        <v>0.10276967930029154</v>
      </c>
      <c r="G40" s="23">
        <v>1.020408163265306E-2</v>
      </c>
      <c r="H40" s="23">
        <v>5.0655976676384842E-2</v>
      </c>
      <c r="I40" s="23">
        <v>0.11935131195335277</v>
      </c>
      <c r="J40" s="23">
        <v>0.18804664723032069</v>
      </c>
      <c r="K40" s="23">
        <v>1.9861516034985423E-2</v>
      </c>
      <c r="L40" s="23">
        <v>5.5029154518950435E-2</v>
      </c>
      <c r="M40" s="23">
        <v>6.1042274052478133E-2</v>
      </c>
      <c r="N40" s="23">
        <v>1.7310495626822159E-2</v>
      </c>
      <c r="O40" s="23">
        <v>9.6574344023323613E-3</v>
      </c>
      <c r="P40" s="23">
        <v>4.263848396501458E-2</v>
      </c>
      <c r="Q40" s="23">
        <v>0.22011661807580174</v>
      </c>
      <c r="R40" s="23">
        <v>3.3709912536443148E-2</v>
      </c>
      <c r="S40" s="24">
        <v>27440</v>
      </c>
      <c r="T40" s="23">
        <v>0.13135313531353135</v>
      </c>
      <c r="U40" s="23">
        <v>0.14191419141914191</v>
      </c>
      <c r="V40" s="23">
        <v>1.2541254125412541E-2</v>
      </c>
      <c r="W40" s="23">
        <v>3.3003300330033004E-3</v>
      </c>
      <c r="X40" s="23">
        <v>0.14191419141914191</v>
      </c>
      <c r="Y40" s="23">
        <v>0.2495049504950495</v>
      </c>
      <c r="Z40" s="23">
        <v>2.5082508250825083E-2</v>
      </c>
      <c r="AA40" s="23">
        <v>3.4323432343234324E-2</v>
      </c>
      <c r="AB40" s="23">
        <v>8.7788778877887788E-2</v>
      </c>
      <c r="AC40" s="23">
        <v>1.3201320132013201E-2</v>
      </c>
      <c r="AD40" s="23">
        <v>7.9207920792079209E-3</v>
      </c>
      <c r="AE40" s="23">
        <v>1.782178217821782E-2</v>
      </c>
      <c r="AF40" s="23">
        <v>9.2409240924092403E-2</v>
      </c>
      <c r="AG40" s="23">
        <v>4.0924092409240921E-2</v>
      </c>
      <c r="AH40" s="24">
        <v>7575</v>
      </c>
    </row>
    <row r="41" spans="2:34" x14ac:dyDescent="0.2">
      <c r="B41" s="33" t="s">
        <v>279</v>
      </c>
      <c r="C41" s="18" t="s">
        <v>280</v>
      </c>
      <c r="D41" s="18" t="s">
        <v>360</v>
      </c>
      <c r="E41" s="23">
        <v>9.9481123635713001E-2</v>
      </c>
      <c r="F41" s="23">
        <v>9.4829128645553762E-2</v>
      </c>
      <c r="G41" s="23">
        <v>5.188763642869923E-3</v>
      </c>
      <c r="H41" s="23">
        <v>2.0218285918769011E-2</v>
      </c>
      <c r="I41" s="23">
        <v>0.12345679012345678</v>
      </c>
      <c r="J41" s="23">
        <v>9.6618357487922704E-2</v>
      </c>
      <c r="K41" s="23">
        <v>2.6838432635534086E-2</v>
      </c>
      <c r="L41" s="23">
        <v>6.4949006977992482E-2</v>
      </c>
      <c r="M41" s="23">
        <v>6.5664698514940056E-2</v>
      </c>
      <c r="N41" s="23">
        <v>1.3240293433530148E-2</v>
      </c>
      <c r="O41" s="23">
        <v>1.8071211307926285E-2</v>
      </c>
      <c r="P41" s="23">
        <v>6.7453927357308999E-2</v>
      </c>
      <c r="Q41" s="23">
        <v>0.25084988370012523</v>
      </c>
      <c r="R41" s="23">
        <v>5.2961173734120591E-2</v>
      </c>
      <c r="S41" s="24">
        <v>27945</v>
      </c>
      <c r="T41" s="23">
        <v>0.17341040462427745</v>
      </c>
      <c r="U41" s="23">
        <v>0.10725754656390495</v>
      </c>
      <c r="V41" s="23">
        <v>3.2113037893384713E-3</v>
      </c>
      <c r="W41" s="23">
        <v>8.9916506101477191E-3</v>
      </c>
      <c r="X41" s="23">
        <v>0.16249197174052665</v>
      </c>
      <c r="Y41" s="23">
        <v>0.11817597944765575</v>
      </c>
      <c r="Z41" s="23">
        <v>3.5966602440590877E-2</v>
      </c>
      <c r="AA41" s="23">
        <v>4.6885035324341684E-2</v>
      </c>
      <c r="AB41" s="23">
        <v>8.2851637764932567E-2</v>
      </c>
      <c r="AC41" s="23">
        <v>2.3121387283236993E-2</v>
      </c>
      <c r="AD41" s="23">
        <v>1.6056518946692359E-2</v>
      </c>
      <c r="AE41" s="23">
        <v>4.8811817597944764E-2</v>
      </c>
      <c r="AF41" s="23">
        <v>0.10083493898522801</v>
      </c>
      <c r="AG41" s="23">
        <v>7.1933204881181753E-2</v>
      </c>
      <c r="AH41" s="24">
        <v>7785</v>
      </c>
    </row>
    <row r="42" spans="2:34" x14ac:dyDescent="0.2">
      <c r="B42" s="33" t="s">
        <v>279</v>
      </c>
      <c r="C42" s="18" t="s">
        <v>281</v>
      </c>
      <c r="D42" s="18" t="s">
        <v>384</v>
      </c>
      <c r="E42" s="23">
        <v>0.11060686954974194</v>
      </c>
      <c r="F42" s="23">
        <v>0.1189713472148069</v>
      </c>
      <c r="G42" s="23">
        <v>1.1122975618437444E-2</v>
      </c>
      <c r="H42" s="23">
        <v>3.0966364121729845E-2</v>
      </c>
      <c r="I42" s="23">
        <v>0.11639081687132942</v>
      </c>
      <c r="J42" s="23">
        <v>0.14593344011389928</v>
      </c>
      <c r="K42" s="23">
        <v>3.1055347926677343E-2</v>
      </c>
      <c r="L42" s="23">
        <v>3.6928279053212318E-2</v>
      </c>
      <c r="M42" s="23">
        <v>7.0742124933262152E-2</v>
      </c>
      <c r="N42" s="23">
        <v>1.4237408791599928E-2</v>
      </c>
      <c r="O42" s="23">
        <v>2.767396333867236E-2</v>
      </c>
      <c r="P42" s="23">
        <v>4.1377469300587291E-2</v>
      </c>
      <c r="Q42" s="23">
        <v>0.19398469478554903</v>
      </c>
      <c r="R42" s="23">
        <v>5.000889838049475E-2</v>
      </c>
      <c r="S42" s="24">
        <v>56190</v>
      </c>
      <c r="T42" s="23">
        <v>0.15916171056357972</v>
      </c>
      <c r="U42" s="23">
        <v>0.12800906258850184</v>
      </c>
      <c r="V42" s="23">
        <v>8.779382611158312E-3</v>
      </c>
      <c r="W42" s="23">
        <v>4.5312942509204189E-3</v>
      </c>
      <c r="X42" s="23">
        <v>0.13905409232512037</v>
      </c>
      <c r="Y42" s="23">
        <v>0.18238459359954687</v>
      </c>
      <c r="Z42" s="23">
        <v>3.0019824412347778E-2</v>
      </c>
      <c r="AA42" s="23">
        <v>2.2373265363919568E-2</v>
      </c>
      <c r="AB42" s="23">
        <v>8.8926649674313227E-2</v>
      </c>
      <c r="AC42" s="23">
        <v>1.416029453412631E-2</v>
      </c>
      <c r="AD42" s="23">
        <v>2.5205324270744831E-2</v>
      </c>
      <c r="AE42" s="23">
        <v>2.8037383177570093E-2</v>
      </c>
      <c r="AF42" s="23">
        <v>0.11753044463324837</v>
      </c>
      <c r="AG42" s="23">
        <v>5.1826677994902294E-2</v>
      </c>
      <c r="AH42" s="24">
        <v>17655</v>
      </c>
    </row>
    <row r="43" spans="2:34" x14ac:dyDescent="0.2">
      <c r="B43" s="33" t="s">
        <v>279</v>
      </c>
      <c r="C43" s="18" t="s">
        <v>282</v>
      </c>
      <c r="D43" s="18" t="s">
        <v>385</v>
      </c>
      <c r="E43" s="23">
        <v>9.4002789400278938E-2</v>
      </c>
      <c r="F43" s="23">
        <v>0.1203626220362622</v>
      </c>
      <c r="G43" s="23">
        <v>5.9972105997210604E-3</v>
      </c>
      <c r="H43" s="23">
        <v>1.7433751743375175E-2</v>
      </c>
      <c r="I43" s="23">
        <v>0.11868898186889819</v>
      </c>
      <c r="J43" s="23">
        <v>0.1</v>
      </c>
      <c r="K43" s="23">
        <v>3.1380753138075312E-2</v>
      </c>
      <c r="L43" s="23">
        <v>5.4672245467224545E-2</v>
      </c>
      <c r="M43" s="23">
        <v>7.6987447698744771E-2</v>
      </c>
      <c r="N43" s="23">
        <v>1.408647140864714E-2</v>
      </c>
      <c r="O43" s="23">
        <v>2.0920502092050208E-2</v>
      </c>
      <c r="P43" s="23">
        <v>5.3138075313807528E-2</v>
      </c>
      <c r="Q43" s="23">
        <v>0.20488145048814504</v>
      </c>
      <c r="R43" s="23">
        <v>8.7587168758716874E-2</v>
      </c>
      <c r="S43" s="24">
        <v>35850</v>
      </c>
      <c r="T43" s="23">
        <v>0.15308933490751672</v>
      </c>
      <c r="U43" s="23">
        <v>0.16922471467926015</v>
      </c>
      <c r="V43" s="23">
        <v>3.5419126328217238E-3</v>
      </c>
      <c r="W43" s="23">
        <v>7.4773711137347499E-3</v>
      </c>
      <c r="X43" s="23">
        <v>0.15308933490751672</v>
      </c>
      <c r="Y43" s="23">
        <v>0.10940574576938213</v>
      </c>
      <c r="Z43" s="23">
        <v>3.3057851239669422E-2</v>
      </c>
      <c r="AA43" s="23">
        <v>3.7780401416765051E-2</v>
      </c>
      <c r="AB43" s="23">
        <v>9.366391184573003E-2</v>
      </c>
      <c r="AC43" s="23">
        <v>2.2038567493112948E-2</v>
      </c>
      <c r="AD43" s="23">
        <v>1.5348288075560802E-2</v>
      </c>
      <c r="AE43" s="23">
        <v>2.8728846910665091E-2</v>
      </c>
      <c r="AF43" s="23">
        <v>8.7367178276269192E-2</v>
      </c>
      <c r="AG43" s="23">
        <v>8.6186540731995276E-2</v>
      </c>
      <c r="AH43" s="24">
        <v>12705</v>
      </c>
    </row>
    <row r="44" spans="2:34" x14ac:dyDescent="0.2">
      <c r="B44" s="33" t="s">
        <v>279</v>
      </c>
      <c r="C44" s="18" t="s">
        <v>283</v>
      </c>
      <c r="D44" s="18" t="s">
        <v>361</v>
      </c>
      <c r="E44" s="23">
        <v>9.4789915966386556E-2</v>
      </c>
      <c r="F44" s="23">
        <v>0.11420168067226891</v>
      </c>
      <c r="G44" s="23">
        <v>5.7983193277310928E-3</v>
      </c>
      <c r="H44" s="23">
        <v>0.02</v>
      </c>
      <c r="I44" s="23">
        <v>0.10714285714285714</v>
      </c>
      <c r="J44" s="23">
        <v>8.848739495798319E-2</v>
      </c>
      <c r="K44" s="23">
        <v>3.0084033613445377E-2</v>
      </c>
      <c r="L44" s="23">
        <v>4.6134453781512604E-2</v>
      </c>
      <c r="M44" s="23">
        <v>7.3277310924369746E-2</v>
      </c>
      <c r="N44" s="23">
        <v>1.5798319327731094E-2</v>
      </c>
      <c r="O44" s="23">
        <v>2.042016806722689E-2</v>
      </c>
      <c r="P44" s="23">
        <v>7.3193277310924371E-2</v>
      </c>
      <c r="Q44" s="23">
        <v>0.26579831932773107</v>
      </c>
      <c r="R44" s="23">
        <v>4.5042016806722686E-2</v>
      </c>
      <c r="S44" s="24">
        <v>59500</v>
      </c>
      <c r="T44" s="23">
        <v>0.16964836520666254</v>
      </c>
      <c r="U44" s="23">
        <v>0.14373843306600864</v>
      </c>
      <c r="V44" s="23">
        <v>3.7014188772362738E-3</v>
      </c>
      <c r="W44" s="23">
        <v>4.3183220234423196E-3</v>
      </c>
      <c r="X44" s="23">
        <v>0.13756940160394818</v>
      </c>
      <c r="Y44" s="23">
        <v>0.1202961135101789</v>
      </c>
      <c r="Z44" s="23">
        <v>4.0098704503392965E-2</v>
      </c>
      <c r="AA44" s="23">
        <v>2.7452190006169032E-2</v>
      </c>
      <c r="AB44" s="23">
        <v>9.7470697100555212E-2</v>
      </c>
      <c r="AC44" s="23">
        <v>1.6039481801357187E-2</v>
      </c>
      <c r="AD44" s="23">
        <v>1.6656384947563233E-2</v>
      </c>
      <c r="AE44" s="23">
        <v>4.5342381246144356E-2</v>
      </c>
      <c r="AF44" s="23">
        <v>0.13047501542257867</v>
      </c>
      <c r="AG44" s="23">
        <v>4.719309068476249E-2</v>
      </c>
      <c r="AH44" s="24">
        <v>16210</v>
      </c>
    </row>
    <row r="45" spans="2:34" x14ac:dyDescent="0.2">
      <c r="B45" s="33" t="s">
        <v>284</v>
      </c>
      <c r="C45" s="18" t="s">
        <v>285</v>
      </c>
      <c r="D45" s="18" t="s">
        <v>386</v>
      </c>
      <c r="E45" s="23">
        <v>8.2116285478093132E-2</v>
      </c>
      <c r="F45" s="23">
        <v>0.12510333425186002</v>
      </c>
      <c r="G45" s="23">
        <v>1.5706806282722512E-2</v>
      </c>
      <c r="H45" s="23">
        <v>1.7360154312482778E-2</v>
      </c>
      <c r="I45" s="23">
        <v>9.8374207770735744E-2</v>
      </c>
      <c r="J45" s="23">
        <v>0.10223201984017635</v>
      </c>
      <c r="K45" s="23">
        <v>3.2240286580325156E-2</v>
      </c>
      <c r="L45" s="23">
        <v>5.0978230917608156E-2</v>
      </c>
      <c r="M45" s="23">
        <v>9.0107467621934417E-2</v>
      </c>
      <c r="N45" s="23">
        <v>1.1573436208321852E-2</v>
      </c>
      <c r="O45" s="23">
        <v>2.287131441168366E-2</v>
      </c>
      <c r="P45" s="23">
        <v>4.5742628823367319E-2</v>
      </c>
      <c r="Q45" s="23">
        <v>0.2419399283549187</v>
      </c>
      <c r="R45" s="23">
        <v>6.3102783135850091E-2</v>
      </c>
      <c r="S45" s="24">
        <v>18145</v>
      </c>
      <c r="T45" s="23">
        <v>0.1463860933211345</v>
      </c>
      <c r="U45" s="23">
        <v>0.16925892040256177</v>
      </c>
      <c r="V45" s="23">
        <v>1.0064043915827997E-2</v>
      </c>
      <c r="W45" s="23">
        <v>5.4894784995425435E-3</v>
      </c>
      <c r="X45" s="23">
        <v>0.13083257090576395</v>
      </c>
      <c r="Y45" s="23">
        <v>0.14272644098810613</v>
      </c>
      <c r="Z45" s="23">
        <v>3.5681610247026534E-2</v>
      </c>
      <c r="AA45" s="23">
        <v>2.6532479414455627E-2</v>
      </c>
      <c r="AB45" s="23">
        <v>0.1171088746569076</v>
      </c>
      <c r="AC45" s="23">
        <v>1.0064043915827997E-2</v>
      </c>
      <c r="AD45" s="23">
        <v>1.463860933211345E-2</v>
      </c>
      <c r="AE45" s="23">
        <v>2.1957913998170174E-2</v>
      </c>
      <c r="AF45" s="23">
        <v>9.3321134492223234E-2</v>
      </c>
      <c r="AG45" s="23">
        <v>7.4107959743824336E-2</v>
      </c>
      <c r="AH45" s="24">
        <v>5465</v>
      </c>
    </row>
    <row r="46" spans="2:34" x14ac:dyDescent="0.2">
      <c r="B46" s="33" t="s">
        <v>284</v>
      </c>
      <c r="C46" s="18" t="s">
        <v>286</v>
      </c>
      <c r="D46" s="18" t="s">
        <v>362</v>
      </c>
      <c r="E46" s="23">
        <v>9.6164535853251812E-2</v>
      </c>
      <c r="F46" s="23">
        <v>0.10894941634241245</v>
      </c>
      <c r="G46" s="23">
        <v>2.2234574763757642E-3</v>
      </c>
      <c r="H46" s="23">
        <v>1.500833796553641E-2</v>
      </c>
      <c r="I46" s="23">
        <v>0.11006114508060033</v>
      </c>
      <c r="J46" s="23">
        <v>6.6147859922178989E-2</v>
      </c>
      <c r="K46" s="23">
        <v>3.8354641467481937E-2</v>
      </c>
      <c r="L46" s="23">
        <v>5.7254030016675929E-2</v>
      </c>
      <c r="M46" s="23">
        <v>9.3941078376876042E-2</v>
      </c>
      <c r="N46" s="23">
        <v>1.0561423012784881E-2</v>
      </c>
      <c r="O46" s="23">
        <v>1.6675931072818232E-2</v>
      </c>
      <c r="P46" s="23">
        <v>6.0033351862145638E-2</v>
      </c>
      <c r="Q46" s="23">
        <v>0.27959977765425237</v>
      </c>
      <c r="R46" s="23">
        <v>4.5580878265703166E-2</v>
      </c>
      <c r="S46" s="24">
        <v>8995</v>
      </c>
      <c r="T46" s="23">
        <v>0.17984189723320157</v>
      </c>
      <c r="U46" s="23">
        <v>0.17786561264822134</v>
      </c>
      <c r="V46" s="23">
        <v>1.976284584980237E-3</v>
      </c>
      <c r="W46" s="23">
        <v>3.952569169960474E-3</v>
      </c>
      <c r="X46" s="23">
        <v>0.13833992094861661</v>
      </c>
      <c r="Y46" s="23">
        <v>7.7075098814229248E-2</v>
      </c>
      <c r="Z46" s="23">
        <v>4.9407114624505928E-2</v>
      </c>
      <c r="AA46" s="23">
        <v>2.5691699604743084E-2</v>
      </c>
      <c r="AB46" s="23">
        <v>0.14031620553359683</v>
      </c>
      <c r="AC46" s="23">
        <v>2.3715415019762844E-2</v>
      </c>
      <c r="AD46" s="23">
        <v>9.881422924901186E-3</v>
      </c>
      <c r="AE46" s="23">
        <v>2.3715415019762844E-2</v>
      </c>
      <c r="AF46" s="23">
        <v>0.11264822134387352</v>
      </c>
      <c r="AG46" s="23">
        <v>3.3596837944664032E-2</v>
      </c>
      <c r="AH46" s="24">
        <v>2530</v>
      </c>
    </row>
    <row r="47" spans="2:34" x14ac:dyDescent="0.2">
      <c r="B47" s="33" t="s">
        <v>284</v>
      </c>
      <c r="C47" s="18" t="s">
        <v>287</v>
      </c>
      <c r="D47" s="18" t="s">
        <v>387</v>
      </c>
      <c r="E47" s="23">
        <v>0.10546936216893904</v>
      </c>
      <c r="F47" s="23">
        <v>0.12443190722457295</v>
      </c>
      <c r="G47" s="23">
        <v>1.2067074126312491E-2</v>
      </c>
      <c r="H47" s="23">
        <v>6.0648801128349791E-2</v>
      </c>
      <c r="I47" s="23">
        <v>0.10687979940448206</v>
      </c>
      <c r="J47" s="23">
        <v>9.0581413571540509E-2</v>
      </c>
      <c r="K47" s="23">
        <v>3.2753486914276757E-2</v>
      </c>
      <c r="L47" s="23">
        <v>6.0335370631562454E-2</v>
      </c>
      <c r="M47" s="23">
        <v>7.240244475787494E-2</v>
      </c>
      <c r="N47" s="23">
        <v>8.6193386616517792E-3</v>
      </c>
      <c r="O47" s="23">
        <v>1.5201379094185865E-2</v>
      </c>
      <c r="P47" s="23">
        <v>3.4320639398213448E-2</v>
      </c>
      <c r="Q47" s="23">
        <v>0.20278953142140729</v>
      </c>
      <c r="R47" s="23">
        <v>7.3499451496630619E-2</v>
      </c>
      <c r="S47" s="24">
        <v>31905</v>
      </c>
      <c r="T47" s="23">
        <v>0.17152575315840621</v>
      </c>
      <c r="U47" s="23">
        <v>0.14139941690962099</v>
      </c>
      <c r="V47" s="23">
        <v>1.020408163265306E-2</v>
      </c>
      <c r="W47" s="23">
        <v>5.3449951409135082E-3</v>
      </c>
      <c r="X47" s="23">
        <v>0.13751214771622935</v>
      </c>
      <c r="Y47" s="23">
        <v>0.12050534499514091</v>
      </c>
      <c r="Z47" s="23">
        <v>4.0816326530612242E-2</v>
      </c>
      <c r="AA47" s="23">
        <v>4.3245869776482024E-2</v>
      </c>
      <c r="AB47" s="23">
        <v>9.0379008746355682E-2</v>
      </c>
      <c r="AC47" s="23">
        <v>8.2604470359572395E-3</v>
      </c>
      <c r="AD47" s="23">
        <v>1.4577259475218658E-2</v>
      </c>
      <c r="AE47" s="23">
        <v>1.3119533527696793E-2</v>
      </c>
      <c r="AF47" s="23">
        <v>0.10495626822157435</v>
      </c>
      <c r="AG47" s="23">
        <v>9.7667638483965008E-2</v>
      </c>
      <c r="AH47" s="24">
        <v>10290</v>
      </c>
    </row>
    <row r="48" spans="2:34" x14ac:dyDescent="0.2">
      <c r="B48" s="33" t="s">
        <v>288</v>
      </c>
      <c r="C48" s="18" t="s">
        <v>289</v>
      </c>
      <c r="D48" s="18" t="s">
        <v>388</v>
      </c>
      <c r="E48" s="23">
        <v>0.11801980198019801</v>
      </c>
      <c r="F48" s="23">
        <v>0.14415841584158415</v>
      </c>
      <c r="G48" s="23">
        <v>3.1683168316831685E-3</v>
      </c>
      <c r="H48" s="23">
        <v>0</v>
      </c>
      <c r="I48" s="23">
        <v>0.15247524752475247</v>
      </c>
      <c r="J48" s="23">
        <v>0.12712871287128713</v>
      </c>
      <c r="K48" s="23">
        <v>3.6435643564356433E-2</v>
      </c>
      <c r="L48" s="23">
        <v>3.9207920792079208E-2</v>
      </c>
      <c r="M48" s="23">
        <v>7.9603960396039605E-2</v>
      </c>
      <c r="N48" s="23">
        <v>1.6237623762376238E-2</v>
      </c>
      <c r="O48" s="23">
        <v>3.0495049504950494E-2</v>
      </c>
      <c r="P48" s="23">
        <v>4.1980198019801983E-2</v>
      </c>
      <c r="Q48" s="23">
        <v>0.12792079207920792</v>
      </c>
      <c r="R48" s="23">
        <v>8.2772277227722776E-2</v>
      </c>
      <c r="S48" s="24">
        <v>12625</v>
      </c>
      <c r="T48" s="23">
        <v>0.16687898089171974</v>
      </c>
      <c r="U48" s="23">
        <v>0.14522292993630573</v>
      </c>
      <c r="V48" s="23">
        <v>1.2738853503184713E-3</v>
      </c>
      <c r="W48" s="23">
        <v>0</v>
      </c>
      <c r="X48" s="23">
        <v>0.15796178343949044</v>
      </c>
      <c r="Y48" s="23">
        <v>0.11847133757961784</v>
      </c>
      <c r="Z48" s="23">
        <v>3.0573248407643312E-2</v>
      </c>
      <c r="AA48" s="23">
        <v>3.0573248407643312E-2</v>
      </c>
      <c r="AB48" s="23">
        <v>7.5159235668789806E-2</v>
      </c>
      <c r="AC48" s="23">
        <v>3.6942675159235668E-2</v>
      </c>
      <c r="AD48" s="23">
        <v>1.4012738853503185E-2</v>
      </c>
      <c r="AE48" s="23">
        <v>4.0764331210191081E-2</v>
      </c>
      <c r="AF48" s="23">
        <v>0.10191082802547771</v>
      </c>
      <c r="AG48" s="23">
        <v>8.1528662420382161E-2</v>
      </c>
      <c r="AH48" s="24">
        <v>3925</v>
      </c>
    </row>
    <row r="49" spans="2:34" x14ac:dyDescent="0.2">
      <c r="B49" s="33" t="s">
        <v>288</v>
      </c>
      <c r="C49" s="18" t="s">
        <v>290</v>
      </c>
      <c r="D49" s="18" t="s">
        <v>363</v>
      </c>
      <c r="E49" s="23">
        <v>7.9650092081031312E-2</v>
      </c>
      <c r="F49" s="23">
        <v>0.13466850828729282</v>
      </c>
      <c r="G49" s="23">
        <v>3.9134438305709028E-3</v>
      </c>
      <c r="H49" s="23">
        <v>1.8646408839779006E-2</v>
      </c>
      <c r="I49" s="23">
        <v>0.12615101289134439</v>
      </c>
      <c r="J49" s="23">
        <v>0.10451197053406998</v>
      </c>
      <c r="K49" s="23">
        <v>3.4300184162062618E-2</v>
      </c>
      <c r="L49" s="23">
        <v>6.2154696132596686E-2</v>
      </c>
      <c r="M49" s="23">
        <v>7.2513812154696128E-2</v>
      </c>
      <c r="N49" s="23">
        <v>1.358195211786372E-2</v>
      </c>
      <c r="O49" s="23">
        <v>1.1049723756906077E-2</v>
      </c>
      <c r="P49" s="23">
        <v>5.6629834254143648E-2</v>
      </c>
      <c r="Q49" s="23">
        <v>0.22099447513812154</v>
      </c>
      <c r="R49" s="23">
        <v>6.1233885819521182E-2</v>
      </c>
      <c r="S49" s="24">
        <v>21720</v>
      </c>
      <c r="T49" s="23">
        <v>0.14132231404958678</v>
      </c>
      <c r="U49" s="23">
        <v>0.18925619834710744</v>
      </c>
      <c r="V49" s="23">
        <v>1.652892561983471E-3</v>
      </c>
      <c r="W49" s="23">
        <v>4.9586776859504135E-3</v>
      </c>
      <c r="X49" s="23">
        <v>0.1537190082644628</v>
      </c>
      <c r="Y49" s="23">
        <v>0.11983471074380166</v>
      </c>
      <c r="Z49" s="23">
        <v>3.553719008264463E-2</v>
      </c>
      <c r="AA49" s="23">
        <v>4.3801652892561986E-2</v>
      </c>
      <c r="AB49" s="23">
        <v>9.4214876033057851E-2</v>
      </c>
      <c r="AC49" s="23">
        <v>8.2644628099173556E-3</v>
      </c>
      <c r="AD49" s="23">
        <v>9.9173553719008271E-3</v>
      </c>
      <c r="AE49" s="23">
        <v>3.1404958677685953E-2</v>
      </c>
      <c r="AF49" s="23">
        <v>8.2644628099173556E-2</v>
      </c>
      <c r="AG49" s="23">
        <v>8.4297520661157019E-2</v>
      </c>
      <c r="AH49" s="24">
        <v>6050</v>
      </c>
    </row>
    <row r="50" spans="2:34" x14ac:dyDescent="0.2">
      <c r="B50" s="33" t="s">
        <v>288</v>
      </c>
      <c r="C50" s="18" t="s">
        <v>291</v>
      </c>
      <c r="D50" s="18" t="s">
        <v>364</v>
      </c>
      <c r="E50" s="23">
        <v>0.11177815894797027</v>
      </c>
      <c r="F50" s="23">
        <v>0.11663807890222985</v>
      </c>
      <c r="G50" s="23">
        <v>6.5751858204688395E-3</v>
      </c>
      <c r="H50" s="23">
        <v>9.5197255574614059E-2</v>
      </c>
      <c r="I50" s="23">
        <v>0.12292738707833048</v>
      </c>
      <c r="J50" s="23">
        <v>9.2338479130931961E-2</v>
      </c>
      <c r="K50" s="23">
        <v>3.7735849056603772E-2</v>
      </c>
      <c r="L50" s="23">
        <v>5.3744997141223556E-2</v>
      </c>
      <c r="M50" s="23">
        <v>8.8050314465408799E-2</v>
      </c>
      <c r="N50" s="23">
        <v>1.2864493996569469E-2</v>
      </c>
      <c r="O50" s="23">
        <v>2.4013722126929673E-2</v>
      </c>
      <c r="P50" s="23">
        <v>4.40251572327044E-2</v>
      </c>
      <c r="Q50" s="23">
        <v>0.13979416809605488</v>
      </c>
      <c r="R50" s="23">
        <v>5.3744997141223556E-2</v>
      </c>
      <c r="S50" s="24">
        <v>17490</v>
      </c>
      <c r="T50" s="23" t="s">
        <v>564</v>
      </c>
      <c r="U50" s="23" t="s">
        <v>564</v>
      </c>
      <c r="V50" s="23" t="s">
        <v>564</v>
      </c>
      <c r="W50" s="23" t="s">
        <v>564</v>
      </c>
      <c r="X50" s="23" t="s">
        <v>564</v>
      </c>
      <c r="Y50" s="23" t="s">
        <v>564</v>
      </c>
      <c r="Z50" s="23" t="s">
        <v>564</v>
      </c>
      <c r="AA50" s="23" t="s">
        <v>564</v>
      </c>
      <c r="AB50" s="23" t="s">
        <v>564</v>
      </c>
      <c r="AC50" s="23" t="s">
        <v>564</v>
      </c>
      <c r="AD50" s="23" t="s">
        <v>564</v>
      </c>
      <c r="AE50" s="23" t="s">
        <v>564</v>
      </c>
      <c r="AF50" s="23" t="s">
        <v>564</v>
      </c>
      <c r="AG50" s="23" t="s">
        <v>564</v>
      </c>
      <c r="AH50" s="24" t="s">
        <v>564</v>
      </c>
    </row>
    <row r="51" spans="2:34" x14ac:dyDescent="0.2">
      <c r="B51" s="33" t="s">
        <v>288</v>
      </c>
      <c r="C51" s="18" t="s">
        <v>292</v>
      </c>
      <c r="D51" s="18" t="s">
        <v>389</v>
      </c>
      <c r="E51" s="23">
        <v>9.3297791317593304E-2</v>
      </c>
      <c r="F51" s="23">
        <v>0.13417110941863417</v>
      </c>
      <c r="G51" s="23">
        <v>1.1043412033511044E-2</v>
      </c>
      <c r="H51" s="23">
        <v>5.8644325971058647E-2</v>
      </c>
      <c r="I51" s="23">
        <v>0.11373445036811373</v>
      </c>
      <c r="J51" s="23">
        <v>8.771261741558771E-2</v>
      </c>
      <c r="K51" s="23">
        <v>3.1860878395531859E-2</v>
      </c>
      <c r="L51" s="23">
        <v>4.4935262757044937E-2</v>
      </c>
      <c r="M51" s="23">
        <v>7.7557755775577553E-2</v>
      </c>
      <c r="N51" s="23">
        <v>1.0789540492510789E-2</v>
      </c>
      <c r="O51" s="23">
        <v>2.0309723280020311E-2</v>
      </c>
      <c r="P51" s="23">
        <v>4.4173648134044174E-2</v>
      </c>
      <c r="Q51" s="23">
        <v>0.21515613099771516</v>
      </c>
      <c r="R51" s="23">
        <v>5.6867225184056867E-2</v>
      </c>
      <c r="S51" s="24">
        <v>39390</v>
      </c>
      <c r="T51" s="23">
        <v>0.15631262525050099</v>
      </c>
      <c r="U51" s="23">
        <v>0.15030060120240482</v>
      </c>
      <c r="V51" s="23">
        <v>1.068804275217101E-2</v>
      </c>
      <c r="W51" s="23">
        <v>4.6760187040748163E-3</v>
      </c>
      <c r="X51" s="23">
        <v>0.14495657982631929</v>
      </c>
      <c r="Y51" s="23">
        <v>0.11957247828991316</v>
      </c>
      <c r="Z51" s="23">
        <v>3.2732130928523714E-2</v>
      </c>
      <c r="AA51" s="23">
        <v>3.406813627254509E-2</v>
      </c>
      <c r="AB51" s="23">
        <v>0.10888443553774214</v>
      </c>
      <c r="AC51" s="23">
        <v>1.6032064128256512E-2</v>
      </c>
      <c r="AD51" s="23">
        <v>1.8036072144288578E-2</v>
      </c>
      <c r="AE51" s="23">
        <v>2.6720106880427523E-2</v>
      </c>
      <c r="AF51" s="23">
        <v>0.13827655310621242</v>
      </c>
      <c r="AG51" s="23">
        <v>3.8744154976619906E-2</v>
      </c>
      <c r="AH51" s="24">
        <v>7485</v>
      </c>
    </row>
    <row r="52" spans="2:34" x14ac:dyDescent="0.2">
      <c r="B52" s="33" t="s">
        <v>288</v>
      </c>
      <c r="C52" s="18" t="s">
        <v>293</v>
      </c>
      <c r="D52" s="18" t="s">
        <v>390</v>
      </c>
      <c r="E52" s="23">
        <v>9.1647509578544062E-2</v>
      </c>
      <c r="F52" s="23">
        <v>0.10636015325670498</v>
      </c>
      <c r="G52" s="23">
        <v>2.4521072796934865E-3</v>
      </c>
      <c r="H52" s="23">
        <v>7.8007662835249042E-2</v>
      </c>
      <c r="I52" s="23">
        <v>0.11448275862068966</v>
      </c>
      <c r="J52" s="23">
        <v>8.6896551724137933E-2</v>
      </c>
      <c r="K52" s="23">
        <v>0.12827586206896552</v>
      </c>
      <c r="L52" s="23">
        <v>3.5708812260536398E-2</v>
      </c>
      <c r="M52" s="23">
        <v>7.2183908045977005E-2</v>
      </c>
      <c r="N52" s="23">
        <v>1.4865900383141763E-2</v>
      </c>
      <c r="O52" s="23">
        <v>2.099616858237548E-2</v>
      </c>
      <c r="P52" s="23">
        <v>4.275862068965517E-2</v>
      </c>
      <c r="Q52" s="23">
        <v>0.16628352490421455</v>
      </c>
      <c r="R52" s="23">
        <v>3.9080459770114942E-2</v>
      </c>
      <c r="S52" s="24">
        <v>32625</v>
      </c>
      <c r="T52" s="23">
        <v>0.17163009404388715</v>
      </c>
      <c r="U52" s="23">
        <v>0.15752351097178682</v>
      </c>
      <c r="V52" s="23">
        <v>2.3510971786833857E-3</v>
      </c>
      <c r="W52" s="23">
        <v>5.4858934169278997E-3</v>
      </c>
      <c r="X52" s="23">
        <v>0.13949843260188088</v>
      </c>
      <c r="Y52" s="23">
        <v>9.2476489028213163E-2</v>
      </c>
      <c r="Z52" s="23">
        <v>6.2695924764890276E-2</v>
      </c>
      <c r="AA52" s="23">
        <v>2.9780564263322883E-2</v>
      </c>
      <c r="AB52" s="23">
        <v>0.10815047021943573</v>
      </c>
      <c r="AC52" s="23">
        <v>1.1755485893416929E-2</v>
      </c>
      <c r="AD52" s="23">
        <v>1.8025078369905956E-2</v>
      </c>
      <c r="AE52" s="23">
        <v>2.8213166144200628E-2</v>
      </c>
      <c r="AF52" s="23">
        <v>0.11363636363636363</v>
      </c>
      <c r="AG52" s="23">
        <v>5.9561128526645767E-2</v>
      </c>
      <c r="AH52" s="24">
        <v>6380</v>
      </c>
    </row>
    <row r="53" spans="2:34" x14ac:dyDescent="0.2">
      <c r="B53" s="33" t="s">
        <v>288</v>
      </c>
      <c r="C53" s="18" t="s">
        <v>294</v>
      </c>
      <c r="D53" s="18" t="s">
        <v>365</v>
      </c>
      <c r="E53" s="23" t="s">
        <v>564</v>
      </c>
      <c r="F53" s="23" t="s">
        <v>564</v>
      </c>
      <c r="G53" s="23" t="s">
        <v>564</v>
      </c>
      <c r="H53" s="23" t="s">
        <v>564</v>
      </c>
      <c r="I53" s="23" t="s">
        <v>564</v>
      </c>
      <c r="J53" s="23" t="s">
        <v>564</v>
      </c>
      <c r="K53" s="23" t="s">
        <v>564</v>
      </c>
      <c r="L53" s="23" t="s">
        <v>564</v>
      </c>
      <c r="M53" s="23" t="s">
        <v>564</v>
      </c>
      <c r="N53" s="23" t="s">
        <v>564</v>
      </c>
      <c r="O53" s="23" t="s">
        <v>564</v>
      </c>
      <c r="P53" s="23" t="s">
        <v>564</v>
      </c>
      <c r="Q53" s="23" t="s">
        <v>564</v>
      </c>
      <c r="R53" s="23" t="s">
        <v>564</v>
      </c>
      <c r="S53" s="24" t="s">
        <v>564</v>
      </c>
      <c r="T53" s="23" t="s">
        <v>564</v>
      </c>
      <c r="U53" s="23" t="s">
        <v>564</v>
      </c>
      <c r="V53" s="23" t="s">
        <v>564</v>
      </c>
      <c r="W53" s="23" t="s">
        <v>564</v>
      </c>
      <c r="X53" s="23" t="s">
        <v>564</v>
      </c>
      <c r="Y53" s="23" t="s">
        <v>564</v>
      </c>
      <c r="Z53" s="23" t="s">
        <v>564</v>
      </c>
      <c r="AA53" s="23" t="s">
        <v>564</v>
      </c>
      <c r="AB53" s="23" t="s">
        <v>564</v>
      </c>
      <c r="AC53" s="23" t="s">
        <v>564</v>
      </c>
      <c r="AD53" s="23" t="s">
        <v>564</v>
      </c>
      <c r="AE53" s="23" t="s">
        <v>564</v>
      </c>
      <c r="AF53" s="23" t="s">
        <v>564</v>
      </c>
      <c r="AG53" s="23" t="s">
        <v>564</v>
      </c>
      <c r="AH53" s="24" t="s">
        <v>564</v>
      </c>
    </row>
    <row r="54" spans="2:34" x14ac:dyDescent="0.2">
      <c r="B54" s="33" t="s">
        <v>295</v>
      </c>
      <c r="C54" s="18" t="s">
        <v>296</v>
      </c>
      <c r="D54" s="18" t="s">
        <v>366</v>
      </c>
      <c r="E54" s="23">
        <v>9.7919655667144903E-2</v>
      </c>
      <c r="F54" s="23">
        <v>0.13701578192252512</v>
      </c>
      <c r="G54" s="23">
        <v>7.1736011477761836E-3</v>
      </c>
      <c r="H54" s="23">
        <v>1.8292682926829267E-2</v>
      </c>
      <c r="I54" s="23">
        <v>0.10868005738880918</v>
      </c>
      <c r="J54" s="23">
        <v>7.7116212338593976E-2</v>
      </c>
      <c r="K54" s="23">
        <v>3.4074605451936871E-2</v>
      </c>
      <c r="L54" s="23">
        <v>4.5552367288378769E-2</v>
      </c>
      <c r="M54" s="23">
        <v>9.505021520803443E-2</v>
      </c>
      <c r="N54" s="23">
        <v>1.5781922525107604E-2</v>
      </c>
      <c r="O54" s="23">
        <v>2.7618364418938307E-2</v>
      </c>
      <c r="P54" s="23">
        <v>5.4160688665710187E-2</v>
      </c>
      <c r="Q54" s="23">
        <v>0.23278335724533716</v>
      </c>
      <c r="R54" s="23">
        <v>4.913916786226686E-2</v>
      </c>
      <c r="S54" s="24">
        <v>13940</v>
      </c>
      <c r="T54" s="23">
        <v>0.15602094240837697</v>
      </c>
      <c r="U54" s="23">
        <v>0.14136125654450263</v>
      </c>
      <c r="V54" s="23">
        <v>4.1884816753926706E-3</v>
      </c>
      <c r="W54" s="23">
        <v>6.2827225130890054E-3</v>
      </c>
      <c r="X54" s="23">
        <v>0.14764397905759163</v>
      </c>
      <c r="Y54" s="23">
        <v>9.947643979057591E-2</v>
      </c>
      <c r="Z54" s="23">
        <v>5.445026178010471E-2</v>
      </c>
      <c r="AA54" s="23">
        <v>1.4659685863874346E-2</v>
      </c>
      <c r="AB54" s="23">
        <v>0.12356020942408377</v>
      </c>
      <c r="AC54" s="23">
        <v>2.5130890052356022E-2</v>
      </c>
      <c r="AD54" s="23">
        <v>2.0942408376963352E-2</v>
      </c>
      <c r="AE54" s="23">
        <v>3.2460732984293195E-2</v>
      </c>
      <c r="AF54" s="23">
        <v>0.12670157068062826</v>
      </c>
      <c r="AG54" s="23">
        <v>4.712041884816754E-2</v>
      </c>
      <c r="AH54" s="24">
        <v>4775</v>
      </c>
    </row>
    <row r="55" spans="2:34" x14ac:dyDescent="0.2">
      <c r="B55" s="33" t="s">
        <v>295</v>
      </c>
      <c r="C55" s="18" t="s">
        <v>297</v>
      </c>
      <c r="D55" s="18" t="s">
        <v>391</v>
      </c>
      <c r="E55" s="23">
        <v>8.9820359281437126E-2</v>
      </c>
      <c r="F55" s="23">
        <v>0.15568862275449102</v>
      </c>
      <c r="G55" s="23">
        <v>1.2546335899629312E-2</v>
      </c>
      <c r="H55" s="23">
        <v>1.6823495865412035E-2</v>
      </c>
      <c r="I55" s="23">
        <v>0.11690903906472769</v>
      </c>
      <c r="J55" s="23">
        <v>6.2161391502708871E-2</v>
      </c>
      <c r="K55" s="23">
        <v>2.7658967778728259E-2</v>
      </c>
      <c r="L55" s="23">
        <v>5.2466495580268037E-2</v>
      </c>
      <c r="M55" s="23">
        <v>9.1246079270031366E-2</v>
      </c>
      <c r="N55" s="23">
        <v>1.2546335899629312E-2</v>
      </c>
      <c r="O55" s="23">
        <v>2.2526375819788995E-2</v>
      </c>
      <c r="P55" s="23">
        <v>4.2771599657827203E-2</v>
      </c>
      <c r="Q55" s="23">
        <v>0.21984602224123181</v>
      </c>
      <c r="R55" s="23">
        <v>7.6703735386370112E-2</v>
      </c>
      <c r="S55" s="24">
        <v>17535</v>
      </c>
      <c r="T55" s="23">
        <v>0.14164305949008499</v>
      </c>
      <c r="U55" s="23">
        <v>0.12747875354107649</v>
      </c>
      <c r="V55" s="23">
        <v>3.1161473087818695E-2</v>
      </c>
      <c r="W55" s="23">
        <v>4.24929178470255E-3</v>
      </c>
      <c r="X55" s="23">
        <v>0.17280453257790368</v>
      </c>
      <c r="Y55" s="23">
        <v>6.6572237960339939E-2</v>
      </c>
      <c r="Z55" s="23">
        <v>2.9745042492917848E-2</v>
      </c>
      <c r="AA55" s="23">
        <v>3.2577903682719546E-2</v>
      </c>
      <c r="AB55" s="23">
        <v>0.12747875354107649</v>
      </c>
      <c r="AC55" s="23">
        <v>1.5580736543909348E-2</v>
      </c>
      <c r="AD55" s="23">
        <v>1.2747875354107648E-2</v>
      </c>
      <c r="AE55" s="23">
        <v>1.8413597733711047E-2</v>
      </c>
      <c r="AF55" s="23">
        <v>9.2067988668555242E-2</v>
      </c>
      <c r="AG55" s="23">
        <v>0.12747875354107649</v>
      </c>
      <c r="AH55" s="24">
        <v>3530</v>
      </c>
    </row>
    <row r="56" spans="2:34" x14ac:dyDescent="0.2">
      <c r="B56" s="33" t="s">
        <v>295</v>
      </c>
      <c r="C56" s="18" t="s">
        <v>298</v>
      </c>
      <c r="D56" s="18" t="s">
        <v>367</v>
      </c>
      <c r="E56" s="23">
        <v>6.6916043225270158E-2</v>
      </c>
      <c r="F56" s="23">
        <v>0.13632585203657524</v>
      </c>
      <c r="G56" s="23">
        <v>1.2884455527847049E-2</v>
      </c>
      <c r="H56" s="23">
        <v>1.828761429758936E-2</v>
      </c>
      <c r="I56" s="23">
        <v>0.1259351620947631</v>
      </c>
      <c r="J56" s="23">
        <v>8.4372402327514542E-2</v>
      </c>
      <c r="K56" s="23">
        <v>2.8678304239401497E-2</v>
      </c>
      <c r="L56" s="23">
        <v>6.0266001662510393E-2</v>
      </c>
      <c r="M56" s="23">
        <v>7.8553615960099757E-2</v>
      </c>
      <c r="N56" s="23">
        <v>1.1221945137157107E-2</v>
      </c>
      <c r="O56" s="23">
        <v>1.7040731504571905E-2</v>
      </c>
      <c r="P56" s="23">
        <v>4.9459684123025767E-2</v>
      </c>
      <c r="Q56" s="23">
        <v>0.256857855361596</v>
      </c>
      <c r="R56" s="23">
        <v>5.3615960099750622E-2</v>
      </c>
      <c r="S56" s="24">
        <v>12030</v>
      </c>
      <c r="T56" s="23">
        <v>0.13529411764705881</v>
      </c>
      <c r="U56" s="23">
        <v>0.18970588235294117</v>
      </c>
      <c r="V56" s="23">
        <v>1.1764705882352941E-2</v>
      </c>
      <c r="W56" s="23">
        <v>4.4117647058823529E-3</v>
      </c>
      <c r="X56" s="23">
        <v>0.19705882352941176</v>
      </c>
      <c r="Y56" s="23">
        <v>8.0882352941176475E-2</v>
      </c>
      <c r="Z56" s="23">
        <v>3.0882352941176472E-2</v>
      </c>
      <c r="AA56" s="23">
        <v>3.8235294117647062E-2</v>
      </c>
      <c r="AB56" s="23">
        <v>8.6764705882352938E-2</v>
      </c>
      <c r="AC56" s="23">
        <v>1.3235294117647059E-2</v>
      </c>
      <c r="AD56" s="23">
        <v>1.7647058823529412E-2</v>
      </c>
      <c r="AE56" s="23">
        <v>2.3529411764705882E-2</v>
      </c>
      <c r="AF56" s="23">
        <v>0.10147058823529412</v>
      </c>
      <c r="AG56" s="23">
        <v>6.9117647058823534E-2</v>
      </c>
      <c r="AH56" s="24">
        <v>3400</v>
      </c>
    </row>
    <row r="57" spans="2:34" x14ac:dyDescent="0.2">
      <c r="B57" s="33" t="s">
        <v>295</v>
      </c>
      <c r="C57" s="18" t="s">
        <v>299</v>
      </c>
      <c r="D57" s="18" t="s">
        <v>368</v>
      </c>
      <c r="E57" s="23">
        <v>8.1147540983606561E-2</v>
      </c>
      <c r="F57" s="23">
        <v>0.1360655737704918</v>
      </c>
      <c r="G57" s="23">
        <v>1.4754098360655738E-2</v>
      </c>
      <c r="H57" s="23">
        <v>2.3360655737704919E-2</v>
      </c>
      <c r="I57" s="23">
        <v>0.11311475409836065</v>
      </c>
      <c r="J57" s="23">
        <v>6.2704918032786883E-2</v>
      </c>
      <c r="K57" s="23">
        <v>3.3606557377049179E-2</v>
      </c>
      <c r="L57" s="23">
        <v>5.5737704918032788E-2</v>
      </c>
      <c r="M57" s="23">
        <v>7.5409836065573776E-2</v>
      </c>
      <c r="N57" s="23">
        <v>9.8360655737704927E-3</v>
      </c>
      <c r="O57" s="23">
        <v>1.8032786885245903E-2</v>
      </c>
      <c r="P57" s="23">
        <v>5.0819672131147541E-2</v>
      </c>
      <c r="Q57" s="23">
        <v>0.26270491803278689</v>
      </c>
      <c r="R57" s="23">
        <v>6.2704918032786883E-2</v>
      </c>
      <c r="S57" s="24">
        <v>12200</v>
      </c>
      <c r="T57" s="23" t="s">
        <v>564</v>
      </c>
      <c r="U57" s="23" t="s">
        <v>564</v>
      </c>
      <c r="V57" s="23" t="s">
        <v>564</v>
      </c>
      <c r="W57" s="23" t="s">
        <v>564</v>
      </c>
      <c r="X57" s="23" t="s">
        <v>564</v>
      </c>
      <c r="Y57" s="23" t="s">
        <v>564</v>
      </c>
      <c r="Z57" s="23" t="s">
        <v>564</v>
      </c>
      <c r="AA57" s="23" t="s">
        <v>564</v>
      </c>
      <c r="AB57" s="23" t="s">
        <v>564</v>
      </c>
      <c r="AC57" s="23" t="s">
        <v>564</v>
      </c>
      <c r="AD57" s="23" t="s">
        <v>564</v>
      </c>
      <c r="AE57" s="23" t="s">
        <v>564</v>
      </c>
      <c r="AF57" s="23" t="s">
        <v>564</v>
      </c>
      <c r="AG57" s="23" t="s">
        <v>564</v>
      </c>
      <c r="AH57" s="24" t="s">
        <v>564</v>
      </c>
    </row>
    <row r="58" spans="2:34" x14ac:dyDescent="0.2">
      <c r="B58" s="33" t="s">
        <v>295</v>
      </c>
      <c r="C58" s="18" t="s">
        <v>300</v>
      </c>
      <c r="D58" s="18" t="s">
        <v>392</v>
      </c>
      <c r="E58" s="23">
        <v>0.10277033065236818</v>
      </c>
      <c r="F58" s="23">
        <v>0.15907059874888294</v>
      </c>
      <c r="G58" s="23">
        <v>2.0554066130473638E-2</v>
      </c>
      <c r="H58" s="23">
        <v>2.0554066130473638E-2</v>
      </c>
      <c r="I58" s="23">
        <v>9.2046470062555855E-2</v>
      </c>
      <c r="J58" s="23">
        <v>0.16890080428954424</v>
      </c>
      <c r="K58" s="23">
        <v>1.9660411081322611E-2</v>
      </c>
      <c r="L58" s="23">
        <v>3.9320822162645222E-2</v>
      </c>
      <c r="M58" s="23">
        <v>0.10455764075067024</v>
      </c>
      <c r="N58" s="23">
        <v>8.0428954423592495E-3</v>
      </c>
      <c r="O58" s="23">
        <v>2.9490616621983913E-2</v>
      </c>
      <c r="P58" s="23">
        <v>2.9490616621983913E-2</v>
      </c>
      <c r="Q58" s="23">
        <v>0.18945487042001788</v>
      </c>
      <c r="R58" s="23">
        <v>1.519213583556747E-2</v>
      </c>
      <c r="S58" s="24">
        <v>5595</v>
      </c>
      <c r="T58" s="23">
        <v>0.14009661835748793</v>
      </c>
      <c r="U58" s="23">
        <v>0.1280193236714976</v>
      </c>
      <c r="V58" s="23">
        <v>2.1739130434782608E-2</v>
      </c>
      <c r="W58" s="23">
        <v>2.4154589371980675E-3</v>
      </c>
      <c r="X58" s="23">
        <v>0.11352657004830918</v>
      </c>
      <c r="Y58" s="23">
        <v>0.24396135265700483</v>
      </c>
      <c r="Z58" s="23">
        <v>1.932367149758454E-2</v>
      </c>
      <c r="AA58" s="23">
        <v>2.1739130434782608E-2</v>
      </c>
      <c r="AB58" s="23">
        <v>0.10869565217391304</v>
      </c>
      <c r="AC58" s="23">
        <v>1.2077294685990338E-2</v>
      </c>
      <c r="AD58" s="23">
        <v>3.6231884057971016E-2</v>
      </c>
      <c r="AE58" s="23">
        <v>1.4492753623188406E-2</v>
      </c>
      <c r="AF58" s="23">
        <v>0.11352657004830918</v>
      </c>
      <c r="AG58" s="23">
        <v>2.1739130434782608E-2</v>
      </c>
      <c r="AH58" s="24">
        <v>2070</v>
      </c>
    </row>
    <row r="59" spans="2:34" x14ac:dyDescent="0.2">
      <c r="B59" s="33" t="s">
        <v>295</v>
      </c>
      <c r="C59" s="18" t="s">
        <v>301</v>
      </c>
      <c r="D59" s="18" t="s">
        <v>393</v>
      </c>
      <c r="E59" s="23">
        <v>9.91219512195122E-2</v>
      </c>
      <c r="F59" s="23">
        <v>0.10848780487804878</v>
      </c>
      <c r="G59" s="23">
        <v>3.5121951219512196E-3</v>
      </c>
      <c r="H59" s="23">
        <v>9.834146341463415E-2</v>
      </c>
      <c r="I59" s="23">
        <v>0.10282926829268292</v>
      </c>
      <c r="J59" s="23">
        <v>7.902439024390244E-2</v>
      </c>
      <c r="K59" s="23">
        <v>3.1414634146341464E-2</v>
      </c>
      <c r="L59" s="23">
        <v>3.8439024390243902E-2</v>
      </c>
      <c r="M59" s="23">
        <v>7.4536585365853655E-2</v>
      </c>
      <c r="N59" s="23">
        <v>1.1707317073170732E-2</v>
      </c>
      <c r="O59" s="23">
        <v>2.673170731707317E-2</v>
      </c>
      <c r="P59" s="23">
        <v>4.8000000000000001E-2</v>
      </c>
      <c r="Q59" s="23">
        <v>0.22614634146341464</v>
      </c>
      <c r="R59" s="23">
        <v>5.1512195121951217E-2</v>
      </c>
      <c r="S59" s="24">
        <v>25625</v>
      </c>
      <c r="T59" s="23">
        <v>0.13708260105448156</v>
      </c>
      <c r="U59" s="23">
        <v>0.15289982425307558</v>
      </c>
      <c r="V59" s="23">
        <v>0</v>
      </c>
      <c r="W59" s="23">
        <v>1.7574692442882249E-3</v>
      </c>
      <c r="X59" s="23">
        <v>0.14762741652021089</v>
      </c>
      <c r="Y59" s="23">
        <v>4.5694200351493852E-2</v>
      </c>
      <c r="Z59" s="23">
        <v>6.6783831282952552E-2</v>
      </c>
      <c r="AA59" s="23">
        <v>1.4059753954305799E-2</v>
      </c>
      <c r="AB59" s="23">
        <v>0.14938488576449913</v>
      </c>
      <c r="AC59" s="23">
        <v>2.4604569420035149E-2</v>
      </c>
      <c r="AD59" s="23">
        <v>4.0421792618629174E-2</v>
      </c>
      <c r="AE59" s="23">
        <v>3.3391915641476276E-2</v>
      </c>
      <c r="AF59" s="23">
        <v>0.14411247803163443</v>
      </c>
      <c r="AG59" s="23">
        <v>4.0421792618629174E-2</v>
      </c>
      <c r="AH59" s="24">
        <v>2845</v>
      </c>
    </row>
    <row r="60" spans="2:34" x14ac:dyDescent="0.2">
      <c r="B60" s="33" t="s">
        <v>295</v>
      </c>
      <c r="C60" s="18" t="s">
        <v>302</v>
      </c>
      <c r="D60" s="18" t="s">
        <v>369</v>
      </c>
      <c r="E60" s="23">
        <v>8.6627417998317913E-2</v>
      </c>
      <c r="F60" s="23">
        <v>0.13428651527894589</v>
      </c>
      <c r="G60" s="23">
        <v>1.345668629100084E-2</v>
      </c>
      <c r="H60" s="23">
        <v>1.6540510232688533E-2</v>
      </c>
      <c r="I60" s="23">
        <v>0.11942809083263246</v>
      </c>
      <c r="J60" s="23">
        <v>5.5508830950378472E-2</v>
      </c>
      <c r="K60" s="23">
        <v>3.0277544154751892E-2</v>
      </c>
      <c r="L60" s="23">
        <v>4.9621530698065602E-2</v>
      </c>
      <c r="M60" s="23">
        <v>8.2422203532380153E-2</v>
      </c>
      <c r="N60" s="23">
        <v>1.5138772077375946E-2</v>
      </c>
      <c r="O60" s="23">
        <v>2.1026072329688814E-2</v>
      </c>
      <c r="P60" s="23">
        <v>6.0555088309503784E-2</v>
      </c>
      <c r="Q60" s="23">
        <v>0.28931875525651807</v>
      </c>
      <c r="R60" s="23">
        <v>2.5511634426689096E-2</v>
      </c>
      <c r="S60" s="24">
        <v>17835</v>
      </c>
      <c r="T60" s="23">
        <v>0.16203703703703703</v>
      </c>
      <c r="U60" s="23">
        <v>0.16851851851851851</v>
      </c>
      <c r="V60" s="23">
        <v>1.1111111111111112E-2</v>
      </c>
      <c r="W60" s="23">
        <v>6.4814814814814813E-3</v>
      </c>
      <c r="X60" s="23">
        <v>0.15277777777777779</v>
      </c>
      <c r="Y60" s="23">
        <v>7.4999999999999997E-2</v>
      </c>
      <c r="Z60" s="23">
        <v>3.5185185185185187E-2</v>
      </c>
      <c r="AA60" s="23">
        <v>2.6851851851851852E-2</v>
      </c>
      <c r="AB60" s="23">
        <v>0.12685185185185185</v>
      </c>
      <c r="AC60" s="23">
        <v>1.1111111111111112E-2</v>
      </c>
      <c r="AD60" s="23">
        <v>1.9444444444444445E-2</v>
      </c>
      <c r="AE60" s="23">
        <v>2.5000000000000001E-2</v>
      </c>
      <c r="AF60" s="23">
        <v>0.14814814814814814</v>
      </c>
      <c r="AG60" s="23">
        <v>3.0555555555555555E-2</v>
      </c>
      <c r="AH60" s="24">
        <v>5400</v>
      </c>
    </row>
    <row r="61" spans="2:34" ht="6.75" customHeight="1" x14ac:dyDescent="0.2"/>
    <row r="62" spans="2:34" x14ac:dyDescent="0.2">
      <c r="B62" s="33" t="s">
        <v>255</v>
      </c>
      <c r="C62" s="21" t="s">
        <v>39</v>
      </c>
      <c r="D62" s="18" t="s">
        <v>154</v>
      </c>
      <c r="E62" s="23">
        <v>9.1061265483762976E-2</v>
      </c>
      <c r="F62" s="23">
        <v>0.10010043521928357</v>
      </c>
      <c r="G62" s="23">
        <v>5.0217609641781055E-3</v>
      </c>
      <c r="H62" s="23">
        <v>1.4060930699698694E-2</v>
      </c>
      <c r="I62" s="23">
        <v>0.12219618346166722</v>
      </c>
      <c r="J62" s="23">
        <v>8.9387345162370277E-2</v>
      </c>
      <c r="K62" s="23">
        <v>2.5443588885169066E-2</v>
      </c>
      <c r="L62" s="23">
        <v>4.6534984934717111E-2</v>
      </c>
      <c r="M62" s="23">
        <v>8.6039504519584864E-2</v>
      </c>
      <c r="N62" s="23">
        <v>1.6404419149648478E-2</v>
      </c>
      <c r="O62" s="23">
        <v>2.5443588885169066E-2</v>
      </c>
      <c r="P62" s="23">
        <v>4.4526280549045866E-2</v>
      </c>
      <c r="Q62" s="23">
        <v>0.22497489119517911</v>
      </c>
      <c r="R62" s="23">
        <v>0.10847003682624708</v>
      </c>
      <c r="S62" s="24">
        <v>14935</v>
      </c>
      <c r="T62" s="23">
        <v>0.15967365967365968</v>
      </c>
      <c r="U62" s="23">
        <v>0.12354312354312354</v>
      </c>
      <c r="V62" s="23">
        <v>3.4965034965034965E-3</v>
      </c>
      <c r="W62" s="23">
        <v>3.4965034965034965E-3</v>
      </c>
      <c r="X62" s="23">
        <v>0.18764568764568765</v>
      </c>
      <c r="Y62" s="23">
        <v>0.12237762237762238</v>
      </c>
      <c r="Z62" s="23">
        <v>3.6130536130536128E-2</v>
      </c>
      <c r="AA62" s="23">
        <v>3.1468531468531472E-2</v>
      </c>
      <c r="AB62" s="23">
        <v>0.10955710955710955</v>
      </c>
      <c r="AC62" s="23">
        <v>1.9813519813519812E-2</v>
      </c>
      <c r="AD62" s="23">
        <v>2.097902097902098E-2</v>
      </c>
      <c r="AE62" s="23">
        <v>3.6130536130536128E-2</v>
      </c>
      <c r="AF62" s="23">
        <v>8.3916083916083919E-2</v>
      </c>
      <c r="AG62" s="23">
        <v>6.0606060606060608E-2</v>
      </c>
      <c r="AH62" s="24">
        <v>4290</v>
      </c>
    </row>
    <row r="63" spans="2:34" x14ac:dyDescent="0.2">
      <c r="B63" s="33" t="s">
        <v>255</v>
      </c>
      <c r="C63" s="21" t="s">
        <v>41</v>
      </c>
      <c r="D63" s="18" t="s">
        <v>155</v>
      </c>
      <c r="E63" s="23">
        <v>7.3182474723158406E-2</v>
      </c>
      <c r="F63" s="23">
        <v>0.11603273952816562</v>
      </c>
      <c r="G63" s="23">
        <v>2.8887818969667791E-3</v>
      </c>
      <c r="H63" s="23">
        <v>1.9740009629272991E-2</v>
      </c>
      <c r="I63" s="23">
        <v>0.11218103033220991</v>
      </c>
      <c r="J63" s="23">
        <v>0.15936446798266732</v>
      </c>
      <c r="K63" s="23">
        <v>2.5999037072701011E-2</v>
      </c>
      <c r="L63" s="23">
        <v>4.9109292248435243E-2</v>
      </c>
      <c r="M63" s="23">
        <v>6.9330765527202701E-2</v>
      </c>
      <c r="N63" s="23">
        <v>1.1555127587867116E-2</v>
      </c>
      <c r="O63" s="23">
        <v>2.2628791526239769E-2</v>
      </c>
      <c r="P63" s="23">
        <v>4.4294655753490612E-2</v>
      </c>
      <c r="Q63" s="23">
        <v>0.24362060664419835</v>
      </c>
      <c r="R63" s="23">
        <v>4.9590755897929703E-2</v>
      </c>
      <c r="S63" s="24">
        <v>10385</v>
      </c>
      <c r="T63" s="23">
        <v>0.11816838995568685</v>
      </c>
      <c r="U63" s="23">
        <v>0.16100443131462333</v>
      </c>
      <c r="V63" s="23">
        <v>1.4771048744460858E-3</v>
      </c>
      <c r="W63" s="23">
        <v>7.385524372230428E-3</v>
      </c>
      <c r="X63" s="23">
        <v>0.14032496307237813</v>
      </c>
      <c r="Y63" s="23">
        <v>0.21418020679468242</v>
      </c>
      <c r="Z63" s="23">
        <v>3.10192023633678E-2</v>
      </c>
      <c r="AA63" s="23">
        <v>3.2496307237813882E-2</v>
      </c>
      <c r="AB63" s="23">
        <v>9.1580502215657306E-2</v>
      </c>
      <c r="AC63" s="23">
        <v>8.8626292466765146E-3</v>
      </c>
      <c r="AD63" s="23">
        <v>1.4771048744460856E-2</v>
      </c>
      <c r="AE63" s="23">
        <v>3.10192023633678E-2</v>
      </c>
      <c r="AF63" s="23">
        <v>6.6469719350073855E-2</v>
      </c>
      <c r="AG63" s="23">
        <v>8.2717872968980796E-2</v>
      </c>
      <c r="AH63" s="24">
        <v>3385</v>
      </c>
    </row>
    <row r="64" spans="2:34" x14ac:dyDescent="0.2">
      <c r="B64" s="33" t="s">
        <v>255</v>
      </c>
      <c r="C64" s="21" t="s">
        <v>43</v>
      </c>
      <c r="D64" s="18" t="s">
        <v>305</v>
      </c>
      <c r="E64" s="23">
        <v>0.10341510341510342</v>
      </c>
      <c r="F64" s="23">
        <v>9.7162097162097158E-2</v>
      </c>
      <c r="G64" s="23">
        <v>2.886002886002886E-3</v>
      </c>
      <c r="H64" s="23">
        <v>1.2506012506012507E-2</v>
      </c>
      <c r="I64" s="23">
        <v>0.12650312650312651</v>
      </c>
      <c r="J64" s="23">
        <v>8.6580086580086577E-2</v>
      </c>
      <c r="K64" s="23">
        <v>4.3290043290043288E-2</v>
      </c>
      <c r="L64" s="23">
        <v>5.4353054353054354E-2</v>
      </c>
      <c r="M64" s="23">
        <v>8.1289081289081286E-2</v>
      </c>
      <c r="N64" s="23">
        <v>1.5873015873015872E-2</v>
      </c>
      <c r="O64" s="23">
        <v>1.875901875901876E-2</v>
      </c>
      <c r="P64" s="23">
        <v>6.8783068783068779E-2</v>
      </c>
      <c r="Q64" s="23">
        <v>0.2049062049062049</v>
      </c>
      <c r="R64" s="23">
        <v>8.3213083213083211E-2</v>
      </c>
      <c r="S64" s="24">
        <v>10395</v>
      </c>
      <c r="T64" s="23">
        <v>0.14171974522292993</v>
      </c>
      <c r="U64" s="23">
        <v>0.12738853503184713</v>
      </c>
      <c r="V64" s="23">
        <v>1.5923566878980893E-3</v>
      </c>
      <c r="W64" s="23">
        <v>4.7770700636942673E-3</v>
      </c>
      <c r="X64" s="23">
        <v>0.16560509554140126</v>
      </c>
      <c r="Y64" s="23">
        <v>8.598726114649681E-2</v>
      </c>
      <c r="Z64" s="23">
        <v>5.2547770700636945E-2</v>
      </c>
      <c r="AA64" s="23">
        <v>4.2993630573248405E-2</v>
      </c>
      <c r="AB64" s="23">
        <v>9.0764331210191077E-2</v>
      </c>
      <c r="AC64" s="23">
        <v>2.5477707006369428E-2</v>
      </c>
      <c r="AD64" s="23">
        <v>1.4331210191082803E-2</v>
      </c>
      <c r="AE64" s="23">
        <v>4.6178343949044583E-2</v>
      </c>
      <c r="AF64" s="23">
        <v>0.12101910828025478</v>
      </c>
      <c r="AG64" s="23">
        <v>8.1210191082802544E-2</v>
      </c>
      <c r="AH64" s="24">
        <v>3140</v>
      </c>
    </row>
    <row r="65" spans="2:34" x14ac:dyDescent="0.2">
      <c r="B65" s="33" t="s">
        <v>255</v>
      </c>
      <c r="C65" s="21" t="s">
        <v>44</v>
      </c>
      <c r="D65" s="18" t="s">
        <v>306</v>
      </c>
      <c r="E65" s="23">
        <v>8.9123317570025465E-2</v>
      </c>
      <c r="F65" s="23">
        <v>0.13059294288832302</v>
      </c>
      <c r="G65" s="23">
        <v>9.4579847217169874E-3</v>
      </c>
      <c r="H65" s="23">
        <v>1.1640596580574755E-2</v>
      </c>
      <c r="I65" s="23">
        <v>0.1102218988723172</v>
      </c>
      <c r="J65" s="23">
        <v>0.15060021826118589</v>
      </c>
      <c r="K65" s="23">
        <v>2.8373954165150966E-2</v>
      </c>
      <c r="L65" s="23">
        <v>3.783193888686795E-2</v>
      </c>
      <c r="M65" s="23">
        <v>6.4750818479447067E-2</v>
      </c>
      <c r="N65" s="23">
        <v>5.8202982902873773E-3</v>
      </c>
      <c r="O65" s="23">
        <v>2.037104401600582E-2</v>
      </c>
      <c r="P65" s="23">
        <v>1.5642051655147326E-2</v>
      </c>
      <c r="Q65" s="23">
        <v>0.18770461986176792</v>
      </c>
      <c r="R65" s="23">
        <v>0.13786831575118225</v>
      </c>
      <c r="S65" s="24">
        <v>13745</v>
      </c>
      <c r="T65" s="23" t="s">
        <v>564</v>
      </c>
      <c r="U65" s="23" t="s">
        <v>564</v>
      </c>
      <c r="V65" s="23" t="s">
        <v>564</v>
      </c>
      <c r="W65" s="23" t="s">
        <v>564</v>
      </c>
      <c r="X65" s="23" t="s">
        <v>564</v>
      </c>
      <c r="Y65" s="23" t="s">
        <v>564</v>
      </c>
      <c r="Z65" s="23" t="s">
        <v>564</v>
      </c>
      <c r="AA65" s="23" t="s">
        <v>564</v>
      </c>
      <c r="AB65" s="23" t="s">
        <v>564</v>
      </c>
      <c r="AC65" s="23" t="s">
        <v>564</v>
      </c>
      <c r="AD65" s="23" t="s">
        <v>564</v>
      </c>
      <c r="AE65" s="23" t="s">
        <v>564</v>
      </c>
      <c r="AF65" s="23" t="s">
        <v>564</v>
      </c>
      <c r="AG65" s="23" t="s">
        <v>564</v>
      </c>
      <c r="AH65" s="24" t="s">
        <v>564</v>
      </c>
    </row>
    <row r="66" spans="2:34" x14ac:dyDescent="0.2">
      <c r="B66" s="33" t="s">
        <v>255</v>
      </c>
      <c r="C66" s="21" t="s">
        <v>46</v>
      </c>
      <c r="D66" s="18" t="s">
        <v>158</v>
      </c>
      <c r="E66" s="23">
        <v>9.0981012658227847E-2</v>
      </c>
      <c r="F66" s="23">
        <v>8.7816455696202528E-2</v>
      </c>
      <c r="G66" s="23">
        <v>3.1645569620253164E-3</v>
      </c>
      <c r="H66" s="23">
        <v>1.8196202531645569E-2</v>
      </c>
      <c r="I66" s="23">
        <v>0.13924050632911392</v>
      </c>
      <c r="J66" s="23">
        <v>9.5727848101265819E-2</v>
      </c>
      <c r="K66" s="23">
        <v>4.5094936708860757E-2</v>
      </c>
      <c r="L66" s="23">
        <v>4.1139240506329111E-2</v>
      </c>
      <c r="M66" s="23">
        <v>7.2784810126582278E-2</v>
      </c>
      <c r="N66" s="23">
        <v>1.740506329113924E-2</v>
      </c>
      <c r="O66" s="23">
        <v>2.2151898734177215E-2</v>
      </c>
      <c r="P66" s="23">
        <v>6.7246835443037972E-2</v>
      </c>
      <c r="Q66" s="23">
        <v>0.24841772151898733</v>
      </c>
      <c r="R66" s="23">
        <v>4.9050632911392403E-2</v>
      </c>
      <c r="S66" s="24">
        <v>6320</v>
      </c>
      <c r="T66" s="23">
        <v>0.20149253731343283</v>
      </c>
      <c r="U66" s="23">
        <v>9.3283582089552244E-2</v>
      </c>
      <c r="V66" s="23">
        <v>3.7313432835820895E-3</v>
      </c>
      <c r="W66" s="23">
        <v>3.7313432835820895E-3</v>
      </c>
      <c r="X66" s="23">
        <v>0.15298507462686567</v>
      </c>
      <c r="Y66" s="23">
        <v>0.11194029850746269</v>
      </c>
      <c r="Z66" s="23">
        <v>4.8507462686567165E-2</v>
      </c>
      <c r="AA66" s="23">
        <v>1.8656716417910446E-2</v>
      </c>
      <c r="AB66" s="23">
        <v>0.11940298507462686</v>
      </c>
      <c r="AC66" s="23">
        <v>1.4925373134328358E-2</v>
      </c>
      <c r="AD66" s="23">
        <v>2.9850746268656716E-2</v>
      </c>
      <c r="AE66" s="23">
        <v>3.3582089552238806E-2</v>
      </c>
      <c r="AF66" s="23">
        <v>9.7014925373134331E-2</v>
      </c>
      <c r="AG66" s="23">
        <v>6.3432835820895525E-2</v>
      </c>
      <c r="AH66" s="24">
        <v>1340</v>
      </c>
    </row>
    <row r="67" spans="2:34" x14ac:dyDescent="0.2">
      <c r="B67" s="33" t="s">
        <v>255</v>
      </c>
      <c r="C67" s="21" t="s">
        <v>48</v>
      </c>
      <c r="D67" s="18" t="s">
        <v>160</v>
      </c>
      <c r="E67" s="23">
        <v>7.5230769230769226E-2</v>
      </c>
      <c r="F67" s="23">
        <v>0.11292307692307692</v>
      </c>
      <c r="G67" s="23">
        <v>5.5384615384615381E-3</v>
      </c>
      <c r="H67" s="23">
        <v>2.0153846153846154E-2</v>
      </c>
      <c r="I67" s="23">
        <v>0.12707692307692309</v>
      </c>
      <c r="J67" s="23">
        <v>0.10523076923076922</v>
      </c>
      <c r="K67" s="23">
        <v>3.307692307692308E-2</v>
      </c>
      <c r="L67" s="23">
        <v>6.6000000000000003E-2</v>
      </c>
      <c r="M67" s="23">
        <v>6.5538461538461532E-2</v>
      </c>
      <c r="N67" s="23">
        <v>1.4615384615384615E-2</v>
      </c>
      <c r="O67" s="23">
        <v>1.0461538461538461E-2</v>
      </c>
      <c r="P67" s="23">
        <v>4.246153846153846E-2</v>
      </c>
      <c r="Q67" s="23">
        <v>0.18923076923076923</v>
      </c>
      <c r="R67" s="23">
        <v>0.13246153846153846</v>
      </c>
      <c r="S67" s="24">
        <v>32500</v>
      </c>
      <c r="T67" s="23">
        <v>0.1454775458570525</v>
      </c>
      <c r="U67" s="23">
        <v>0.12586970271979758</v>
      </c>
      <c r="V67" s="23">
        <v>4.4275774826059459E-3</v>
      </c>
      <c r="W67" s="23">
        <v>6.3251106894370648E-3</v>
      </c>
      <c r="X67" s="23">
        <v>0.1644528779253637</v>
      </c>
      <c r="Y67" s="23">
        <v>0.13282732447817835</v>
      </c>
      <c r="Z67" s="23">
        <v>4.0480708412397218E-2</v>
      </c>
      <c r="AA67" s="23">
        <v>4.6173308032890575E-2</v>
      </c>
      <c r="AB67" s="23">
        <v>8.9816571790006322E-2</v>
      </c>
      <c r="AC67" s="23">
        <v>2.7830487033523088E-2</v>
      </c>
      <c r="AD67" s="23">
        <v>1.1385199240986717E-2</v>
      </c>
      <c r="AE67" s="23">
        <v>1.8342820999367487E-2</v>
      </c>
      <c r="AF67" s="23">
        <v>8.7919038583175207E-2</v>
      </c>
      <c r="AG67" s="23">
        <v>9.8671726755218223E-2</v>
      </c>
      <c r="AH67" s="24">
        <v>7905</v>
      </c>
    </row>
    <row r="68" spans="2:34" x14ac:dyDescent="0.2">
      <c r="B68" s="33" t="s">
        <v>255</v>
      </c>
      <c r="C68" s="21" t="s">
        <v>49</v>
      </c>
      <c r="D68" s="18" t="s">
        <v>161</v>
      </c>
      <c r="E68" s="23" t="s">
        <v>564</v>
      </c>
      <c r="F68" s="23" t="s">
        <v>564</v>
      </c>
      <c r="G68" s="23" t="s">
        <v>564</v>
      </c>
      <c r="H68" s="23" t="s">
        <v>564</v>
      </c>
      <c r="I68" s="23" t="s">
        <v>564</v>
      </c>
      <c r="J68" s="23" t="s">
        <v>564</v>
      </c>
      <c r="K68" s="23" t="s">
        <v>564</v>
      </c>
      <c r="L68" s="23" t="s">
        <v>564</v>
      </c>
      <c r="M68" s="23" t="s">
        <v>564</v>
      </c>
      <c r="N68" s="23" t="s">
        <v>564</v>
      </c>
      <c r="O68" s="23" t="s">
        <v>564</v>
      </c>
      <c r="P68" s="23" t="s">
        <v>564</v>
      </c>
      <c r="Q68" s="23" t="s">
        <v>564</v>
      </c>
      <c r="R68" s="23" t="s">
        <v>564</v>
      </c>
      <c r="S68" s="24" t="s">
        <v>564</v>
      </c>
      <c r="T68" s="23" t="s">
        <v>564</v>
      </c>
      <c r="U68" s="23" t="s">
        <v>564</v>
      </c>
      <c r="V68" s="23" t="s">
        <v>564</v>
      </c>
      <c r="W68" s="23" t="s">
        <v>564</v>
      </c>
      <c r="X68" s="23" t="s">
        <v>564</v>
      </c>
      <c r="Y68" s="23" t="s">
        <v>564</v>
      </c>
      <c r="Z68" s="23" t="s">
        <v>564</v>
      </c>
      <c r="AA68" s="23" t="s">
        <v>564</v>
      </c>
      <c r="AB68" s="23" t="s">
        <v>564</v>
      </c>
      <c r="AC68" s="23" t="s">
        <v>564</v>
      </c>
      <c r="AD68" s="23" t="s">
        <v>564</v>
      </c>
      <c r="AE68" s="23" t="s">
        <v>564</v>
      </c>
      <c r="AF68" s="23" t="s">
        <v>564</v>
      </c>
      <c r="AG68" s="23" t="s">
        <v>564</v>
      </c>
      <c r="AH68" s="24" t="s">
        <v>564</v>
      </c>
    </row>
    <row r="69" spans="2:34" x14ac:dyDescent="0.2">
      <c r="B69" s="33" t="s">
        <v>255</v>
      </c>
      <c r="C69" s="21" t="s">
        <v>50</v>
      </c>
      <c r="D69" s="18" t="s">
        <v>307</v>
      </c>
      <c r="E69" s="23" t="s">
        <v>564</v>
      </c>
      <c r="F69" s="23" t="s">
        <v>564</v>
      </c>
      <c r="G69" s="23" t="s">
        <v>564</v>
      </c>
      <c r="H69" s="23" t="s">
        <v>564</v>
      </c>
      <c r="I69" s="23" t="s">
        <v>564</v>
      </c>
      <c r="J69" s="23" t="s">
        <v>564</v>
      </c>
      <c r="K69" s="23" t="s">
        <v>564</v>
      </c>
      <c r="L69" s="23" t="s">
        <v>564</v>
      </c>
      <c r="M69" s="23" t="s">
        <v>564</v>
      </c>
      <c r="N69" s="23" t="s">
        <v>564</v>
      </c>
      <c r="O69" s="23" t="s">
        <v>564</v>
      </c>
      <c r="P69" s="23" t="s">
        <v>564</v>
      </c>
      <c r="Q69" s="23" t="s">
        <v>564</v>
      </c>
      <c r="R69" s="23" t="s">
        <v>564</v>
      </c>
      <c r="S69" s="24" t="s">
        <v>564</v>
      </c>
      <c r="T69" s="23" t="s">
        <v>564</v>
      </c>
      <c r="U69" s="23" t="s">
        <v>564</v>
      </c>
      <c r="V69" s="23" t="s">
        <v>564</v>
      </c>
      <c r="W69" s="23" t="s">
        <v>564</v>
      </c>
      <c r="X69" s="23" t="s">
        <v>564</v>
      </c>
      <c r="Y69" s="23" t="s">
        <v>564</v>
      </c>
      <c r="Z69" s="23" t="s">
        <v>564</v>
      </c>
      <c r="AA69" s="23" t="s">
        <v>564</v>
      </c>
      <c r="AB69" s="23" t="s">
        <v>564</v>
      </c>
      <c r="AC69" s="23" t="s">
        <v>564</v>
      </c>
      <c r="AD69" s="23" t="s">
        <v>564</v>
      </c>
      <c r="AE69" s="23" t="s">
        <v>564</v>
      </c>
      <c r="AF69" s="23" t="s">
        <v>564</v>
      </c>
      <c r="AG69" s="23" t="s">
        <v>564</v>
      </c>
      <c r="AH69" s="24" t="s">
        <v>564</v>
      </c>
    </row>
    <row r="70" spans="2:34" x14ac:dyDescent="0.2">
      <c r="B70" s="33" t="s">
        <v>255</v>
      </c>
      <c r="C70" s="21" t="s">
        <v>51</v>
      </c>
      <c r="D70" s="18" t="s">
        <v>162</v>
      </c>
      <c r="E70" s="23">
        <v>0.10469448584202683</v>
      </c>
      <c r="F70" s="23">
        <v>0.15275707898658719</v>
      </c>
      <c r="G70" s="23">
        <v>1.8628912071535022E-3</v>
      </c>
      <c r="H70" s="23">
        <v>1.2667660208643815E-2</v>
      </c>
      <c r="I70" s="23">
        <v>0.13748137108792846</v>
      </c>
      <c r="J70" s="23">
        <v>0.10953800298062594</v>
      </c>
      <c r="K70" s="23">
        <v>4.6199701937406856E-2</v>
      </c>
      <c r="L70" s="23">
        <v>4.6572280178837556E-2</v>
      </c>
      <c r="M70" s="23">
        <v>8.4575260804769001E-2</v>
      </c>
      <c r="N70" s="23">
        <v>1.8256333830104322E-2</v>
      </c>
      <c r="O70" s="23">
        <v>1.7883755588673621E-2</v>
      </c>
      <c r="P70" s="23">
        <v>4.5081967213114756E-2</v>
      </c>
      <c r="Q70" s="23">
        <v>0.16095380029806258</v>
      </c>
      <c r="R70" s="23">
        <v>6.1102831594634872E-2</v>
      </c>
      <c r="S70" s="24">
        <v>13420</v>
      </c>
      <c r="T70" s="23">
        <v>0.1773308957952468</v>
      </c>
      <c r="U70" s="23">
        <v>9.8720292504570387E-2</v>
      </c>
      <c r="V70" s="23">
        <v>1.8281535648994515E-3</v>
      </c>
      <c r="W70" s="23">
        <v>1.8281535648994515E-3</v>
      </c>
      <c r="X70" s="23">
        <v>0.18098720292504569</v>
      </c>
      <c r="Y70" s="23">
        <v>0.14076782449725778</v>
      </c>
      <c r="Z70" s="23">
        <v>6.3985374771480807E-2</v>
      </c>
      <c r="AA70" s="23">
        <v>2.376599634369287E-2</v>
      </c>
      <c r="AB70" s="23">
        <v>0.10237659963436929</v>
      </c>
      <c r="AC70" s="23">
        <v>1.2797074954296161E-2</v>
      </c>
      <c r="AD70" s="23">
        <v>1.8281535648994516E-2</v>
      </c>
      <c r="AE70" s="23">
        <v>2.7422303473491772E-2</v>
      </c>
      <c r="AF70" s="23">
        <v>8.5923217550274225E-2</v>
      </c>
      <c r="AG70" s="23">
        <v>6.2157221206581355E-2</v>
      </c>
      <c r="AH70" s="24">
        <v>2735</v>
      </c>
    </row>
    <row r="71" spans="2:34" x14ac:dyDescent="0.2">
      <c r="B71" s="33" t="s">
        <v>255</v>
      </c>
      <c r="C71" s="21" t="s">
        <v>59</v>
      </c>
      <c r="D71" s="18" t="s">
        <v>168</v>
      </c>
      <c r="E71" s="23">
        <v>8.6475615887380591E-2</v>
      </c>
      <c r="F71" s="23">
        <v>9.8541980894922068E-2</v>
      </c>
      <c r="G71" s="23">
        <v>4.0221216691804923E-3</v>
      </c>
      <c r="H71" s="23">
        <v>2.3127199597787834E-2</v>
      </c>
      <c r="I71" s="23">
        <v>0.12518853695324283</v>
      </c>
      <c r="J71" s="23">
        <v>0.11764705882352941</v>
      </c>
      <c r="K71" s="23">
        <v>4.3740573152337855E-2</v>
      </c>
      <c r="L71" s="23">
        <v>6.4353946706887877E-2</v>
      </c>
      <c r="M71" s="23">
        <v>6.4353946706887877E-2</v>
      </c>
      <c r="N71" s="23">
        <v>1.7094017094017096E-2</v>
      </c>
      <c r="O71" s="23">
        <v>1.3574660633484163E-2</v>
      </c>
      <c r="P71" s="23">
        <v>7.0889894419306182E-2</v>
      </c>
      <c r="Q71" s="23">
        <v>0.21820010055304173</v>
      </c>
      <c r="R71" s="23">
        <v>5.2790346907993967E-2</v>
      </c>
      <c r="S71" s="24">
        <v>9945</v>
      </c>
      <c r="T71" s="23">
        <v>0.17647058823529413</v>
      </c>
      <c r="U71" s="23">
        <v>0.11176470588235295</v>
      </c>
      <c r="V71" s="23">
        <v>2.9411764705882353E-3</v>
      </c>
      <c r="W71" s="23">
        <v>2.9411764705882353E-3</v>
      </c>
      <c r="X71" s="23">
        <v>0.14411764705882352</v>
      </c>
      <c r="Y71" s="23">
        <v>0.15</v>
      </c>
      <c r="Z71" s="23">
        <v>4.7058823529411764E-2</v>
      </c>
      <c r="AA71" s="23">
        <v>1.7647058823529412E-2</v>
      </c>
      <c r="AB71" s="23">
        <v>0.10294117647058823</v>
      </c>
      <c r="AC71" s="23">
        <v>8.8235294117647058E-3</v>
      </c>
      <c r="AD71" s="23">
        <v>2.0588235294117647E-2</v>
      </c>
      <c r="AE71" s="23">
        <v>2.3529411764705882E-2</v>
      </c>
      <c r="AF71" s="23">
        <v>0.14411764705882352</v>
      </c>
      <c r="AG71" s="23">
        <v>4.7058823529411764E-2</v>
      </c>
      <c r="AH71" s="24">
        <v>1700</v>
      </c>
    </row>
    <row r="72" spans="2:34" x14ac:dyDescent="0.2">
      <c r="B72" s="33" t="s">
        <v>255</v>
      </c>
      <c r="C72" s="21" t="s">
        <v>60</v>
      </c>
      <c r="D72" s="18" t="s">
        <v>169</v>
      </c>
      <c r="E72" s="23">
        <v>9.5354523227383858E-2</v>
      </c>
      <c r="F72" s="23">
        <v>0.12387938060309699</v>
      </c>
      <c r="G72" s="23">
        <v>3.2599837000814994E-3</v>
      </c>
      <c r="H72" s="23">
        <v>1.7929910350448247E-2</v>
      </c>
      <c r="I72" s="23">
        <v>0.12387938060309699</v>
      </c>
      <c r="J72" s="23">
        <v>0.10350448247758762</v>
      </c>
      <c r="K72" s="23">
        <v>4.1564792176039117E-2</v>
      </c>
      <c r="L72" s="23">
        <v>4.5639771801140996E-2</v>
      </c>
      <c r="M72" s="23">
        <v>8.2314588427057869E-2</v>
      </c>
      <c r="N72" s="23">
        <v>1.3039934800325998E-2</v>
      </c>
      <c r="O72" s="23">
        <v>2.4449877750611249E-2</v>
      </c>
      <c r="P72" s="23">
        <v>3.5044824775876122E-2</v>
      </c>
      <c r="Q72" s="23">
        <v>0.25590872045639773</v>
      </c>
      <c r="R72" s="23">
        <v>3.5859820700896494E-2</v>
      </c>
      <c r="S72" s="24">
        <v>6135</v>
      </c>
      <c r="T72" s="23">
        <v>0.16049382716049382</v>
      </c>
      <c r="U72" s="23">
        <v>0.18765432098765433</v>
      </c>
      <c r="V72" s="23">
        <v>2.4691358024691358E-3</v>
      </c>
      <c r="W72" s="23">
        <v>2.4691358024691358E-3</v>
      </c>
      <c r="X72" s="23">
        <v>0.16296296296296298</v>
      </c>
      <c r="Y72" s="23">
        <v>0.12345679012345678</v>
      </c>
      <c r="Z72" s="23">
        <v>4.6913580246913583E-2</v>
      </c>
      <c r="AA72" s="23">
        <v>1.2345679012345678E-2</v>
      </c>
      <c r="AB72" s="23">
        <v>0.1037037037037037</v>
      </c>
      <c r="AC72" s="23">
        <v>3.2098765432098768E-2</v>
      </c>
      <c r="AD72" s="23">
        <v>1.7283950617283949E-2</v>
      </c>
      <c r="AE72" s="23">
        <v>7.4074074074074077E-3</v>
      </c>
      <c r="AF72" s="23">
        <v>0.10123456790123457</v>
      </c>
      <c r="AG72" s="23">
        <v>3.9506172839506172E-2</v>
      </c>
      <c r="AH72" s="24">
        <v>2025</v>
      </c>
    </row>
    <row r="73" spans="2:34" x14ac:dyDescent="0.2">
      <c r="B73" s="33" t="s">
        <v>255</v>
      </c>
      <c r="C73" s="21" t="s">
        <v>69</v>
      </c>
      <c r="D73" s="18" t="s">
        <v>308</v>
      </c>
      <c r="E73" s="23">
        <v>0.10707070707070707</v>
      </c>
      <c r="F73" s="23">
        <v>0.12592592592592591</v>
      </c>
      <c r="G73" s="23">
        <v>3.3670033670033669E-3</v>
      </c>
      <c r="H73" s="23">
        <v>1.2121212121212121E-2</v>
      </c>
      <c r="I73" s="23">
        <v>0.14074074074074075</v>
      </c>
      <c r="J73" s="23">
        <v>0.13265993265993267</v>
      </c>
      <c r="K73" s="23">
        <v>4.6464646464646465E-2</v>
      </c>
      <c r="L73" s="23">
        <v>3.7710437710437708E-2</v>
      </c>
      <c r="M73" s="23">
        <v>9.1582491582491585E-2</v>
      </c>
      <c r="N73" s="23">
        <v>1.4814814814814815E-2</v>
      </c>
      <c r="O73" s="23">
        <v>3.2996632996632996E-2</v>
      </c>
      <c r="P73" s="23">
        <v>3.5690235690235689E-2</v>
      </c>
      <c r="Q73" s="23">
        <v>0.1191919191919192</v>
      </c>
      <c r="R73" s="23">
        <v>9.8989898989898989E-2</v>
      </c>
      <c r="S73" s="24">
        <v>7425</v>
      </c>
      <c r="T73" s="23">
        <v>0.14730878186968838</v>
      </c>
      <c r="U73" s="23">
        <v>0.11898016997167139</v>
      </c>
      <c r="V73" s="23">
        <v>1.4164305949008499E-3</v>
      </c>
      <c r="W73" s="23">
        <v>9.9150141643059488E-3</v>
      </c>
      <c r="X73" s="23">
        <v>0.14164305949008499</v>
      </c>
      <c r="Y73" s="23">
        <v>0.14022662889518414</v>
      </c>
      <c r="Z73" s="23">
        <v>4.9575070821529746E-2</v>
      </c>
      <c r="AA73" s="23">
        <v>2.1246458923512748E-2</v>
      </c>
      <c r="AB73" s="23">
        <v>9.7733711048158645E-2</v>
      </c>
      <c r="AC73" s="23">
        <v>1.2747875354107648E-2</v>
      </c>
      <c r="AD73" s="23">
        <v>2.5495750708215296E-2</v>
      </c>
      <c r="AE73" s="23">
        <v>2.8328611898016998E-2</v>
      </c>
      <c r="AF73" s="23">
        <v>8.640226628895184E-2</v>
      </c>
      <c r="AG73" s="23">
        <v>0.12181303116147309</v>
      </c>
      <c r="AH73" s="24">
        <v>3530</v>
      </c>
    </row>
    <row r="74" spans="2:34" x14ac:dyDescent="0.2">
      <c r="B74" s="33" t="s">
        <v>255</v>
      </c>
      <c r="C74" s="21" t="s">
        <v>70</v>
      </c>
      <c r="D74" s="18" t="s">
        <v>174</v>
      </c>
      <c r="E74" s="23" t="s">
        <v>564</v>
      </c>
      <c r="F74" s="23" t="s">
        <v>564</v>
      </c>
      <c r="G74" s="23" t="s">
        <v>564</v>
      </c>
      <c r="H74" s="23" t="s">
        <v>564</v>
      </c>
      <c r="I74" s="23" t="s">
        <v>564</v>
      </c>
      <c r="J74" s="23" t="s">
        <v>564</v>
      </c>
      <c r="K74" s="23" t="s">
        <v>564</v>
      </c>
      <c r="L74" s="23" t="s">
        <v>564</v>
      </c>
      <c r="M74" s="23" t="s">
        <v>564</v>
      </c>
      <c r="N74" s="23" t="s">
        <v>564</v>
      </c>
      <c r="O74" s="23" t="s">
        <v>564</v>
      </c>
      <c r="P74" s="23" t="s">
        <v>564</v>
      </c>
      <c r="Q74" s="23" t="s">
        <v>564</v>
      </c>
      <c r="R74" s="23" t="s">
        <v>564</v>
      </c>
      <c r="S74" s="24" t="s">
        <v>564</v>
      </c>
      <c r="T74" s="23" t="s">
        <v>564</v>
      </c>
      <c r="U74" s="23" t="s">
        <v>564</v>
      </c>
      <c r="V74" s="23" t="s">
        <v>564</v>
      </c>
      <c r="W74" s="23" t="s">
        <v>564</v>
      </c>
      <c r="X74" s="23" t="s">
        <v>564</v>
      </c>
      <c r="Y74" s="23" t="s">
        <v>564</v>
      </c>
      <c r="Z74" s="23" t="s">
        <v>564</v>
      </c>
      <c r="AA74" s="23" t="s">
        <v>564</v>
      </c>
      <c r="AB74" s="23" t="s">
        <v>564</v>
      </c>
      <c r="AC74" s="23" t="s">
        <v>564</v>
      </c>
      <c r="AD74" s="23" t="s">
        <v>564</v>
      </c>
      <c r="AE74" s="23" t="s">
        <v>564</v>
      </c>
      <c r="AF74" s="23" t="s">
        <v>564</v>
      </c>
      <c r="AG74" s="23" t="s">
        <v>564</v>
      </c>
      <c r="AH74" s="24" t="s">
        <v>564</v>
      </c>
    </row>
    <row r="75" spans="2:34" x14ac:dyDescent="0.2">
      <c r="B75" s="33" t="s">
        <v>243</v>
      </c>
      <c r="C75" s="21" t="s">
        <v>21</v>
      </c>
      <c r="D75" s="18" t="s">
        <v>309</v>
      </c>
      <c r="E75" s="23">
        <v>0.11010406176569319</v>
      </c>
      <c r="F75" s="23">
        <v>9.1977173548170532E-2</v>
      </c>
      <c r="G75" s="23">
        <v>2.014098690835851E-3</v>
      </c>
      <c r="H75" s="23">
        <v>5.7737495803961064E-2</v>
      </c>
      <c r="I75" s="23">
        <v>0.14031554212823094</v>
      </c>
      <c r="J75" s="23">
        <v>0.16179926149714668</v>
      </c>
      <c r="K75" s="23">
        <v>3.2896945283652231E-2</v>
      </c>
      <c r="L75" s="23">
        <v>2.2826451829472977E-2</v>
      </c>
      <c r="M75" s="23">
        <v>7.7878482712319577E-2</v>
      </c>
      <c r="N75" s="23">
        <v>0.10104061765693186</v>
      </c>
      <c r="O75" s="23">
        <v>2.6854649211144679E-2</v>
      </c>
      <c r="P75" s="23">
        <v>3.591809331990601E-2</v>
      </c>
      <c r="Q75" s="23">
        <v>7.888553205773749E-2</v>
      </c>
      <c r="R75" s="23">
        <v>5.975159449479691E-2</v>
      </c>
      <c r="S75" s="24">
        <v>14895</v>
      </c>
      <c r="T75" s="23">
        <v>0.12551724137931033</v>
      </c>
      <c r="U75" s="23">
        <v>0.11793103448275861</v>
      </c>
      <c r="V75" s="23">
        <v>1.3793103448275861E-3</v>
      </c>
      <c r="W75" s="23">
        <v>2.7586206896551722E-3</v>
      </c>
      <c r="X75" s="23">
        <v>0.16758620689655174</v>
      </c>
      <c r="Y75" s="23">
        <v>0.17724137931034484</v>
      </c>
      <c r="Z75" s="23">
        <v>4.7586206896551721E-2</v>
      </c>
      <c r="AA75" s="23">
        <v>2.3448275862068966E-2</v>
      </c>
      <c r="AB75" s="23">
        <v>0.10275862068965518</v>
      </c>
      <c r="AC75" s="23">
        <v>1.6551724137931035E-2</v>
      </c>
      <c r="AD75" s="23">
        <v>1.1724137931034483E-2</v>
      </c>
      <c r="AE75" s="23">
        <v>3.7241379310344824E-2</v>
      </c>
      <c r="AF75" s="23">
        <v>9.1034482758620694E-2</v>
      </c>
      <c r="AG75" s="23">
        <v>7.7931034482758621E-2</v>
      </c>
      <c r="AH75" s="24">
        <v>7250</v>
      </c>
    </row>
    <row r="76" spans="2:34" x14ac:dyDescent="0.2">
      <c r="B76" s="33" t="s">
        <v>243</v>
      </c>
      <c r="C76" s="21" t="s">
        <v>22</v>
      </c>
      <c r="D76" s="18" t="s">
        <v>142</v>
      </c>
      <c r="E76" s="23" t="s">
        <v>564</v>
      </c>
      <c r="F76" s="23" t="s">
        <v>564</v>
      </c>
      <c r="G76" s="23" t="s">
        <v>564</v>
      </c>
      <c r="H76" s="23" t="s">
        <v>564</v>
      </c>
      <c r="I76" s="23" t="s">
        <v>564</v>
      </c>
      <c r="J76" s="23" t="s">
        <v>564</v>
      </c>
      <c r="K76" s="23" t="s">
        <v>564</v>
      </c>
      <c r="L76" s="23" t="s">
        <v>564</v>
      </c>
      <c r="M76" s="23" t="s">
        <v>564</v>
      </c>
      <c r="N76" s="23" t="s">
        <v>564</v>
      </c>
      <c r="O76" s="23" t="s">
        <v>564</v>
      </c>
      <c r="P76" s="23" t="s">
        <v>564</v>
      </c>
      <c r="Q76" s="23" t="s">
        <v>564</v>
      </c>
      <c r="R76" s="23" t="s">
        <v>564</v>
      </c>
      <c r="S76" s="24" t="s">
        <v>564</v>
      </c>
      <c r="T76" s="23" t="s">
        <v>564</v>
      </c>
      <c r="U76" s="23" t="s">
        <v>564</v>
      </c>
      <c r="V76" s="23" t="s">
        <v>564</v>
      </c>
      <c r="W76" s="23" t="s">
        <v>564</v>
      </c>
      <c r="X76" s="23" t="s">
        <v>564</v>
      </c>
      <c r="Y76" s="23" t="s">
        <v>564</v>
      </c>
      <c r="Z76" s="23" t="s">
        <v>564</v>
      </c>
      <c r="AA76" s="23" t="s">
        <v>564</v>
      </c>
      <c r="AB76" s="23" t="s">
        <v>564</v>
      </c>
      <c r="AC76" s="23" t="s">
        <v>564</v>
      </c>
      <c r="AD76" s="23" t="s">
        <v>564</v>
      </c>
      <c r="AE76" s="23" t="s">
        <v>564</v>
      </c>
      <c r="AF76" s="23" t="s">
        <v>564</v>
      </c>
      <c r="AG76" s="23" t="s">
        <v>564</v>
      </c>
      <c r="AH76" s="24" t="s">
        <v>564</v>
      </c>
    </row>
    <row r="77" spans="2:34" x14ac:dyDescent="0.2">
      <c r="B77" s="33" t="s">
        <v>243</v>
      </c>
      <c r="C77" s="21" t="s">
        <v>23</v>
      </c>
      <c r="D77" s="18" t="s">
        <v>310</v>
      </c>
      <c r="E77" s="23">
        <v>0.1059220028887819</v>
      </c>
      <c r="F77" s="23">
        <v>0.14925373134328357</v>
      </c>
      <c r="G77" s="23">
        <v>3.8517091959557053E-3</v>
      </c>
      <c r="H77" s="23">
        <v>5.296100144439095E-3</v>
      </c>
      <c r="I77" s="23">
        <v>0.16947520462205104</v>
      </c>
      <c r="J77" s="23">
        <v>0.11266249398170439</v>
      </c>
      <c r="K77" s="23">
        <v>3.9961482908040441E-2</v>
      </c>
      <c r="L77" s="23">
        <v>3.1776600866634572E-2</v>
      </c>
      <c r="M77" s="23">
        <v>9.4366875300914782E-2</v>
      </c>
      <c r="N77" s="23">
        <v>2.7924891670678863E-2</v>
      </c>
      <c r="O77" s="23">
        <v>3.4183919114106884E-2</v>
      </c>
      <c r="P77" s="23">
        <v>4.1405873856523834E-2</v>
      </c>
      <c r="Q77" s="23">
        <v>0.14058738565238324</v>
      </c>
      <c r="R77" s="23">
        <v>4.4776119402985072E-2</v>
      </c>
      <c r="S77" s="24">
        <v>10385</v>
      </c>
      <c r="T77" s="23">
        <v>0.13788819875776398</v>
      </c>
      <c r="U77" s="23">
        <v>0.14161490683229813</v>
      </c>
      <c r="V77" s="23">
        <v>1.2422360248447205E-3</v>
      </c>
      <c r="W77" s="23">
        <v>2.4844720496894411E-3</v>
      </c>
      <c r="X77" s="23">
        <v>0.17763975155279504</v>
      </c>
      <c r="Y77" s="23">
        <v>9.8136645962732916E-2</v>
      </c>
      <c r="Z77" s="23">
        <v>4.8447204968944099E-2</v>
      </c>
      <c r="AA77" s="23">
        <v>1.9875776397515529E-2</v>
      </c>
      <c r="AB77" s="23">
        <v>0.10683229813664596</v>
      </c>
      <c r="AC77" s="23">
        <v>2.6086956521739129E-2</v>
      </c>
      <c r="AD77" s="23">
        <v>3.2298136645962733E-2</v>
      </c>
      <c r="AE77" s="23">
        <v>2.732919254658385E-2</v>
      </c>
      <c r="AF77" s="23">
        <v>0.13291925465838508</v>
      </c>
      <c r="AG77" s="23">
        <v>4.5962732919254658E-2</v>
      </c>
      <c r="AH77" s="24">
        <v>4025</v>
      </c>
    </row>
    <row r="78" spans="2:34" x14ac:dyDescent="0.2">
      <c r="B78" s="33" t="s">
        <v>243</v>
      </c>
      <c r="C78" s="21" t="s">
        <v>24</v>
      </c>
      <c r="D78" s="18" t="s">
        <v>143</v>
      </c>
      <c r="E78" s="23" t="s">
        <v>564</v>
      </c>
      <c r="F78" s="23" t="s">
        <v>564</v>
      </c>
      <c r="G78" s="23" t="s">
        <v>564</v>
      </c>
      <c r="H78" s="23" t="s">
        <v>564</v>
      </c>
      <c r="I78" s="23" t="s">
        <v>564</v>
      </c>
      <c r="J78" s="23" t="s">
        <v>564</v>
      </c>
      <c r="K78" s="23" t="s">
        <v>564</v>
      </c>
      <c r="L78" s="23" t="s">
        <v>564</v>
      </c>
      <c r="M78" s="23" t="s">
        <v>564</v>
      </c>
      <c r="N78" s="23" t="s">
        <v>564</v>
      </c>
      <c r="O78" s="23" t="s">
        <v>564</v>
      </c>
      <c r="P78" s="23" t="s">
        <v>564</v>
      </c>
      <c r="Q78" s="23" t="s">
        <v>564</v>
      </c>
      <c r="R78" s="23" t="s">
        <v>564</v>
      </c>
      <c r="S78" s="24" t="s">
        <v>564</v>
      </c>
      <c r="T78" s="23" t="s">
        <v>564</v>
      </c>
      <c r="U78" s="23" t="s">
        <v>564</v>
      </c>
      <c r="V78" s="23" t="s">
        <v>564</v>
      </c>
      <c r="W78" s="23" t="s">
        <v>564</v>
      </c>
      <c r="X78" s="23" t="s">
        <v>564</v>
      </c>
      <c r="Y78" s="23" t="s">
        <v>564</v>
      </c>
      <c r="Z78" s="23" t="s">
        <v>564</v>
      </c>
      <c r="AA78" s="23" t="s">
        <v>564</v>
      </c>
      <c r="AB78" s="23" t="s">
        <v>564</v>
      </c>
      <c r="AC78" s="23" t="s">
        <v>564</v>
      </c>
      <c r="AD78" s="23" t="s">
        <v>564</v>
      </c>
      <c r="AE78" s="23" t="s">
        <v>564</v>
      </c>
      <c r="AF78" s="23" t="s">
        <v>564</v>
      </c>
      <c r="AG78" s="23" t="s">
        <v>564</v>
      </c>
      <c r="AH78" s="24" t="s">
        <v>564</v>
      </c>
    </row>
    <row r="79" spans="2:34" x14ac:dyDescent="0.2">
      <c r="B79" s="33" t="s">
        <v>243</v>
      </c>
      <c r="C79" s="21" t="s">
        <v>25</v>
      </c>
      <c r="D79" s="18" t="s">
        <v>311</v>
      </c>
      <c r="E79" s="23">
        <v>7.7708006279434846E-2</v>
      </c>
      <c r="F79" s="23">
        <v>0.10164835164835165</v>
      </c>
      <c r="G79" s="23">
        <v>1.9623233908948193E-3</v>
      </c>
      <c r="H79" s="23">
        <v>1.5306122448979591E-2</v>
      </c>
      <c r="I79" s="23">
        <v>0.1283359497645212</v>
      </c>
      <c r="J79" s="23">
        <v>9.3799058084772374E-2</v>
      </c>
      <c r="K79" s="23">
        <v>3.1789638932496075E-2</v>
      </c>
      <c r="L79" s="23">
        <v>7.2605965463108324E-2</v>
      </c>
      <c r="M79" s="23">
        <v>6.043956043956044E-2</v>
      </c>
      <c r="N79" s="23">
        <v>1.4913657770800628E-2</v>
      </c>
      <c r="O79" s="23">
        <v>1.5306122448979591E-2</v>
      </c>
      <c r="P79" s="23">
        <v>4.4348508634222919E-2</v>
      </c>
      <c r="Q79" s="23">
        <v>0.22409733124018838</v>
      </c>
      <c r="R79" s="23">
        <v>0.11813186813186813</v>
      </c>
      <c r="S79" s="24">
        <v>12740</v>
      </c>
      <c r="T79" s="23">
        <v>0.18947368421052632</v>
      </c>
      <c r="U79" s="23">
        <v>7.3684210526315783E-2</v>
      </c>
      <c r="V79" s="23">
        <v>2.631578947368421E-3</v>
      </c>
      <c r="W79" s="23">
        <v>2.631578947368421E-3</v>
      </c>
      <c r="X79" s="23">
        <v>0.18421052631578946</v>
      </c>
      <c r="Y79" s="23">
        <v>0.12105263157894737</v>
      </c>
      <c r="Z79" s="23">
        <v>3.6842105263157891E-2</v>
      </c>
      <c r="AA79" s="23">
        <v>2.8947368421052631E-2</v>
      </c>
      <c r="AB79" s="23">
        <v>7.6315789473684212E-2</v>
      </c>
      <c r="AC79" s="23">
        <v>2.368421052631579E-2</v>
      </c>
      <c r="AD79" s="23">
        <v>2.1052631578947368E-2</v>
      </c>
      <c r="AE79" s="23">
        <v>1.0526315789473684E-2</v>
      </c>
      <c r="AF79" s="23">
        <v>6.5789473684210523E-2</v>
      </c>
      <c r="AG79" s="23">
        <v>0.16578947368421051</v>
      </c>
      <c r="AH79" s="24">
        <v>1900</v>
      </c>
    </row>
    <row r="80" spans="2:34" x14ac:dyDescent="0.2">
      <c r="B80" s="33" t="s">
        <v>243</v>
      </c>
      <c r="C80" s="21" t="s">
        <v>26</v>
      </c>
      <c r="D80" s="18" t="s">
        <v>312</v>
      </c>
      <c r="E80" s="23" t="s">
        <v>564</v>
      </c>
      <c r="F80" s="23" t="s">
        <v>564</v>
      </c>
      <c r="G80" s="23" t="s">
        <v>564</v>
      </c>
      <c r="H80" s="23" t="s">
        <v>564</v>
      </c>
      <c r="I80" s="23" t="s">
        <v>564</v>
      </c>
      <c r="J80" s="23" t="s">
        <v>564</v>
      </c>
      <c r="K80" s="23" t="s">
        <v>564</v>
      </c>
      <c r="L80" s="23" t="s">
        <v>564</v>
      </c>
      <c r="M80" s="23" t="s">
        <v>564</v>
      </c>
      <c r="N80" s="23" t="s">
        <v>564</v>
      </c>
      <c r="O80" s="23" t="s">
        <v>564</v>
      </c>
      <c r="P80" s="23" t="s">
        <v>564</v>
      </c>
      <c r="Q80" s="23" t="s">
        <v>564</v>
      </c>
      <c r="R80" s="23" t="s">
        <v>564</v>
      </c>
      <c r="S80" s="24" t="s">
        <v>564</v>
      </c>
      <c r="T80" s="23" t="s">
        <v>564</v>
      </c>
      <c r="U80" s="23" t="s">
        <v>564</v>
      </c>
      <c r="V80" s="23" t="s">
        <v>564</v>
      </c>
      <c r="W80" s="23" t="s">
        <v>564</v>
      </c>
      <c r="X80" s="23" t="s">
        <v>564</v>
      </c>
      <c r="Y80" s="23" t="s">
        <v>564</v>
      </c>
      <c r="Z80" s="23" t="s">
        <v>564</v>
      </c>
      <c r="AA80" s="23" t="s">
        <v>564</v>
      </c>
      <c r="AB80" s="23" t="s">
        <v>564</v>
      </c>
      <c r="AC80" s="23" t="s">
        <v>564</v>
      </c>
      <c r="AD80" s="23" t="s">
        <v>564</v>
      </c>
      <c r="AE80" s="23" t="s">
        <v>564</v>
      </c>
      <c r="AF80" s="23" t="s">
        <v>564</v>
      </c>
      <c r="AG80" s="23" t="s">
        <v>564</v>
      </c>
      <c r="AH80" s="24" t="s">
        <v>564</v>
      </c>
    </row>
    <row r="81" spans="2:34" x14ac:dyDescent="0.2">
      <c r="B81" s="33" t="s">
        <v>243</v>
      </c>
      <c r="C81" s="21" t="s">
        <v>27</v>
      </c>
      <c r="D81" s="18" t="s">
        <v>144</v>
      </c>
      <c r="E81" s="23">
        <v>5.5366682855755224E-2</v>
      </c>
      <c r="F81" s="23">
        <v>8.8392423506556586E-2</v>
      </c>
      <c r="G81" s="23">
        <v>2.9140359397765905E-3</v>
      </c>
      <c r="H81" s="23">
        <v>1.1170471102476931E-2</v>
      </c>
      <c r="I81" s="23">
        <v>0.1680427391937834</v>
      </c>
      <c r="J81" s="23">
        <v>0.10636231180184555</v>
      </c>
      <c r="K81" s="23">
        <v>2.5740650801359885E-2</v>
      </c>
      <c r="L81" s="23">
        <v>9.1792132102962609E-2</v>
      </c>
      <c r="M81" s="23">
        <v>5.2452646915978632E-2</v>
      </c>
      <c r="N81" s="23">
        <v>2.9626032054395339E-2</v>
      </c>
      <c r="O81" s="23">
        <v>1.6998542982030112E-2</v>
      </c>
      <c r="P81" s="23">
        <v>5.9737736765420109E-2</v>
      </c>
      <c r="Q81" s="23">
        <v>0.238465274405051</v>
      </c>
      <c r="R81" s="23">
        <v>5.2938319572608063E-2</v>
      </c>
      <c r="S81" s="24">
        <v>10295</v>
      </c>
      <c r="T81" s="23">
        <v>0.14285714285714285</v>
      </c>
      <c r="U81" s="23">
        <v>9.6153846153846159E-2</v>
      </c>
      <c r="V81" s="23">
        <v>5.4945054945054949E-3</v>
      </c>
      <c r="W81" s="23">
        <v>2.7472527472527475E-3</v>
      </c>
      <c r="X81" s="23">
        <v>0.26923076923076922</v>
      </c>
      <c r="Y81" s="23">
        <v>0.15109890109890109</v>
      </c>
      <c r="Z81" s="23">
        <v>1.6483516483516484E-2</v>
      </c>
      <c r="AA81" s="23">
        <v>1.6483516483516484E-2</v>
      </c>
      <c r="AB81" s="23">
        <v>7.1428571428571425E-2</v>
      </c>
      <c r="AC81" s="23">
        <v>2.197802197802198E-2</v>
      </c>
      <c r="AD81" s="23">
        <v>1.6483516483516484E-2</v>
      </c>
      <c r="AE81" s="23">
        <v>1.6483516483516484E-2</v>
      </c>
      <c r="AF81" s="23">
        <v>8.5164835164835168E-2</v>
      </c>
      <c r="AG81" s="23">
        <v>8.5164835164835168E-2</v>
      </c>
      <c r="AH81" s="24">
        <v>1820</v>
      </c>
    </row>
    <row r="82" spans="2:34" x14ac:dyDescent="0.2">
      <c r="B82" s="33" t="s">
        <v>243</v>
      </c>
      <c r="C82" s="21" t="s">
        <v>28</v>
      </c>
      <c r="D82" s="18" t="s">
        <v>145</v>
      </c>
      <c r="E82" s="23">
        <v>6.6115702479338845E-2</v>
      </c>
      <c r="F82" s="23">
        <v>9.8181818181818176E-2</v>
      </c>
      <c r="G82" s="23">
        <v>2.6446280991735539E-3</v>
      </c>
      <c r="H82" s="23">
        <v>0.22016528925619835</v>
      </c>
      <c r="I82" s="23">
        <v>0.10611570247933884</v>
      </c>
      <c r="J82" s="23">
        <v>8.4297520661157019E-2</v>
      </c>
      <c r="K82" s="23">
        <v>3.6363636363636362E-2</v>
      </c>
      <c r="L82" s="23">
        <v>3.3388429752066115E-2</v>
      </c>
      <c r="M82" s="23">
        <v>9.0578512396694219E-2</v>
      </c>
      <c r="N82" s="23">
        <v>2.3140495867768594E-2</v>
      </c>
      <c r="O82" s="23">
        <v>2.347107438016529E-2</v>
      </c>
      <c r="P82" s="23">
        <v>4.0991735537190085E-2</v>
      </c>
      <c r="Q82" s="23">
        <v>0.11074380165289256</v>
      </c>
      <c r="R82" s="23">
        <v>6.347107438016529E-2</v>
      </c>
      <c r="S82" s="24">
        <v>15125</v>
      </c>
      <c r="T82" s="23">
        <v>9.9173553719008267E-2</v>
      </c>
      <c r="U82" s="23">
        <v>0.128099173553719</v>
      </c>
      <c r="V82" s="23">
        <v>2.0661157024793389E-3</v>
      </c>
      <c r="W82" s="23">
        <v>1.6528925619834711E-2</v>
      </c>
      <c r="X82" s="23">
        <v>0.13223140495867769</v>
      </c>
      <c r="Y82" s="23">
        <v>0.10020661157024793</v>
      </c>
      <c r="Z82" s="23">
        <v>5.2685950413223138E-2</v>
      </c>
      <c r="AA82" s="23">
        <v>3.4090909090909088E-2</v>
      </c>
      <c r="AB82" s="23">
        <v>0.14772727272727273</v>
      </c>
      <c r="AC82" s="23">
        <v>2.0661157024793389E-2</v>
      </c>
      <c r="AD82" s="23">
        <v>1.4462809917355372E-2</v>
      </c>
      <c r="AE82" s="23">
        <v>5.2685950413223138E-2</v>
      </c>
      <c r="AF82" s="23">
        <v>0.14566115702479338</v>
      </c>
      <c r="AG82" s="23">
        <v>5.3719008264462811E-2</v>
      </c>
      <c r="AH82" s="24">
        <v>4840</v>
      </c>
    </row>
    <row r="83" spans="2:34" x14ac:dyDescent="0.2">
      <c r="B83" s="33" t="s">
        <v>243</v>
      </c>
      <c r="C83" s="21" t="s">
        <v>29</v>
      </c>
      <c r="D83" s="18" t="s">
        <v>146</v>
      </c>
      <c r="E83" s="23" t="s">
        <v>564</v>
      </c>
      <c r="F83" s="23" t="s">
        <v>564</v>
      </c>
      <c r="G83" s="23" t="s">
        <v>564</v>
      </c>
      <c r="H83" s="23" t="s">
        <v>564</v>
      </c>
      <c r="I83" s="23" t="s">
        <v>564</v>
      </c>
      <c r="J83" s="23" t="s">
        <v>564</v>
      </c>
      <c r="K83" s="23" t="s">
        <v>564</v>
      </c>
      <c r="L83" s="23" t="s">
        <v>564</v>
      </c>
      <c r="M83" s="23" t="s">
        <v>564</v>
      </c>
      <c r="N83" s="23" t="s">
        <v>564</v>
      </c>
      <c r="O83" s="23" t="s">
        <v>564</v>
      </c>
      <c r="P83" s="23" t="s">
        <v>564</v>
      </c>
      <c r="Q83" s="23" t="s">
        <v>564</v>
      </c>
      <c r="R83" s="23" t="s">
        <v>564</v>
      </c>
      <c r="S83" s="24" t="s">
        <v>564</v>
      </c>
      <c r="T83" s="23" t="s">
        <v>564</v>
      </c>
      <c r="U83" s="23" t="s">
        <v>564</v>
      </c>
      <c r="V83" s="23" t="s">
        <v>564</v>
      </c>
      <c r="W83" s="23" t="s">
        <v>564</v>
      </c>
      <c r="X83" s="23" t="s">
        <v>564</v>
      </c>
      <c r="Y83" s="23" t="s">
        <v>564</v>
      </c>
      <c r="Z83" s="23" t="s">
        <v>564</v>
      </c>
      <c r="AA83" s="23" t="s">
        <v>564</v>
      </c>
      <c r="AB83" s="23" t="s">
        <v>564</v>
      </c>
      <c r="AC83" s="23" t="s">
        <v>564</v>
      </c>
      <c r="AD83" s="23" t="s">
        <v>564</v>
      </c>
      <c r="AE83" s="23" t="s">
        <v>564</v>
      </c>
      <c r="AF83" s="23" t="s">
        <v>564</v>
      </c>
      <c r="AG83" s="23" t="s">
        <v>564</v>
      </c>
      <c r="AH83" s="24" t="s">
        <v>564</v>
      </c>
    </row>
    <row r="84" spans="2:34" x14ac:dyDescent="0.2">
      <c r="B84" s="33" t="s">
        <v>243</v>
      </c>
      <c r="C84" s="21" t="s">
        <v>30</v>
      </c>
      <c r="D84" s="18" t="s">
        <v>147</v>
      </c>
      <c r="E84" s="23" t="s">
        <v>564</v>
      </c>
      <c r="F84" s="23" t="s">
        <v>564</v>
      </c>
      <c r="G84" s="23" t="s">
        <v>564</v>
      </c>
      <c r="H84" s="23" t="s">
        <v>564</v>
      </c>
      <c r="I84" s="23" t="s">
        <v>564</v>
      </c>
      <c r="J84" s="23" t="s">
        <v>564</v>
      </c>
      <c r="K84" s="23" t="s">
        <v>564</v>
      </c>
      <c r="L84" s="23" t="s">
        <v>564</v>
      </c>
      <c r="M84" s="23" t="s">
        <v>564</v>
      </c>
      <c r="N84" s="23" t="s">
        <v>564</v>
      </c>
      <c r="O84" s="23" t="s">
        <v>564</v>
      </c>
      <c r="P84" s="23" t="s">
        <v>564</v>
      </c>
      <c r="Q84" s="23" t="s">
        <v>564</v>
      </c>
      <c r="R84" s="23" t="s">
        <v>564</v>
      </c>
      <c r="S84" s="24" t="s">
        <v>564</v>
      </c>
      <c r="T84" s="23" t="s">
        <v>564</v>
      </c>
      <c r="U84" s="23" t="s">
        <v>564</v>
      </c>
      <c r="V84" s="23" t="s">
        <v>564</v>
      </c>
      <c r="W84" s="23" t="s">
        <v>564</v>
      </c>
      <c r="X84" s="23" t="s">
        <v>564</v>
      </c>
      <c r="Y84" s="23" t="s">
        <v>564</v>
      </c>
      <c r="Z84" s="23" t="s">
        <v>564</v>
      </c>
      <c r="AA84" s="23" t="s">
        <v>564</v>
      </c>
      <c r="AB84" s="23" t="s">
        <v>564</v>
      </c>
      <c r="AC84" s="23" t="s">
        <v>564</v>
      </c>
      <c r="AD84" s="23" t="s">
        <v>564</v>
      </c>
      <c r="AE84" s="23" t="s">
        <v>564</v>
      </c>
      <c r="AF84" s="23" t="s">
        <v>564</v>
      </c>
      <c r="AG84" s="23" t="s">
        <v>564</v>
      </c>
      <c r="AH84" s="24" t="s">
        <v>564</v>
      </c>
    </row>
    <row r="85" spans="2:34" x14ac:dyDescent="0.2">
      <c r="B85" s="33" t="s">
        <v>243</v>
      </c>
      <c r="C85" s="21" t="s">
        <v>31</v>
      </c>
      <c r="D85" s="18" t="s">
        <v>313</v>
      </c>
      <c r="E85" s="23">
        <v>9.5465393794749401E-2</v>
      </c>
      <c r="F85" s="23">
        <v>0.1353562904875554</v>
      </c>
      <c r="G85" s="23">
        <v>4.4323218547562219E-3</v>
      </c>
      <c r="H85" s="23">
        <v>6.4780088646437094E-3</v>
      </c>
      <c r="I85" s="23">
        <v>0.13637913399249915</v>
      </c>
      <c r="J85" s="23">
        <v>0.12717354244800547</v>
      </c>
      <c r="K85" s="23">
        <v>3.7163314012956021E-2</v>
      </c>
      <c r="L85" s="23">
        <v>3.6140470508012272E-2</v>
      </c>
      <c r="M85" s="23">
        <v>7.7054210705762016E-2</v>
      </c>
      <c r="N85" s="23">
        <v>2.2843504943743608E-2</v>
      </c>
      <c r="O85" s="23">
        <v>2.4207296283668599E-2</v>
      </c>
      <c r="P85" s="23">
        <v>4.6368905557449713E-2</v>
      </c>
      <c r="Q85" s="23">
        <v>0.16297306512103649</v>
      </c>
      <c r="R85" s="23">
        <v>8.7623593590180696E-2</v>
      </c>
      <c r="S85" s="24">
        <v>14665</v>
      </c>
      <c r="T85" s="23">
        <v>0.1697054698457223</v>
      </c>
      <c r="U85" s="23">
        <v>9.3969144460028048E-2</v>
      </c>
      <c r="V85" s="23">
        <v>1.4025245441795231E-3</v>
      </c>
      <c r="W85" s="23">
        <v>4.2075736325385693E-3</v>
      </c>
      <c r="X85" s="23">
        <v>0.16269284712482468</v>
      </c>
      <c r="Y85" s="23">
        <v>0.17531556802244039</v>
      </c>
      <c r="Z85" s="23">
        <v>3.7868162692847124E-2</v>
      </c>
      <c r="AA85" s="23">
        <v>3.6465638148667601E-2</v>
      </c>
      <c r="AB85" s="23">
        <v>7.4333800841514724E-2</v>
      </c>
      <c r="AC85" s="23">
        <v>1.6830294530154277E-2</v>
      </c>
      <c r="AD85" s="23">
        <v>1.9635343618513323E-2</v>
      </c>
      <c r="AE85" s="23">
        <v>4.3478260869565216E-2</v>
      </c>
      <c r="AF85" s="23">
        <v>8.2748948106591863E-2</v>
      </c>
      <c r="AG85" s="23">
        <v>8.5553997194950909E-2</v>
      </c>
      <c r="AH85" s="24">
        <v>3565</v>
      </c>
    </row>
    <row r="86" spans="2:34" x14ac:dyDescent="0.2">
      <c r="B86" s="33" t="s">
        <v>243</v>
      </c>
      <c r="C86" s="21" t="s">
        <v>32</v>
      </c>
      <c r="D86" s="18" t="s">
        <v>314</v>
      </c>
      <c r="E86" s="23" t="s">
        <v>564</v>
      </c>
      <c r="F86" s="23" t="s">
        <v>564</v>
      </c>
      <c r="G86" s="23" t="s">
        <v>564</v>
      </c>
      <c r="H86" s="23" t="s">
        <v>564</v>
      </c>
      <c r="I86" s="23" t="s">
        <v>564</v>
      </c>
      <c r="J86" s="23" t="s">
        <v>564</v>
      </c>
      <c r="K86" s="23" t="s">
        <v>564</v>
      </c>
      <c r="L86" s="23" t="s">
        <v>564</v>
      </c>
      <c r="M86" s="23" t="s">
        <v>564</v>
      </c>
      <c r="N86" s="23" t="s">
        <v>564</v>
      </c>
      <c r="O86" s="23" t="s">
        <v>564</v>
      </c>
      <c r="P86" s="23" t="s">
        <v>564</v>
      </c>
      <c r="Q86" s="23" t="s">
        <v>564</v>
      </c>
      <c r="R86" s="23" t="s">
        <v>564</v>
      </c>
      <c r="S86" s="24" t="s">
        <v>564</v>
      </c>
      <c r="T86" s="23" t="s">
        <v>564</v>
      </c>
      <c r="U86" s="23" t="s">
        <v>564</v>
      </c>
      <c r="V86" s="23" t="s">
        <v>564</v>
      </c>
      <c r="W86" s="23" t="s">
        <v>564</v>
      </c>
      <c r="X86" s="23" t="s">
        <v>564</v>
      </c>
      <c r="Y86" s="23" t="s">
        <v>564</v>
      </c>
      <c r="Z86" s="23" t="s">
        <v>564</v>
      </c>
      <c r="AA86" s="23" t="s">
        <v>564</v>
      </c>
      <c r="AB86" s="23" t="s">
        <v>564</v>
      </c>
      <c r="AC86" s="23" t="s">
        <v>564</v>
      </c>
      <c r="AD86" s="23" t="s">
        <v>564</v>
      </c>
      <c r="AE86" s="23" t="s">
        <v>564</v>
      </c>
      <c r="AF86" s="23" t="s">
        <v>564</v>
      </c>
      <c r="AG86" s="23" t="s">
        <v>564</v>
      </c>
      <c r="AH86" s="24" t="s">
        <v>564</v>
      </c>
    </row>
    <row r="87" spans="2:34" x14ac:dyDescent="0.2">
      <c r="B87" s="33" t="s">
        <v>243</v>
      </c>
      <c r="C87" s="21" t="s">
        <v>430</v>
      </c>
      <c r="D87" s="18" t="s">
        <v>431</v>
      </c>
      <c r="E87" s="23" t="s">
        <v>564</v>
      </c>
      <c r="F87" s="23" t="s">
        <v>564</v>
      </c>
      <c r="G87" s="23" t="s">
        <v>564</v>
      </c>
      <c r="H87" s="23" t="s">
        <v>564</v>
      </c>
      <c r="I87" s="23" t="s">
        <v>564</v>
      </c>
      <c r="J87" s="23" t="s">
        <v>564</v>
      </c>
      <c r="K87" s="23" t="s">
        <v>564</v>
      </c>
      <c r="L87" s="23" t="s">
        <v>564</v>
      </c>
      <c r="M87" s="23" t="s">
        <v>564</v>
      </c>
      <c r="N87" s="23" t="s">
        <v>564</v>
      </c>
      <c r="O87" s="23" t="s">
        <v>564</v>
      </c>
      <c r="P87" s="23" t="s">
        <v>564</v>
      </c>
      <c r="Q87" s="23" t="s">
        <v>564</v>
      </c>
      <c r="R87" s="23" t="s">
        <v>564</v>
      </c>
      <c r="S87" s="24" t="s">
        <v>564</v>
      </c>
      <c r="T87" s="23" t="s">
        <v>564</v>
      </c>
      <c r="U87" s="23" t="s">
        <v>564</v>
      </c>
      <c r="V87" s="23" t="s">
        <v>564</v>
      </c>
      <c r="W87" s="23" t="s">
        <v>564</v>
      </c>
      <c r="X87" s="23" t="s">
        <v>564</v>
      </c>
      <c r="Y87" s="23" t="s">
        <v>564</v>
      </c>
      <c r="Z87" s="23" t="s">
        <v>564</v>
      </c>
      <c r="AA87" s="23" t="s">
        <v>564</v>
      </c>
      <c r="AB87" s="23" t="s">
        <v>564</v>
      </c>
      <c r="AC87" s="23" t="s">
        <v>564</v>
      </c>
      <c r="AD87" s="23" t="s">
        <v>564</v>
      </c>
      <c r="AE87" s="23" t="s">
        <v>564</v>
      </c>
      <c r="AF87" s="23" t="s">
        <v>564</v>
      </c>
      <c r="AG87" s="23" t="s">
        <v>564</v>
      </c>
      <c r="AH87" s="24" t="s">
        <v>564</v>
      </c>
    </row>
    <row r="88" spans="2:34" x14ac:dyDescent="0.2">
      <c r="B88" s="33" t="s">
        <v>243</v>
      </c>
      <c r="C88" s="21" t="s">
        <v>33</v>
      </c>
      <c r="D88" s="18" t="s">
        <v>148</v>
      </c>
      <c r="E88" s="23" t="s">
        <v>564</v>
      </c>
      <c r="F88" s="23" t="s">
        <v>564</v>
      </c>
      <c r="G88" s="23" t="s">
        <v>564</v>
      </c>
      <c r="H88" s="23" t="s">
        <v>564</v>
      </c>
      <c r="I88" s="23" t="s">
        <v>564</v>
      </c>
      <c r="J88" s="23" t="s">
        <v>564</v>
      </c>
      <c r="K88" s="23" t="s">
        <v>564</v>
      </c>
      <c r="L88" s="23" t="s">
        <v>564</v>
      </c>
      <c r="M88" s="23" t="s">
        <v>564</v>
      </c>
      <c r="N88" s="23" t="s">
        <v>564</v>
      </c>
      <c r="O88" s="23" t="s">
        <v>564</v>
      </c>
      <c r="P88" s="23" t="s">
        <v>564</v>
      </c>
      <c r="Q88" s="23" t="s">
        <v>564</v>
      </c>
      <c r="R88" s="23" t="s">
        <v>564</v>
      </c>
      <c r="S88" s="24" t="s">
        <v>564</v>
      </c>
      <c r="T88" s="23" t="s">
        <v>564</v>
      </c>
      <c r="U88" s="23" t="s">
        <v>564</v>
      </c>
      <c r="V88" s="23" t="s">
        <v>564</v>
      </c>
      <c r="W88" s="23" t="s">
        <v>564</v>
      </c>
      <c r="X88" s="23" t="s">
        <v>564</v>
      </c>
      <c r="Y88" s="23" t="s">
        <v>564</v>
      </c>
      <c r="Z88" s="23" t="s">
        <v>564</v>
      </c>
      <c r="AA88" s="23" t="s">
        <v>564</v>
      </c>
      <c r="AB88" s="23" t="s">
        <v>564</v>
      </c>
      <c r="AC88" s="23" t="s">
        <v>564</v>
      </c>
      <c r="AD88" s="23" t="s">
        <v>564</v>
      </c>
      <c r="AE88" s="23" t="s">
        <v>564</v>
      </c>
      <c r="AF88" s="23" t="s">
        <v>564</v>
      </c>
      <c r="AG88" s="23" t="s">
        <v>564</v>
      </c>
      <c r="AH88" s="24" t="s">
        <v>564</v>
      </c>
    </row>
    <row r="89" spans="2:34" x14ac:dyDescent="0.2">
      <c r="B89" s="33" t="s">
        <v>243</v>
      </c>
      <c r="C89" s="21" t="s">
        <v>34</v>
      </c>
      <c r="D89" s="18" t="s">
        <v>149</v>
      </c>
      <c r="E89" s="23">
        <v>6.9721675569299965E-2</v>
      </c>
      <c r="F89" s="23">
        <v>0.11048636491425358</v>
      </c>
      <c r="G89" s="23">
        <v>2.530222097272983E-3</v>
      </c>
      <c r="H89" s="23">
        <v>1.0683159966263706E-2</v>
      </c>
      <c r="I89" s="23">
        <v>0.1360697216755693</v>
      </c>
      <c r="J89" s="23">
        <v>0.14113016587011526</v>
      </c>
      <c r="K89" s="23">
        <v>5.1166713522631434E-2</v>
      </c>
      <c r="L89" s="23">
        <v>5.9038515603036266E-2</v>
      </c>
      <c r="M89" s="23">
        <v>6.5785774529097549E-2</v>
      </c>
      <c r="N89" s="23">
        <v>2.6426764127073378E-2</v>
      </c>
      <c r="O89" s="23">
        <v>1.6305875737981444E-2</v>
      </c>
      <c r="P89" s="23">
        <v>6.8597132414956422E-2</v>
      </c>
      <c r="Q89" s="23">
        <v>0.15687377003092493</v>
      </c>
      <c r="R89" s="23">
        <v>8.5184143941523752E-2</v>
      </c>
      <c r="S89" s="24">
        <v>17785</v>
      </c>
      <c r="T89" s="23">
        <v>0.12313432835820895</v>
      </c>
      <c r="U89" s="23">
        <v>8.45771144278607E-2</v>
      </c>
      <c r="V89" s="23">
        <v>1.2437810945273632E-3</v>
      </c>
      <c r="W89" s="23">
        <v>3.7313432835820895E-3</v>
      </c>
      <c r="X89" s="23">
        <v>0.15174129353233831</v>
      </c>
      <c r="Y89" s="23">
        <v>0.15920398009950248</v>
      </c>
      <c r="Z89" s="23">
        <v>5.3482587064676616E-2</v>
      </c>
      <c r="AA89" s="23">
        <v>4.228855721393035E-2</v>
      </c>
      <c r="AB89" s="23">
        <v>7.4626865671641784E-2</v>
      </c>
      <c r="AC89" s="23">
        <v>1.3681592039800995E-2</v>
      </c>
      <c r="AD89" s="23">
        <v>1.4925373134328358E-2</v>
      </c>
      <c r="AE89" s="23">
        <v>4.6019900497512436E-2</v>
      </c>
      <c r="AF89" s="23">
        <v>8.7064676616915429E-2</v>
      </c>
      <c r="AG89" s="23">
        <v>0.14303482587064675</v>
      </c>
      <c r="AH89" s="24">
        <v>4020</v>
      </c>
    </row>
    <row r="90" spans="2:34" x14ac:dyDescent="0.2">
      <c r="B90" s="33" t="s">
        <v>243</v>
      </c>
      <c r="C90" s="21" t="s">
        <v>35</v>
      </c>
      <c r="D90" s="18" t="s">
        <v>150</v>
      </c>
      <c r="E90" s="23" t="s">
        <v>564</v>
      </c>
      <c r="F90" s="23" t="s">
        <v>564</v>
      </c>
      <c r="G90" s="23" t="s">
        <v>564</v>
      </c>
      <c r="H90" s="23" t="s">
        <v>564</v>
      </c>
      <c r="I90" s="23" t="s">
        <v>564</v>
      </c>
      <c r="J90" s="23" t="s">
        <v>564</v>
      </c>
      <c r="K90" s="23" t="s">
        <v>564</v>
      </c>
      <c r="L90" s="23" t="s">
        <v>564</v>
      </c>
      <c r="M90" s="23" t="s">
        <v>564</v>
      </c>
      <c r="N90" s="23" t="s">
        <v>564</v>
      </c>
      <c r="O90" s="23" t="s">
        <v>564</v>
      </c>
      <c r="P90" s="23" t="s">
        <v>564</v>
      </c>
      <c r="Q90" s="23" t="s">
        <v>564</v>
      </c>
      <c r="R90" s="23" t="s">
        <v>564</v>
      </c>
      <c r="S90" s="24" t="s">
        <v>564</v>
      </c>
      <c r="T90" s="23" t="s">
        <v>564</v>
      </c>
      <c r="U90" s="23" t="s">
        <v>564</v>
      </c>
      <c r="V90" s="23" t="s">
        <v>564</v>
      </c>
      <c r="W90" s="23" t="s">
        <v>564</v>
      </c>
      <c r="X90" s="23" t="s">
        <v>564</v>
      </c>
      <c r="Y90" s="23" t="s">
        <v>564</v>
      </c>
      <c r="Z90" s="23" t="s">
        <v>564</v>
      </c>
      <c r="AA90" s="23" t="s">
        <v>564</v>
      </c>
      <c r="AB90" s="23" t="s">
        <v>564</v>
      </c>
      <c r="AC90" s="23" t="s">
        <v>564</v>
      </c>
      <c r="AD90" s="23" t="s">
        <v>564</v>
      </c>
      <c r="AE90" s="23" t="s">
        <v>564</v>
      </c>
      <c r="AF90" s="23" t="s">
        <v>564</v>
      </c>
      <c r="AG90" s="23" t="s">
        <v>564</v>
      </c>
      <c r="AH90" s="24" t="s">
        <v>564</v>
      </c>
    </row>
    <row r="91" spans="2:34" x14ac:dyDescent="0.2">
      <c r="B91" s="33" t="s">
        <v>243</v>
      </c>
      <c r="C91" s="21" t="s">
        <v>36</v>
      </c>
      <c r="D91" s="18" t="s">
        <v>151</v>
      </c>
      <c r="E91" s="23">
        <v>0.12338858195211787</v>
      </c>
      <c r="F91" s="23">
        <v>0.1427255985267035</v>
      </c>
      <c r="G91" s="23">
        <v>1.841620626151013E-3</v>
      </c>
      <c r="H91" s="23">
        <v>5.5248618784530384E-3</v>
      </c>
      <c r="I91" s="23">
        <v>0.16298342541436464</v>
      </c>
      <c r="J91" s="23">
        <v>0.11049723756906077</v>
      </c>
      <c r="K91" s="23">
        <v>3.8674033149171269E-2</v>
      </c>
      <c r="L91" s="23">
        <v>2.85451197053407E-2</v>
      </c>
      <c r="M91" s="23">
        <v>9.7605893186003684E-2</v>
      </c>
      <c r="N91" s="23">
        <v>1.7495395948434623E-2</v>
      </c>
      <c r="O91" s="23">
        <v>3.2228360957642727E-2</v>
      </c>
      <c r="P91" s="23">
        <v>4.1436464088397788E-2</v>
      </c>
      <c r="Q91" s="23">
        <v>0.13904235727440148</v>
      </c>
      <c r="R91" s="23">
        <v>5.8931860036832415E-2</v>
      </c>
      <c r="S91" s="24">
        <v>5430</v>
      </c>
      <c r="T91" s="23">
        <v>0.16331096196868009</v>
      </c>
      <c r="U91" s="23">
        <v>0.12527964205816555</v>
      </c>
      <c r="V91" s="23">
        <v>0</v>
      </c>
      <c r="W91" s="23">
        <v>4.4742729306487695E-3</v>
      </c>
      <c r="X91" s="23">
        <v>0.1767337807606264</v>
      </c>
      <c r="Y91" s="23">
        <v>0.10067114093959731</v>
      </c>
      <c r="Z91" s="23">
        <v>4.4742729306487698E-2</v>
      </c>
      <c r="AA91" s="23">
        <v>2.0134228187919462E-2</v>
      </c>
      <c r="AB91" s="23">
        <v>8.5011185682326629E-2</v>
      </c>
      <c r="AC91" s="23">
        <v>2.4608501118568233E-2</v>
      </c>
      <c r="AD91" s="23">
        <v>2.6845637583892617E-2</v>
      </c>
      <c r="AE91" s="23">
        <v>3.5794183445190156E-2</v>
      </c>
      <c r="AF91" s="23">
        <v>0.12527964205816555</v>
      </c>
      <c r="AG91" s="23">
        <v>6.2639821029082776E-2</v>
      </c>
      <c r="AH91" s="24">
        <v>2235</v>
      </c>
    </row>
    <row r="92" spans="2:34" x14ac:dyDescent="0.2">
      <c r="B92" s="33" t="s">
        <v>243</v>
      </c>
      <c r="C92" s="21" t="s">
        <v>37</v>
      </c>
      <c r="D92" s="18" t="s">
        <v>152</v>
      </c>
      <c r="E92" s="23" t="s">
        <v>564</v>
      </c>
      <c r="F92" s="23" t="s">
        <v>564</v>
      </c>
      <c r="G92" s="23" t="s">
        <v>564</v>
      </c>
      <c r="H92" s="23" t="s">
        <v>564</v>
      </c>
      <c r="I92" s="23" t="s">
        <v>564</v>
      </c>
      <c r="J92" s="23" t="s">
        <v>564</v>
      </c>
      <c r="K92" s="23" t="s">
        <v>564</v>
      </c>
      <c r="L92" s="23" t="s">
        <v>564</v>
      </c>
      <c r="M92" s="23" t="s">
        <v>564</v>
      </c>
      <c r="N92" s="23" t="s">
        <v>564</v>
      </c>
      <c r="O92" s="23" t="s">
        <v>564</v>
      </c>
      <c r="P92" s="23" t="s">
        <v>564</v>
      </c>
      <c r="Q92" s="23" t="s">
        <v>564</v>
      </c>
      <c r="R92" s="23" t="s">
        <v>564</v>
      </c>
      <c r="S92" s="24" t="s">
        <v>564</v>
      </c>
      <c r="T92" s="23" t="s">
        <v>564</v>
      </c>
      <c r="U92" s="23" t="s">
        <v>564</v>
      </c>
      <c r="V92" s="23" t="s">
        <v>564</v>
      </c>
      <c r="W92" s="23" t="s">
        <v>564</v>
      </c>
      <c r="X92" s="23" t="s">
        <v>564</v>
      </c>
      <c r="Y92" s="23" t="s">
        <v>564</v>
      </c>
      <c r="Z92" s="23" t="s">
        <v>564</v>
      </c>
      <c r="AA92" s="23" t="s">
        <v>564</v>
      </c>
      <c r="AB92" s="23" t="s">
        <v>564</v>
      </c>
      <c r="AC92" s="23" t="s">
        <v>564</v>
      </c>
      <c r="AD92" s="23" t="s">
        <v>564</v>
      </c>
      <c r="AE92" s="23" t="s">
        <v>564</v>
      </c>
      <c r="AF92" s="23" t="s">
        <v>564</v>
      </c>
      <c r="AG92" s="23" t="s">
        <v>564</v>
      </c>
      <c r="AH92" s="24" t="s">
        <v>564</v>
      </c>
    </row>
    <row r="93" spans="2:34" x14ac:dyDescent="0.2">
      <c r="B93" s="33" t="s">
        <v>243</v>
      </c>
      <c r="C93" s="21" t="s">
        <v>38</v>
      </c>
      <c r="D93" s="18" t="s">
        <v>153</v>
      </c>
      <c r="E93" s="23">
        <v>9.6669374492282703E-2</v>
      </c>
      <c r="F93" s="23">
        <v>0.11616571892770106</v>
      </c>
      <c r="G93" s="23">
        <v>5.686433793663688E-3</v>
      </c>
      <c r="H93" s="23">
        <v>8.1234768480909821E-3</v>
      </c>
      <c r="I93" s="23">
        <v>0.14703493095044678</v>
      </c>
      <c r="J93" s="23">
        <v>0.12997562956945571</v>
      </c>
      <c r="K93" s="23">
        <v>4.2242079610073112E-2</v>
      </c>
      <c r="L93" s="23">
        <v>5.0365556458164096E-2</v>
      </c>
      <c r="M93" s="23">
        <v>7.473598700243704E-2</v>
      </c>
      <c r="N93" s="23">
        <v>1.2997562956945572E-2</v>
      </c>
      <c r="O93" s="23">
        <v>2.6807473598700244E-2</v>
      </c>
      <c r="P93" s="23">
        <v>6.0113728675873272E-2</v>
      </c>
      <c r="Q93" s="23">
        <v>0.20471161657189277</v>
      </c>
      <c r="R93" s="23">
        <v>2.3558082859463852E-2</v>
      </c>
      <c r="S93" s="24">
        <v>6155</v>
      </c>
      <c r="T93" s="23">
        <v>0.19004524886877827</v>
      </c>
      <c r="U93" s="23">
        <v>8.1447963800904979E-2</v>
      </c>
      <c r="V93" s="23">
        <v>4.5248868778280547E-3</v>
      </c>
      <c r="W93" s="23">
        <v>4.5248868778280547E-3</v>
      </c>
      <c r="X93" s="23">
        <v>0.15837104072398189</v>
      </c>
      <c r="Y93" s="23">
        <v>0.18552036199095023</v>
      </c>
      <c r="Z93" s="23">
        <v>3.6199095022624438E-2</v>
      </c>
      <c r="AA93" s="23">
        <v>9.0497737556561094E-3</v>
      </c>
      <c r="AB93" s="23">
        <v>8.1447963800904979E-2</v>
      </c>
      <c r="AC93" s="23">
        <v>1.3574660633484163E-2</v>
      </c>
      <c r="AD93" s="23">
        <v>4.072398190045249E-2</v>
      </c>
      <c r="AE93" s="23">
        <v>3.1674208144796379E-2</v>
      </c>
      <c r="AF93" s="23">
        <v>0.12669683257918551</v>
      </c>
      <c r="AG93" s="23">
        <v>3.6199095022624438E-2</v>
      </c>
      <c r="AH93" s="24">
        <v>1105</v>
      </c>
    </row>
    <row r="94" spans="2:34" x14ac:dyDescent="0.2">
      <c r="B94" s="33" t="s">
        <v>267</v>
      </c>
      <c r="C94" s="21" t="s">
        <v>40</v>
      </c>
      <c r="D94" s="18" t="s">
        <v>315</v>
      </c>
      <c r="E94" s="23">
        <v>0.14057826520438685</v>
      </c>
      <c r="F94" s="23">
        <v>1.794616151545364E-2</v>
      </c>
      <c r="G94" s="23">
        <v>1.9940179461615153E-3</v>
      </c>
      <c r="H94" s="23">
        <v>1.3958125623130608E-2</v>
      </c>
      <c r="I94" s="23">
        <v>0.17347956131605186</v>
      </c>
      <c r="J94" s="23">
        <v>0.20039880358923232</v>
      </c>
      <c r="K94" s="23">
        <v>3.1904287138584245E-2</v>
      </c>
      <c r="L94" s="23">
        <v>6.8793619142572288E-2</v>
      </c>
      <c r="M94" s="23">
        <v>4.6859421734795612E-2</v>
      </c>
      <c r="N94" s="23">
        <v>0</v>
      </c>
      <c r="O94" s="23">
        <v>6.979062811565304E-3</v>
      </c>
      <c r="P94" s="23">
        <v>9.8703888334995021E-2</v>
      </c>
      <c r="Q94" s="23">
        <v>0.18444666001994017</v>
      </c>
      <c r="R94" s="23">
        <v>1.1964107676969093E-2</v>
      </c>
      <c r="S94" s="24">
        <v>5015</v>
      </c>
      <c r="T94" s="23">
        <v>0.26</v>
      </c>
      <c r="U94" s="23">
        <v>0.02</v>
      </c>
      <c r="V94" s="23">
        <v>0</v>
      </c>
      <c r="W94" s="23">
        <v>0</v>
      </c>
      <c r="X94" s="23">
        <v>0.16</v>
      </c>
      <c r="Y94" s="23">
        <v>0.18</v>
      </c>
      <c r="Z94" s="23">
        <v>0.06</v>
      </c>
      <c r="AA94" s="23">
        <v>0.02</v>
      </c>
      <c r="AB94" s="23">
        <v>0.08</v>
      </c>
      <c r="AC94" s="23">
        <v>0</v>
      </c>
      <c r="AD94" s="23">
        <v>0</v>
      </c>
      <c r="AE94" s="23">
        <v>0.08</v>
      </c>
      <c r="AF94" s="23">
        <v>0.12</v>
      </c>
      <c r="AG94" s="23">
        <v>0</v>
      </c>
      <c r="AH94" s="24">
        <v>250</v>
      </c>
    </row>
    <row r="95" spans="2:34" x14ac:dyDescent="0.2">
      <c r="B95" s="33" t="s">
        <v>267</v>
      </c>
      <c r="C95" s="21" t="s">
        <v>42</v>
      </c>
      <c r="D95" s="18" t="s">
        <v>156</v>
      </c>
      <c r="E95" s="23" t="s">
        <v>564</v>
      </c>
      <c r="F95" s="23" t="s">
        <v>564</v>
      </c>
      <c r="G95" s="23" t="s">
        <v>564</v>
      </c>
      <c r="H95" s="23" t="s">
        <v>564</v>
      </c>
      <c r="I95" s="23" t="s">
        <v>564</v>
      </c>
      <c r="J95" s="23" t="s">
        <v>564</v>
      </c>
      <c r="K95" s="23" t="s">
        <v>564</v>
      </c>
      <c r="L95" s="23" t="s">
        <v>564</v>
      </c>
      <c r="M95" s="23" t="s">
        <v>564</v>
      </c>
      <c r="N95" s="23" t="s">
        <v>564</v>
      </c>
      <c r="O95" s="23" t="s">
        <v>564</v>
      </c>
      <c r="P95" s="23" t="s">
        <v>564</v>
      </c>
      <c r="Q95" s="23" t="s">
        <v>564</v>
      </c>
      <c r="R95" s="23" t="s">
        <v>564</v>
      </c>
      <c r="S95" s="24" t="s">
        <v>564</v>
      </c>
      <c r="T95" s="23" t="s">
        <v>564</v>
      </c>
      <c r="U95" s="23" t="s">
        <v>564</v>
      </c>
      <c r="V95" s="23" t="s">
        <v>564</v>
      </c>
      <c r="W95" s="23" t="s">
        <v>564</v>
      </c>
      <c r="X95" s="23" t="s">
        <v>564</v>
      </c>
      <c r="Y95" s="23" t="s">
        <v>564</v>
      </c>
      <c r="Z95" s="23" t="s">
        <v>564</v>
      </c>
      <c r="AA95" s="23" t="s">
        <v>564</v>
      </c>
      <c r="AB95" s="23" t="s">
        <v>564</v>
      </c>
      <c r="AC95" s="23" t="s">
        <v>564</v>
      </c>
      <c r="AD95" s="23" t="s">
        <v>564</v>
      </c>
      <c r="AE95" s="23" t="s">
        <v>564</v>
      </c>
      <c r="AF95" s="23" t="s">
        <v>564</v>
      </c>
      <c r="AG95" s="23" t="s">
        <v>564</v>
      </c>
      <c r="AH95" s="24" t="s">
        <v>564</v>
      </c>
    </row>
    <row r="96" spans="2:34" x14ac:dyDescent="0.2">
      <c r="B96" s="33" t="s">
        <v>267</v>
      </c>
      <c r="C96" s="21" t="s">
        <v>45</v>
      </c>
      <c r="D96" s="18" t="s">
        <v>157</v>
      </c>
      <c r="E96" s="23">
        <v>8.8212927756653986E-2</v>
      </c>
      <c r="F96" s="23">
        <v>0.1285171102661597</v>
      </c>
      <c r="G96" s="23">
        <v>1.064638783269962E-2</v>
      </c>
      <c r="H96" s="23">
        <v>7.6045627376425855E-3</v>
      </c>
      <c r="I96" s="23">
        <v>0.14068441064638784</v>
      </c>
      <c r="J96" s="23">
        <v>8.8212927756653986E-2</v>
      </c>
      <c r="K96" s="23">
        <v>3.6501901140684412E-2</v>
      </c>
      <c r="L96" s="23">
        <v>7.7566539923954375E-2</v>
      </c>
      <c r="M96" s="23">
        <v>7.9847908745247151E-2</v>
      </c>
      <c r="N96" s="23">
        <v>1.6730038022813688E-2</v>
      </c>
      <c r="O96" s="23">
        <v>1.064638783269962E-2</v>
      </c>
      <c r="P96" s="23">
        <v>4.1825095057034217E-2</v>
      </c>
      <c r="Q96" s="23">
        <v>0.17794676806083651</v>
      </c>
      <c r="R96" s="23">
        <v>9.4296577946768059E-2</v>
      </c>
      <c r="S96" s="24">
        <v>6575</v>
      </c>
      <c r="T96" s="23">
        <v>0.15207373271889402</v>
      </c>
      <c r="U96" s="23">
        <v>0.20506912442396313</v>
      </c>
      <c r="V96" s="23">
        <v>1.1520737327188941E-2</v>
      </c>
      <c r="W96" s="23">
        <v>0</v>
      </c>
      <c r="X96" s="23">
        <v>0.15898617511520738</v>
      </c>
      <c r="Y96" s="23">
        <v>7.3732718894009217E-2</v>
      </c>
      <c r="Z96" s="23">
        <v>4.1474654377880185E-2</v>
      </c>
      <c r="AA96" s="23">
        <v>3.4562211981566823E-2</v>
      </c>
      <c r="AB96" s="23">
        <v>0.11751152073732719</v>
      </c>
      <c r="AC96" s="23">
        <v>6.9124423963133645E-3</v>
      </c>
      <c r="AD96" s="23">
        <v>6.9124423963133645E-3</v>
      </c>
      <c r="AE96" s="23">
        <v>1.3824884792626729E-2</v>
      </c>
      <c r="AF96" s="23">
        <v>8.294930875576037E-2</v>
      </c>
      <c r="AG96" s="23">
        <v>9.4470046082949302E-2</v>
      </c>
      <c r="AH96" s="24">
        <v>2170</v>
      </c>
    </row>
    <row r="97" spans="2:34" x14ac:dyDescent="0.2">
      <c r="B97" s="33" t="s">
        <v>267</v>
      </c>
      <c r="C97" s="21" t="s">
        <v>47</v>
      </c>
      <c r="D97" s="18" t="s">
        <v>159</v>
      </c>
      <c r="E97" s="23">
        <v>9.375E-2</v>
      </c>
      <c r="F97" s="23">
        <v>0.1059322033898305</v>
      </c>
      <c r="G97" s="23">
        <v>4.7669491525423732E-3</v>
      </c>
      <c r="H97" s="23">
        <v>1.4300847457627119E-2</v>
      </c>
      <c r="I97" s="23">
        <v>0.12870762711864406</v>
      </c>
      <c r="J97" s="23">
        <v>0.1472457627118644</v>
      </c>
      <c r="K97" s="23">
        <v>4.2902542372881353E-2</v>
      </c>
      <c r="L97" s="23">
        <v>3.4957627118644065E-2</v>
      </c>
      <c r="M97" s="23">
        <v>6.6207627118644072E-2</v>
      </c>
      <c r="N97" s="23">
        <v>2.3834745762711863E-2</v>
      </c>
      <c r="O97" s="23">
        <v>1.641949152542373E-2</v>
      </c>
      <c r="P97" s="23">
        <v>4.1313559322033899E-2</v>
      </c>
      <c r="Q97" s="23">
        <v>0.16684322033898305</v>
      </c>
      <c r="R97" s="23">
        <v>0.1128177966101695</v>
      </c>
      <c r="S97" s="24">
        <v>9440</v>
      </c>
      <c r="T97" s="23">
        <v>0.16826003824091779</v>
      </c>
      <c r="U97" s="23">
        <v>0.13766730401529637</v>
      </c>
      <c r="V97" s="23">
        <v>1.9120458891013384E-3</v>
      </c>
      <c r="W97" s="23">
        <v>1.9120458891013384E-3</v>
      </c>
      <c r="X97" s="23">
        <v>0.14149139579349904</v>
      </c>
      <c r="Y97" s="23">
        <v>0.16634799235181644</v>
      </c>
      <c r="Z97" s="23">
        <v>3.8240917782026769E-2</v>
      </c>
      <c r="AA97" s="23">
        <v>9.5602294455066923E-3</v>
      </c>
      <c r="AB97" s="23">
        <v>7.0745697896749518E-2</v>
      </c>
      <c r="AC97" s="23">
        <v>3.4416826003824091E-2</v>
      </c>
      <c r="AD97" s="23">
        <v>1.338432122370937E-2</v>
      </c>
      <c r="AE97" s="23">
        <v>2.2944550669216062E-2</v>
      </c>
      <c r="AF97" s="23">
        <v>7.8393881453154873E-2</v>
      </c>
      <c r="AG97" s="23">
        <v>0.1147227533460803</v>
      </c>
      <c r="AH97" s="24">
        <v>2615</v>
      </c>
    </row>
    <row r="98" spans="2:34" x14ac:dyDescent="0.2">
      <c r="B98" s="33" t="s">
        <v>267</v>
      </c>
      <c r="C98" s="21" t="s">
        <v>52</v>
      </c>
      <c r="D98" s="18" t="s">
        <v>163</v>
      </c>
      <c r="E98" s="23">
        <v>9.033203125E-2</v>
      </c>
      <c r="F98" s="23">
        <v>9.9609375E-2</v>
      </c>
      <c r="G98" s="23">
        <v>5.859375E-3</v>
      </c>
      <c r="H98" s="23">
        <v>6.787109375E-2</v>
      </c>
      <c r="I98" s="23">
        <v>0.1083984375</v>
      </c>
      <c r="J98" s="23">
        <v>0.1025390625</v>
      </c>
      <c r="K98" s="23">
        <v>2.63671875E-2</v>
      </c>
      <c r="L98" s="23">
        <v>5.029296875E-2</v>
      </c>
      <c r="M98" s="23">
        <v>6.689453125E-2</v>
      </c>
      <c r="N98" s="23">
        <v>1.07421875E-2</v>
      </c>
      <c r="O98" s="23">
        <v>1.46484375E-2</v>
      </c>
      <c r="P98" s="23">
        <v>5.029296875E-2</v>
      </c>
      <c r="Q98" s="23">
        <v>0.23486328125</v>
      </c>
      <c r="R98" s="23">
        <v>7.080078125E-2</v>
      </c>
      <c r="S98" s="24">
        <v>10240</v>
      </c>
      <c r="T98" s="23">
        <v>0.13049645390070921</v>
      </c>
      <c r="U98" s="23">
        <v>9.3617021276595741E-2</v>
      </c>
      <c r="V98" s="23">
        <v>2.8368794326241137E-3</v>
      </c>
      <c r="W98" s="23">
        <v>1.4184397163120567E-2</v>
      </c>
      <c r="X98" s="23">
        <v>0.12198581560283688</v>
      </c>
      <c r="Y98" s="23">
        <v>0.13758865248226951</v>
      </c>
      <c r="Z98" s="23">
        <v>3.971631205673759E-2</v>
      </c>
      <c r="AA98" s="23">
        <v>5.3900709219858157E-2</v>
      </c>
      <c r="AB98" s="23">
        <v>6.9503546099290783E-2</v>
      </c>
      <c r="AC98" s="23">
        <v>2.2695035460992909E-2</v>
      </c>
      <c r="AD98" s="23">
        <v>1.5602836879432624E-2</v>
      </c>
      <c r="AE98" s="23">
        <v>3.8297872340425532E-2</v>
      </c>
      <c r="AF98" s="23">
        <v>7.5177304964539005E-2</v>
      </c>
      <c r="AG98" s="23">
        <v>0.18156028368794327</v>
      </c>
      <c r="AH98" s="24">
        <v>3525</v>
      </c>
    </row>
    <row r="99" spans="2:34" x14ac:dyDescent="0.2">
      <c r="B99" s="33" t="s">
        <v>267</v>
      </c>
      <c r="C99" s="21" t="s">
        <v>53</v>
      </c>
      <c r="D99" s="18" t="s">
        <v>164</v>
      </c>
      <c r="E99" s="23">
        <v>7.9462459830557997E-2</v>
      </c>
      <c r="F99" s="23">
        <v>0.11627227578147824</v>
      </c>
      <c r="G99" s="23">
        <v>4.3821209465381246E-3</v>
      </c>
      <c r="H99" s="23">
        <v>0.11042944785276074</v>
      </c>
      <c r="I99" s="23">
        <v>0.10984516505988899</v>
      </c>
      <c r="J99" s="23">
        <v>4.9664037394098741E-2</v>
      </c>
      <c r="K99" s="23">
        <v>2.5708442886356996E-2</v>
      </c>
      <c r="L99" s="23">
        <v>4.2652643879637742E-2</v>
      </c>
      <c r="M99" s="23">
        <v>7.9170318434122117E-2</v>
      </c>
      <c r="N99" s="23">
        <v>1.3438504236050247E-2</v>
      </c>
      <c r="O99" s="23">
        <v>2.1618463336254747E-2</v>
      </c>
      <c r="P99" s="23">
        <v>5.404615834063687E-2</v>
      </c>
      <c r="Q99" s="23">
        <v>0.23079170318434122</v>
      </c>
      <c r="R99" s="23">
        <v>6.2518258837277241E-2</v>
      </c>
      <c r="S99" s="24">
        <v>17115</v>
      </c>
      <c r="T99" s="23">
        <v>0.17024320457796852</v>
      </c>
      <c r="U99" s="23">
        <v>0.11731044349070101</v>
      </c>
      <c r="V99" s="23">
        <v>2.8612303290414878E-3</v>
      </c>
      <c r="W99" s="23">
        <v>1.2875536480686695E-2</v>
      </c>
      <c r="X99" s="23">
        <v>0.17167381974248927</v>
      </c>
      <c r="Y99" s="23">
        <v>6.5808297567954227E-2</v>
      </c>
      <c r="Z99" s="23">
        <v>3.1473533619456366E-2</v>
      </c>
      <c r="AA99" s="23">
        <v>3.0042918454935622E-2</v>
      </c>
      <c r="AB99" s="23">
        <v>0.12589413447782546</v>
      </c>
      <c r="AC99" s="23">
        <v>1.7167381974248927E-2</v>
      </c>
      <c r="AD99" s="23">
        <v>2.0028612303290415E-2</v>
      </c>
      <c r="AE99" s="23">
        <v>4.2918454935622317E-2</v>
      </c>
      <c r="AF99" s="23">
        <v>0.1301859799713877</v>
      </c>
      <c r="AG99" s="23">
        <v>5.8655221745350504E-2</v>
      </c>
      <c r="AH99" s="24">
        <v>3495</v>
      </c>
    </row>
    <row r="100" spans="2:34" x14ac:dyDescent="0.2">
      <c r="B100" s="33" t="s">
        <v>267</v>
      </c>
      <c r="C100" s="21" t="s">
        <v>54</v>
      </c>
      <c r="D100" s="18" t="s">
        <v>316</v>
      </c>
      <c r="E100" s="23" t="s">
        <v>564</v>
      </c>
      <c r="F100" s="23" t="s">
        <v>564</v>
      </c>
      <c r="G100" s="23" t="s">
        <v>564</v>
      </c>
      <c r="H100" s="23" t="s">
        <v>564</v>
      </c>
      <c r="I100" s="23" t="s">
        <v>564</v>
      </c>
      <c r="J100" s="23" t="s">
        <v>564</v>
      </c>
      <c r="K100" s="23" t="s">
        <v>564</v>
      </c>
      <c r="L100" s="23" t="s">
        <v>564</v>
      </c>
      <c r="M100" s="23" t="s">
        <v>564</v>
      </c>
      <c r="N100" s="23" t="s">
        <v>564</v>
      </c>
      <c r="O100" s="23" t="s">
        <v>564</v>
      </c>
      <c r="P100" s="23" t="s">
        <v>564</v>
      </c>
      <c r="Q100" s="23" t="s">
        <v>564</v>
      </c>
      <c r="R100" s="23" t="s">
        <v>564</v>
      </c>
      <c r="S100" s="24" t="s">
        <v>564</v>
      </c>
      <c r="T100" s="23" t="s">
        <v>564</v>
      </c>
      <c r="U100" s="23" t="s">
        <v>564</v>
      </c>
      <c r="V100" s="23" t="s">
        <v>564</v>
      </c>
      <c r="W100" s="23" t="s">
        <v>564</v>
      </c>
      <c r="X100" s="23" t="s">
        <v>564</v>
      </c>
      <c r="Y100" s="23" t="s">
        <v>564</v>
      </c>
      <c r="Z100" s="23" t="s">
        <v>564</v>
      </c>
      <c r="AA100" s="23" t="s">
        <v>564</v>
      </c>
      <c r="AB100" s="23" t="s">
        <v>564</v>
      </c>
      <c r="AC100" s="23" t="s">
        <v>564</v>
      </c>
      <c r="AD100" s="23" t="s">
        <v>564</v>
      </c>
      <c r="AE100" s="23" t="s">
        <v>564</v>
      </c>
      <c r="AF100" s="23" t="s">
        <v>564</v>
      </c>
      <c r="AG100" s="23" t="s">
        <v>564</v>
      </c>
      <c r="AH100" s="24" t="s">
        <v>564</v>
      </c>
    </row>
    <row r="101" spans="2:34" x14ac:dyDescent="0.2">
      <c r="B101" s="33" t="s">
        <v>267</v>
      </c>
      <c r="C101" s="21" t="s">
        <v>55</v>
      </c>
      <c r="D101" s="18" t="s">
        <v>165</v>
      </c>
      <c r="E101" s="23">
        <v>7.6612903225806453E-2</v>
      </c>
      <c r="F101" s="23">
        <v>0.10836693548387097</v>
      </c>
      <c r="G101" s="23">
        <v>3.5282258064516128E-3</v>
      </c>
      <c r="H101" s="23">
        <v>2.3689516129032258E-2</v>
      </c>
      <c r="I101" s="23">
        <v>9.1733870967741937E-2</v>
      </c>
      <c r="J101" s="23">
        <v>0.23487903225806453</v>
      </c>
      <c r="K101" s="23">
        <v>1.9657258064516129E-2</v>
      </c>
      <c r="L101" s="23">
        <v>3.4274193548387094E-2</v>
      </c>
      <c r="M101" s="23">
        <v>5.1411290322580648E-2</v>
      </c>
      <c r="N101" s="23">
        <v>8.0645161290322578E-3</v>
      </c>
      <c r="O101" s="23">
        <v>2.2681451612903226E-2</v>
      </c>
      <c r="P101" s="23">
        <v>6.8548387096774188E-2</v>
      </c>
      <c r="Q101" s="23">
        <v>0.25604838709677419</v>
      </c>
      <c r="R101" s="23">
        <v>5.0403225806451612E-4</v>
      </c>
      <c r="S101" s="24">
        <v>9920</v>
      </c>
      <c r="T101" s="23">
        <v>0.13975155279503104</v>
      </c>
      <c r="U101" s="23">
        <v>0.15993788819875776</v>
      </c>
      <c r="V101" s="23">
        <v>3.105590062111801E-3</v>
      </c>
      <c r="W101" s="23">
        <v>6.2111801242236021E-3</v>
      </c>
      <c r="X101" s="23">
        <v>0.11490683229813664</v>
      </c>
      <c r="Y101" s="23">
        <v>0.32919254658385094</v>
      </c>
      <c r="Z101" s="23">
        <v>1.0869565217391304E-2</v>
      </c>
      <c r="AA101" s="23">
        <v>1.5527950310559006E-2</v>
      </c>
      <c r="AB101" s="23">
        <v>6.5217391304347824E-2</v>
      </c>
      <c r="AC101" s="23">
        <v>2.0186335403726708E-2</v>
      </c>
      <c r="AD101" s="23">
        <v>1.3975155279503106E-2</v>
      </c>
      <c r="AE101" s="23">
        <v>3.7267080745341616E-2</v>
      </c>
      <c r="AF101" s="23">
        <v>8.2298136645962736E-2</v>
      </c>
      <c r="AG101" s="23">
        <v>1.5527950310559005E-3</v>
      </c>
      <c r="AH101" s="24">
        <v>3220</v>
      </c>
    </row>
    <row r="102" spans="2:34" x14ac:dyDescent="0.2">
      <c r="B102" s="33" t="s">
        <v>267</v>
      </c>
      <c r="C102" s="21" t="s">
        <v>57</v>
      </c>
      <c r="D102" s="18" t="s">
        <v>166</v>
      </c>
      <c r="E102" s="23">
        <v>9.2198581560283682E-2</v>
      </c>
      <c r="F102" s="23">
        <v>0.1218568665377176</v>
      </c>
      <c r="G102" s="23">
        <v>8.3816892327530628E-3</v>
      </c>
      <c r="H102" s="23">
        <v>1.5473887814313346E-2</v>
      </c>
      <c r="I102" s="23">
        <v>0.12894906511927789</v>
      </c>
      <c r="J102" s="23">
        <v>7.9303675048355893E-2</v>
      </c>
      <c r="K102" s="23">
        <v>3.0947775628626693E-2</v>
      </c>
      <c r="L102" s="23">
        <v>6.4474532559638947E-2</v>
      </c>
      <c r="M102" s="23">
        <v>6.8987749838813672E-2</v>
      </c>
      <c r="N102" s="23">
        <v>1.2894906511927788E-2</v>
      </c>
      <c r="O102" s="23">
        <v>1.4829142488716958E-2</v>
      </c>
      <c r="P102" s="23">
        <v>6.0606060606060608E-2</v>
      </c>
      <c r="Q102" s="23">
        <v>0.27466150870406192</v>
      </c>
      <c r="R102" s="23">
        <v>2.6434558349451968E-2</v>
      </c>
      <c r="S102" s="24">
        <v>7755</v>
      </c>
      <c r="T102" s="23">
        <v>0.16985645933014354</v>
      </c>
      <c r="U102" s="23">
        <v>0.13636363636363635</v>
      </c>
      <c r="V102" s="23">
        <v>7.1770334928229667E-3</v>
      </c>
      <c r="W102" s="23">
        <v>7.1770334928229667E-3</v>
      </c>
      <c r="X102" s="23">
        <v>0.18899521531100477</v>
      </c>
      <c r="Y102" s="23">
        <v>0.1076555023923445</v>
      </c>
      <c r="Z102" s="23">
        <v>3.3492822966507178E-2</v>
      </c>
      <c r="AA102" s="23">
        <v>3.8277511961722487E-2</v>
      </c>
      <c r="AB102" s="23">
        <v>0.10526315789473684</v>
      </c>
      <c r="AC102" s="23">
        <v>2.8708133971291867E-2</v>
      </c>
      <c r="AD102" s="23">
        <v>1.4354066985645933E-2</v>
      </c>
      <c r="AE102" s="23">
        <v>2.8708133971291867E-2</v>
      </c>
      <c r="AF102" s="23">
        <v>0.10287081339712918</v>
      </c>
      <c r="AG102" s="23">
        <v>3.3492822966507178E-2</v>
      </c>
      <c r="AH102" s="24">
        <v>2090</v>
      </c>
    </row>
    <row r="103" spans="2:34" x14ac:dyDescent="0.2">
      <c r="B103" s="33" t="s">
        <v>267</v>
      </c>
      <c r="C103" s="21" t="s">
        <v>58</v>
      </c>
      <c r="D103" s="18" t="s">
        <v>167</v>
      </c>
      <c r="E103" s="23">
        <v>0.10594594594594595</v>
      </c>
      <c r="F103" s="23">
        <v>0.14000000000000001</v>
      </c>
      <c r="G103" s="23">
        <v>3.2432432432432431E-3</v>
      </c>
      <c r="H103" s="23">
        <v>1.4054054054054054E-2</v>
      </c>
      <c r="I103" s="23">
        <v>9.567567567567567E-2</v>
      </c>
      <c r="J103" s="23">
        <v>8.0540540540540537E-2</v>
      </c>
      <c r="K103" s="23">
        <v>2.8108108108108109E-2</v>
      </c>
      <c r="L103" s="23">
        <v>2.1621621621621623E-2</v>
      </c>
      <c r="M103" s="23">
        <v>7.2432432432432428E-2</v>
      </c>
      <c r="N103" s="23">
        <v>8.6486486486486488E-3</v>
      </c>
      <c r="O103" s="23">
        <v>1.783783783783784E-2</v>
      </c>
      <c r="P103" s="23">
        <v>3.7297297297297298E-2</v>
      </c>
      <c r="Q103" s="23">
        <v>0.29189189189189191</v>
      </c>
      <c r="R103" s="23">
        <v>8.3783783783783788E-2</v>
      </c>
      <c r="S103" s="24">
        <v>9250</v>
      </c>
      <c r="T103" s="23">
        <v>0.16691505216095381</v>
      </c>
      <c r="U103" s="23">
        <v>0.20864381520119224</v>
      </c>
      <c r="V103" s="23">
        <v>0</v>
      </c>
      <c r="W103" s="23">
        <v>4.4709388971684054E-3</v>
      </c>
      <c r="X103" s="23">
        <v>0.12816691505216096</v>
      </c>
      <c r="Y103" s="23">
        <v>0.10730253353204174</v>
      </c>
      <c r="Z103" s="23">
        <v>4.0238450074515646E-2</v>
      </c>
      <c r="AA103" s="23">
        <v>1.1922503725782414E-2</v>
      </c>
      <c r="AB103" s="23">
        <v>0.10134128166915052</v>
      </c>
      <c r="AC103" s="23">
        <v>1.6393442622950821E-2</v>
      </c>
      <c r="AD103" s="23">
        <v>1.4903129657228018E-2</v>
      </c>
      <c r="AE103" s="23">
        <v>1.0432190760059613E-2</v>
      </c>
      <c r="AF103" s="23">
        <v>9.2399403874813713E-2</v>
      </c>
      <c r="AG103" s="23">
        <v>9.6870342771982115E-2</v>
      </c>
      <c r="AH103" s="24">
        <v>3355</v>
      </c>
    </row>
    <row r="104" spans="2:34" x14ac:dyDescent="0.2">
      <c r="B104" s="33" t="s">
        <v>267</v>
      </c>
      <c r="C104" s="21" t="s">
        <v>61</v>
      </c>
      <c r="D104" s="18" t="s">
        <v>170</v>
      </c>
      <c r="E104" s="23">
        <v>7.9607843137254899E-2</v>
      </c>
      <c r="F104" s="23">
        <v>0.12156862745098039</v>
      </c>
      <c r="G104" s="23">
        <v>4.7058823529411761E-3</v>
      </c>
      <c r="H104" s="23">
        <v>0.1188235294117647</v>
      </c>
      <c r="I104" s="23">
        <v>8.5098039215686275E-2</v>
      </c>
      <c r="J104" s="23">
        <v>9.5294117647058821E-2</v>
      </c>
      <c r="K104" s="23">
        <v>3.2941176470588238E-2</v>
      </c>
      <c r="L104" s="23">
        <v>3.019607843137255E-2</v>
      </c>
      <c r="M104" s="23">
        <v>6.8235294117647061E-2</v>
      </c>
      <c r="N104" s="23">
        <v>1.6862745098039214E-2</v>
      </c>
      <c r="O104" s="23">
        <v>1.6470588235294119E-2</v>
      </c>
      <c r="P104" s="23">
        <v>3.8039215686274511E-2</v>
      </c>
      <c r="Q104" s="23">
        <v>0.23215686274509803</v>
      </c>
      <c r="R104" s="23">
        <v>6.03921568627451E-2</v>
      </c>
      <c r="S104" s="24">
        <v>12750</v>
      </c>
      <c r="T104" s="23">
        <v>0.10647010647010648</v>
      </c>
      <c r="U104" s="23">
        <v>0.180999180999181</v>
      </c>
      <c r="V104" s="23">
        <v>3.2760032760032762E-3</v>
      </c>
      <c r="W104" s="23">
        <v>1.4742014742014743E-2</v>
      </c>
      <c r="X104" s="23">
        <v>0.12203112203112203</v>
      </c>
      <c r="Y104" s="23">
        <v>0.12203112203112203</v>
      </c>
      <c r="Z104" s="23">
        <v>4.5045045045045043E-2</v>
      </c>
      <c r="AA104" s="23">
        <v>2.9484029484029485E-2</v>
      </c>
      <c r="AB104" s="23">
        <v>9.4185094185094187E-2</v>
      </c>
      <c r="AC104" s="23">
        <v>2.5389025389025387E-2</v>
      </c>
      <c r="AD104" s="23">
        <v>6.5520065520065524E-3</v>
      </c>
      <c r="AE104" s="23">
        <v>2.620802620802621E-2</v>
      </c>
      <c r="AF104" s="23">
        <v>0.17772317772317772</v>
      </c>
      <c r="AG104" s="23">
        <v>4.5045045045045043E-2</v>
      </c>
      <c r="AH104" s="24">
        <v>6105</v>
      </c>
    </row>
    <row r="105" spans="2:34" x14ac:dyDescent="0.2">
      <c r="B105" s="33" t="s">
        <v>267</v>
      </c>
      <c r="C105" s="21" t="s">
        <v>56</v>
      </c>
      <c r="D105" s="18" t="s">
        <v>317</v>
      </c>
      <c r="E105" s="23">
        <v>8.2226762002042902E-2</v>
      </c>
      <c r="F105" s="23">
        <v>0.12972420837589377</v>
      </c>
      <c r="G105" s="23">
        <v>1.8386108273748723E-2</v>
      </c>
      <c r="H105" s="23">
        <v>1.8386108273748723E-2</v>
      </c>
      <c r="I105" s="23">
        <v>9.2951991828396321E-2</v>
      </c>
      <c r="J105" s="23">
        <v>9.6527068437180799E-2</v>
      </c>
      <c r="K105" s="23">
        <v>3.1664964249233915E-2</v>
      </c>
      <c r="L105" s="23">
        <v>4.9540347293156282E-2</v>
      </c>
      <c r="M105" s="23">
        <v>7.5076608784473947E-2</v>
      </c>
      <c r="N105" s="23">
        <v>1.3789581205311542E-2</v>
      </c>
      <c r="O105" s="23">
        <v>1.2768130745658836E-2</v>
      </c>
      <c r="P105" s="23">
        <v>4.5965270684371805E-2</v>
      </c>
      <c r="Q105" s="23">
        <v>0.27425944841675176</v>
      </c>
      <c r="R105" s="23">
        <v>5.8222676200204292E-2</v>
      </c>
      <c r="S105" s="24">
        <v>9790</v>
      </c>
      <c r="T105" s="23">
        <v>0.16159695817490494</v>
      </c>
      <c r="U105" s="23">
        <v>0.16159695817490494</v>
      </c>
      <c r="V105" s="23">
        <v>9.5057034220532317E-3</v>
      </c>
      <c r="W105" s="23">
        <v>3.8022813688212928E-3</v>
      </c>
      <c r="X105" s="23">
        <v>0.14258555133079848</v>
      </c>
      <c r="Y105" s="23">
        <v>0.14828897338403041</v>
      </c>
      <c r="Z105" s="23">
        <v>3.4220532319391636E-2</v>
      </c>
      <c r="AA105" s="23">
        <v>2.8517110266159697E-2</v>
      </c>
      <c r="AB105" s="23">
        <v>9.8859315589353611E-2</v>
      </c>
      <c r="AC105" s="23">
        <v>1.5209125475285171E-2</v>
      </c>
      <c r="AD105" s="23">
        <v>5.7034220532319393E-3</v>
      </c>
      <c r="AE105" s="23">
        <v>1.7110266159695818E-2</v>
      </c>
      <c r="AF105" s="23">
        <v>9.5057034220532313E-2</v>
      </c>
      <c r="AG105" s="23">
        <v>7.4144486692015205E-2</v>
      </c>
      <c r="AH105" s="24">
        <v>2630</v>
      </c>
    </row>
    <row r="106" spans="2:34" x14ac:dyDescent="0.2">
      <c r="B106" s="33" t="s">
        <v>267</v>
      </c>
      <c r="C106" s="21" t="s">
        <v>62</v>
      </c>
      <c r="D106" s="18" t="s">
        <v>171</v>
      </c>
      <c r="E106" s="23">
        <v>0.11493670886075949</v>
      </c>
      <c r="F106" s="23">
        <v>0.17417721518987342</v>
      </c>
      <c r="G106" s="23">
        <v>5.569620253164557E-3</v>
      </c>
      <c r="H106" s="23">
        <v>6.0759493670886075E-3</v>
      </c>
      <c r="I106" s="23">
        <v>0.13772151898734178</v>
      </c>
      <c r="J106" s="23">
        <v>0.13873417721518988</v>
      </c>
      <c r="K106" s="23">
        <v>3.7974683544303799E-2</v>
      </c>
      <c r="L106" s="23">
        <v>2.8860759493670885E-2</v>
      </c>
      <c r="M106" s="23">
        <v>0.10329113924050633</v>
      </c>
      <c r="N106" s="23">
        <v>8.6075949367088612E-3</v>
      </c>
      <c r="O106" s="23">
        <v>2.8860759493670885E-2</v>
      </c>
      <c r="P106" s="23">
        <v>2.8860759493670885E-2</v>
      </c>
      <c r="Q106" s="23">
        <v>0.14632911392405062</v>
      </c>
      <c r="R106" s="23">
        <v>3.949367088607595E-2</v>
      </c>
      <c r="S106" s="24">
        <v>9875</v>
      </c>
      <c r="T106" s="23">
        <v>0.1483957219251337</v>
      </c>
      <c r="U106" s="23">
        <v>0.15775401069518716</v>
      </c>
      <c r="V106" s="23">
        <v>2.6737967914438501E-3</v>
      </c>
      <c r="W106" s="23">
        <v>2.6737967914438501E-3</v>
      </c>
      <c r="X106" s="23">
        <v>0.1497326203208556</v>
      </c>
      <c r="Y106" s="23">
        <v>0.16176470588235295</v>
      </c>
      <c r="Z106" s="23">
        <v>3.342245989304813E-2</v>
      </c>
      <c r="AA106" s="23">
        <v>2.0053475935828877E-2</v>
      </c>
      <c r="AB106" s="23">
        <v>9.6256684491978606E-2</v>
      </c>
      <c r="AC106" s="23">
        <v>1.6042780748663103E-2</v>
      </c>
      <c r="AD106" s="23">
        <v>2.1390374331550801E-2</v>
      </c>
      <c r="AE106" s="23">
        <v>2.5401069518716578E-2</v>
      </c>
      <c r="AF106" s="23">
        <v>0.11898395721925134</v>
      </c>
      <c r="AG106" s="23">
        <v>4.8128342245989303E-2</v>
      </c>
      <c r="AH106" s="24">
        <v>3740</v>
      </c>
    </row>
    <row r="107" spans="2:34" x14ac:dyDescent="0.2">
      <c r="B107" s="33" t="s">
        <v>267</v>
      </c>
      <c r="C107" s="21" t="s">
        <v>63</v>
      </c>
      <c r="D107" s="18" t="s">
        <v>172</v>
      </c>
      <c r="E107" s="23">
        <v>8.7441860465116275E-2</v>
      </c>
      <c r="F107" s="23">
        <v>0.13643410852713178</v>
      </c>
      <c r="G107" s="23">
        <v>4.9612403100775197E-3</v>
      </c>
      <c r="H107" s="23">
        <v>1.2093023255813953E-2</v>
      </c>
      <c r="I107" s="23">
        <v>0.10341085271317829</v>
      </c>
      <c r="J107" s="23">
        <v>0.11457364341085272</v>
      </c>
      <c r="K107" s="23">
        <v>2.7906976744186046E-2</v>
      </c>
      <c r="L107" s="23">
        <v>5.6124031007751936E-2</v>
      </c>
      <c r="M107" s="23">
        <v>6.9612403100775197E-2</v>
      </c>
      <c r="N107" s="23">
        <v>1.5348837209302326E-2</v>
      </c>
      <c r="O107" s="23">
        <v>2.0310077519379844E-2</v>
      </c>
      <c r="P107" s="23">
        <v>6.077519379844961E-2</v>
      </c>
      <c r="Q107" s="23">
        <v>0.26511627906976742</v>
      </c>
      <c r="R107" s="23">
        <v>2.5736434108527131E-2</v>
      </c>
      <c r="S107" s="24">
        <v>32250</v>
      </c>
      <c r="T107" s="23">
        <v>0.16424340333871837</v>
      </c>
      <c r="U107" s="23">
        <v>0.20301561658589123</v>
      </c>
      <c r="V107" s="23">
        <v>2.1540118470651588E-3</v>
      </c>
      <c r="W107" s="23">
        <v>4.3080236941303177E-3</v>
      </c>
      <c r="X107" s="23">
        <v>0.11793214862681745</v>
      </c>
      <c r="Y107" s="23">
        <v>0.15508885298869143</v>
      </c>
      <c r="Z107" s="23">
        <v>2.9079159935379646E-2</v>
      </c>
      <c r="AA107" s="23">
        <v>2.6925148088314487E-2</v>
      </c>
      <c r="AB107" s="23">
        <v>8.4006462035541199E-2</v>
      </c>
      <c r="AC107" s="23">
        <v>1.9386106623586429E-2</v>
      </c>
      <c r="AD107" s="23">
        <v>1.5078082929456112E-2</v>
      </c>
      <c r="AE107" s="23">
        <v>3.3387183629509959E-2</v>
      </c>
      <c r="AF107" s="23">
        <v>0.11577813677975229</v>
      </c>
      <c r="AG107" s="23">
        <v>2.9079159935379646E-2</v>
      </c>
      <c r="AH107" s="24">
        <v>9285</v>
      </c>
    </row>
    <row r="108" spans="2:34" x14ac:dyDescent="0.2">
      <c r="B108" s="33" t="s">
        <v>267</v>
      </c>
      <c r="C108" s="21" t="s">
        <v>64</v>
      </c>
      <c r="D108" s="18" t="s">
        <v>318</v>
      </c>
      <c r="E108" s="23">
        <v>4.6130385055280214E-2</v>
      </c>
      <c r="F108" s="23">
        <v>7.8536027449485318E-2</v>
      </c>
      <c r="G108" s="23">
        <v>1.105604269919939E-2</v>
      </c>
      <c r="H108" s="23">
        <v>9.3404498665650024E-2</v>
      </c>
      <c r="I108" s="23">
        <v>0.10331681280975982</v>
      </c>
      <c r="J108" s="23">
        <v>0.30270682424704537</v>
      </c>
      <c r="K108" s="23">
        <v>5.33739992375143E-3</v>
      </c>
      <c r="L108" s="23">
        <v>3.812428516965307E-2</v>
      </c>
      <c r="M108" s="23">
        <v>4.6892870758673273E-2</v>
      </c>
      <c r="N108" s="23">
        <v>2.0205871139916128E-2</v>
      </c>
      <c r="O108" s="23">
        <v>6.0998856271444911E-3</v>
      </c>
      <c r="P108" s="23">
        <v>3.2405642394205111E-2</v>
      </c>
      <c r="Q108" s="23">
        <v>0.20892108272969881</v>
      </c>
      <c r="R108" s="23">
        <v>7.624857033930614E-3</v>
      </c>
      <c r="S108" s="24">
        <v>13115</v>
      </c>
      <c r="T108" s="23">
        <v>9.2006033182503777E-2</v>
      </c>
      <c r="U108" s="23">
        <v>0.10558069381598793</v>
      </c>
      <c r="V108" s="23">
        <v>1.6591251885369532E-2</v>
      </c>
      <c r="W108" s="23">
        <v>3.0165912518853697E-3</v>
      </c>
      <c r="X108" s="23">
        <v>0.10105580693815988</v>
      </c>
      <c r="Y108" s="23">
        <v>0.45399698340874811</v>
      </c>
      <c r="Z108" s="23">
        <v>9.0497737556561094E-3</v>
      </c>
      <c r="AA108" s="23">
        <v>3.0165912518853696E-2</v>
      </c>
      <c r="AB108" s="23">
        <v>5.7315233785822019E-2</v>
      </c>
      <c r="AC108" s="23">
        <v>9.0497737556561094E-3</v>
      </c>
      <c r="AD108" s="23">
        <v>4.5248868778280547E-3</v>
      </c>
      <c r="AE108" s="23">
        <v>1.5082956259426848E-2</v>
      </c>
      <c r="AF108" s="23">
        <v>9.0497737556561084E-2</v>
      </c>
      <c r="AG108" s="23">
        <v>1.0558069381598794E-2</v>
      </c>
      <c r="AH108" s="24">
        <v>3315</v>
      </c>
    </row>
    <row r="109" spans="2:34" x14ac:dyDescent="0.2">
      <c r="B109" s="33" t="s">
        <v>267</v>
      </c>
      <c r="C109" s="21" t="s">
        <v>65</v>
      </c>
      <c r="D109" s="18" t="s">
        <v>319</v>
      </c>
      <c r="E109" s="23">
        <v>7.8372268274302936E-2</v>
      </c>
      <c r="F109" s="23">
        <v>0.11780959557900025</v>
      </c>
      <c r="G109" s="23">
        <v>1.2308465209746294E-2</v>
      </c>
      <c r="H109" s="23">
        <v>1.8588294398392362E-2</v>
      </c>
      <c r="I109" s="23">
        <v>0.12911328811856318</v>
      </c>
      <c r="J109" s="23">
        <v>7.5860336598844516E-2</v>
      </c>
      <c r="K109" s="23">
        <v>2.7882441597588545E-2</v>
      </c>
      <c r="L109" s="23">
        <v>6.0286360211002261E-2</v>
      </c>
      <c r="M109" s="23">
        <v>8.8671188143682494E-2</v>
      </c>
      <c r="N109" s="23">
        <v>1.3564431047475508E-2</v>
      </c>
      <c r="O109" s="23">
        <v>1.0298919869379553E-2</v>
      </c>
      <c r="P109" s="23">
        <v>4.4209997488068323E-2</v>
      </c>
      <c r="Q109" s="23">
        <v>0.22632504395880432</v>
      </c>
      <c r="R109" s="23">
        <v>9.6458176337603618E-2</v>
      </c>
      <c r="S109" s="24">
        <v>19905</v>
      </c>
      <c r="T109" s="23">
        <v>0.12612612612612611</v>
      </c>
      <c r="U109" s="23">
        <v>0.15315315315315314</v>
      </c>
      <c r="V109" s="23">
        <v>9.8280098280098278E-3</v>
      </c>
      <c r="W109" s="23">
        <v>5.7330057330057327E-3</v>
      </c>
      <c r="X109" s="23">
        <v>0.14823914823914824</v>
      </c>
      <c r="Y109" s="23">
        <v>9.7461097461097462E-2</v>
      </c>
      <c r="Z109" s="23">
        <v>3.1941031941031942E-2</v>
      </c>
      <c r="AA109" s="23">
        <v>4.6683046683046681E-2</v>
      </c>
      <c r="AB109" s="23">
        <v>0.11875511875511875</v>
      </c>
      <c r="AC109" s="23">
        <v>1.3104013104013105E-2</v>
      </c>
      <c r="AD109" s="23">
        <v>6.5520065520065524E-3</v>
      </c>
      <c r="AE109" s="23">
        <v>3.1941031941031942E-2</v>
      </c>
      <c r="AF109" s="23">
        <v>8.3538083538083535E-2</v>
      </c>
      <c r="AG109" s="23">
        <v>0.12776412776412777</v>
      </c>
      <c r="AH109" s="24">
        <v>6105</v>
      </c>
    </row>
    <row r="110" spans="2:34" x14ac:dyDescent="0.2">
      <c r="B110" s="33" t="s">
        <v>267</v>
      </c>
      <c r="C110" s="21" t="s">
        <v>66</v>
      </c>
      <c r="D110" s="18" t="s">
        <v>320</v>
      </c>
      <c r="E110" s="23" t="s">
        <v>564</v>
      </c>
      <c r="F110" s="23" t="s">
        <v>564</v>
      </c>
      <c r="G110" s="23" t="s">
        <v>564</v>
      </c>
      <c r="H110" s="23" t="s">
        <v>564</v>
      </c>
      <c r="I110" s="23" t="s">
        <v>564</v>
      </c>
      <c r="J110" s="23" t="s">
        <v>564</v>
      </c>
      <c r="K110" s="23" t="s">
        <v>564</v>
      </c>
      <c r="L110" s="23" t="s">
        <v>564</v>
      </c>
      <c r="M110" s="23" t="s">
        <v>564</v>
      </c>
      <c r="N110" s="23" t="s">
        <v>564</v>
      </c>
      <c r="O110" s="23" t="s">
        <v>564</v>
      </c>
      <c r="P110" s="23" t="s">
        <v>564</v>
      </c>
      <c r="Q110" s="23" t="s">
        <v>564</v>
      </c>
      <c r="R110" s="23" t="s">
        <v>564</v>
      </c>
      <c r="S110" s="24" t="s">
        <v>564</v>
      </c>
      <c r="T110" s="23" t="s">
        <v>564</v>
      </c>
      <c r="U110" s="23" t="s">
        <v>564</v>
      </c>
      <c r="V110" s="23" t="s">
        <v>564</v>
      </c>
      <c r="W110" s="23" t="s">
        <v>564</v>
      </c>
      <c r="X110" s="23" t="s">
        <v>564</v>
      </c>
      <c r="Y110" s="23" t="s">
        <v>564</v>
      </c>
      <c r="Z110" s="23" t="s">
        <v>564</v>
      </c>
      <c r="AA110" s="23" t="s">
        <v>564</v>
      </c>
      <c r="AB110" s="23" t="s">
        <v>564</v>
      </c>
      <c r="AC110" s="23" t="s">
        <v>564</v>
      </c>
      <c r="AD110" s="23" t="s">
        <v>564</v>
      </c>
      <c r="AE110" s="23" t="s">
        <v>564</v>
      </c>
      <c r="AF110" s="23" t="s">
        <v>564</v>
      </c>
      <c r="AG110" s="23" t="s">
        <v>564</v>
      </c>
      <c r="AH110" s="24" t="s">
        <v>564</v>
      </c>
    </row>
    <row r="111" spans="2:34" x14ac:dyDescent="0.2">
      <c r="B111" s="33" t="s">
        <v>267</v>
      </c>
      <c r="C111" s="21" t="s">
        <v>67</v>
      </c>
      <c r="D111" s="18" t="s">
        <v>321</v>
      </c>
      <c r="E111" s="23">
        <v>0.10849420849420849</v>
      </c>
      <c r="F111" s="23">
        <v>0.15019305019305018</v>
      </c>
      <c r="G111" s="23">
        <v>5.4054054054054057E-3</v>
      </c>
      <c r="H111" s="23">
        <v>1.3513513513513514E-2</v>
      </c>
      <c r="I111" s="23">
        <v>9.4980694980694974E-2</v>
      </c>
      <c r="J111" s="23">
        <v>7.8764478764478771E-2</v>
      </c>
      <c r="K111" s="23">
        <v>2.664092664092664E-2</v>
      </c>
      <c r="L111" s="23">
        <v>3.3590733590733592E-2</v>
      </c>
      <c r="M111" s="23">
        <v>9.3436293436293436E-2</v>
      </c>
      <c r="N111" s="23">
        <v>8.8803088803088796E-3</v>
      </c>
      <c r="O111" s="23">
        <v>2.277992277992278E-2</v>
      </c>
      <c r="P111" s="23">
        <v>4.2857142857142858E-2</v>
      </c>
      <c r="Q111" s="23">
        <v>0.24324324324324326</v>
      </c>
      <c r="R111" s="23">
        <v>7.7220077220077218E-2</v>
      </c>
      <c r="S111" s="24">
        <v>12950</v>
      </c>
      <c r="T111" s="23">
        <v>0.19444444444444445</v>
      </c>
      <c r="U111" s="23">
        <v>0.12878787878787878</v>
      </c>
      <c r="V111" s="23">
        <v>3.787878787878788E-3</v>
      </c>
      <c r="W111" s="23">
        <v>2.5252525252525255E-3</v>
      </c>
      <c r="X111" s="23">
        <v>0.13257575757575757</v>
      </c>
      <c r="Y111" s="23">
        <v>0.11237373737373738</v>
      </c>
      <c r="Z111" s="23">
        <v>3.2828282828282832E-2</v>
      </c>
      <c r="AA111" s="23">
        <v>2.1464646464646464E-2</v>
      </c>
      <c r="AB111" s="23">
        <v>0.10984848484848485</v>
      </c>
      <c r="AC111" s="23">
        <v>1.0101010101010102E-2</v>
      </c>
      <c r="AD111" s="23">
        <v>2.2727272727272728E-2</v>
      </c>
      <c r="AE111" s="23">
        <v>2.2727272727272728E-2</v>
      </c>
      <c r="AF111" s="23">
        <v>0.10227272727272728</v>
      </c>
      <c r="AG111" s="23">
        <v>0.10353535353535354</v>
      </c>
      <c r="AH111" s="24">
        <v>3960</v>
      </c>
    </row>
    <row r="112" spans="2:34" x14ac:dyDescent="0.2">
      <c r="B112" s="33" t="s">
        <v>267</v>
      </c>
      <c r="C112" s="21" t="s">
        <v>68</v>
      </c>
      <c r="D112" s="18" t="s">
        <v>173</v>
      </c>
      <c r="E112" s="23">
        <v>0.10728628800917958</v>
      </c>
      <c r="F112" s="23">
        <v>0.16121629374641422</v>
      </c>
      <c r="G112" s="23">
        <v>2.2948938611589212E-3</v>
      </c>
      <c r="H112" s="23">
        <v>5.7372346528973038E-3</v>
      </c>
      <c r="I112" s="23">
        <v>0.12392426850258176</v>
      </c>
      <c r="J112" s="23">
        <v>0.1095811818703385</v>
      </c>
      <c r="K112" s="23">
        <v>3.1554790590935168E-2</v>
      </c>
      <c r="L112" s="23">
        <v>2.9833620195065979E-2</v>
      </c>
      <c r="M112" s="23">
        <v>7.2862880091795756E-2</v>
      </c>
      <c r="N112" s="23">
        <v>9.1795754446356848E-3</v>
      </c>
      <c r="O112" s="23">
        <v>3.098106712564544E-2</v>
      </c>
      <c r="P112" s="23">
        <v>3.7865748709122203E-2</v>
      </c>
      <c r="Q112" s="23">
        <v>0.24153757888697647</v>
      </c>
      <c r="R112" s="23">
        <v>3.4997131382673553E-2</v>
      </c>
      <c r="S112" s="24">
        <v>8715</v>
      </c>
      <c r="T112" s="23">
        <v>0.17482517482517482</v>
      </c>
      <c r="U112" s="23">
        <v>0.13461538461538461</v>
      </c>
      <c r="V112" s="23">
        <v>0</v>
      </c>
      <c r="W112" s="23">
        <v>3.4965034965034965E-3</v>
      </c>
      <c r="X112" s="23">
        <v>0.17132867132867133</v>
      </c>
      <c r="Y112" s="23">
        <v>0.13986013986013987</v>
      </c>
      <c r="Z112" s="23">
        <v>3.3216783216783216E-2</v>
      </c>
      <c r="AA112" s="23">
        <v>1.9230769230769232E-2</v>
      </c>
      <c r="AB112" s="23">
        <v>7.6923076923076927E-2</v>
      </c>
      <c r="AC112" s="23">
        <v>1.7482517482517484E-2</v>
      </c>
      <c r="AD112" s="23">
        <v>2.972027972027972E-2</v>
      </c>
      <c r="AE112" s="23">
        <v>1.9230769230769232E-2</v>
      </c>
      <c r="AF112" s="23">
        <v>0.12237762237762238</v>
      </c>
      <c r="AG112" s="23">
        <v>5.7692307692307696E-2</v>
      </c>
      <c r="AH112" s="24">
        <v>2860</v>
      </c>
    </row>
    <row r="113" spans="2:34" x14ac:dyDescent="0.2">
      <c r="B113" s="33" t="s">
        <v>267</v>
      </c>
      <c r="C113" s="21" t="s">
        <v>71</v>
      </c>
      <c r="D113" s="18" t="s">
        <v>175</v>
      </c>
      <c r="E113" s="23">
        <v>9.6987205943045815E-2</v>
      </c>
      <c r="F113" s="23">
        <v>0.12422616591002889</v>
      </c>
      <c r="G113" s="23">
        <v>5.3652496904663637E-3</v>
      </c>
      <c r="H113" s="23">
        <v>1.6921172100701608E-2</v>
      </c>
      <c r="I113" s="23">
        <v>0.10936855138258357</v>
      </c>
      <c r="J113" s="23">
        <v>8.9558398679323151E-2</v>
      </c>
      <c r="K113" s="23">
        <v>4.3747420553033427E-2</v>
      </c>
      <c r="L113" s="23">
        <v>4.7461824184894759E-2</v>
      </c>
      <c r="M113" s="23">
        <v>7.9240610813041679E-2</v>
      </c>
      <c r="N113" s="23">
        <v>1.1555922410235245E-2</v>
      </c>
      <c r="O113" s="23">
        <v>2.1460998761865455E-2</v>
      </c>
      <c r="P113" s="23">
        <v>4.7874535699546014E-2</v>
      </c>
      <c r="Q113" s="23">
        <v>0.26083367725959555</v>
      </c>
      <c r="R113" s="23">
        <v>4.4572843582335944E-2</v>
      </c>
      <c r="S113" s="24">
        <v>12115</v>
      </c>
      <c r="T113" s="23">
        <v>0.16871165644171779</v>
      </c>
      <c r="U113" s="23">
        <v>0.16257668711656442</v>
      </c>
      <c r="V113" s="23">
        <v>1.5337423312883436E-3</v>
      </c>
      <c r="W113" s="23">
        <v>4.601226993865031E-3</v>
      </c>
      <c r="X113" s="23">
        <v>0.14417177914110429</v>
      </c>
      <c r="Y113" s="23">
        <v>0.12423312883435583</v>
      </c>
      <c r="Z113" s="23">
        <v>4.2944785276073622E-2</v>
      </c>
      <c r="AA113" s="23">
        <v>2.4539877300613498E-2</v>
      </c>
      <c r="AB113" s="23">
        <v>9.9693251533742325E-2</v>
      </c>
      <c r="AC113" s="23">
        <v>2.3006134969325152E-2</v>
      </c>
      <c r="AD113" s="23">
        <v>1.9938650306748466E-2</v>
      </c>
      <c r="AE113" s="23">
        <v>1.8404907975460124E-2</v>
      </c>
      <c r="AF113" s="23">
        <v>0.11349693251533742</v>
      </c>
      <c r="AG113" s="23">
        <v>5.2147239263803678E-2</v>
      </c>
      <c r="AH113" s="24">
        <v>3260</v>
      </c>
    </row>
    <row r="114" spans="2:34" x14ac:dyDescent="0.2">
      <c r="B114" s="33" t="s">
        <v>267</v>
      </c>
      <c r="C114" s="21" t="s">
        <v>72</v>
      </c>
      <c r="D114" s="18" t="s">
        <v>176</v>
      </c>
      <c r="E114" s="23" t="s">
        <v>564</v>
      </c>
      <c r="F114" s="23" t="s">
        <v>564</v>
      </c>
      <c r="G114" s="23" t="s">
        <v>564</v>
      </c>
      <c r="H114" s="23" t="s">
        <v>564</v>
      </c>
      <c r="I114" s="23" t="s">
        <v>564</v>
      </c>
      <c r="J114" s="23" t="s">
        <v>564</v>
      </c>
      <c r="K114" s="23" t="s">
        <v>564</v>
      </c>
      <c r="L114" s="23" t="s">
        <v>564</v>
      </c>
      <c r="M114" s="23" t="s">
        <v>564</v>
      </c>
      <c r="N114" s="23" t="s">
        <v>564</v>
      </c>
      <c r="O114" s="23" t="s">
        <v>564</v>
      </c>
      <c r="P114" s="23" t="s">
        <v>564</v>
      </c>
      <c r="Q114" s="23" t="s">
        <v>564</v>
      </c>
      <c r="R114" s="23" t="s">
        <v>564</v>
      </c>
      <c r="S114" s="24" t="s">
        <v>564</v>
      </c>
      <c r="T114" s="23" t="s">
        <v>564</v>
      </c>
      <c r="U114" s="23" t="s">
        <v>564</v>
      </c>
      <c r="V114" s="23" t="s">
        <v>564</v>
      </c>
      <c r="W114" s="23" t="s">
        <v>564</v>
      </c>
      <c r="X114" s="23" t="s">
        <v>564</v>
      </c>
      <c r="Y114" s="23" t="s">
        <v>564</v>
      </c>
      <c r="Z114" s="23" t="s">
        <v>564</v>
      </c>
      <c r="AA114" s="23" t="s">
        <v>564</v>
      </c>
      <c r="AB114" s="23" t="s">
        <v>564</v>
      </c>
      <c r="AC114" s="23" t="s">
        <v>564</v>
      </c>
      <c r="AD114" s="23" t="s">
        <v>564</v>
      </c>
      <c r="AE114" s="23" t="s">
        <v>564</v>
      </c>
      <c r="AF114" s="23" t="s">
        <v>564</v>
      </c>
      <c r="AG114" s="23" t="s">
        <v>564</v>
      </c>
      <c r="AH114" s="24" t="s">
        <v>564</v>
      </c>
    </row>
    <row r="115" spans="2:34" x14ac:dyDescent="0.2">
      <c r="B115" s="33" t="s">
        <v>279</v>
      </c>
      <c r="C115" s="21" t="s">
        <v>74</v>
      </c>
      <c r="D115" s="18" t="s">
        <v>178</v>
      </c>
      <c r="E115" s="23">
        <v>9.0113735783027116E-2</v>
      </c>
      <c r="F115" s="23">
        <v>0.12073490813648294</v>
      </c>
      <c r="G115" s="23">
        <v>1.6622922134733157E-2</v>
      </c>
      <c r="H115" s="23">
        <v>1.5748031496062992E-2</v>
      </c>
      <c r="I115" s="23">
        <v>9.361329833770779E-2</v>
      </c>
      <c r="J115" s="23">
        <v>0.16622922134733159</v>
      </c>
      <c r="K115" s="23">
        <v>2.4496937882764653E-2</v>
      </c>
      <c r="L115" s="23">
        <v>3.762029746281715E-2</v>
      </c>
      <c r="M115" s="23">
        <v>5.4243219597550303E-2</v>
      </c>
      <c r="N115" s="23">
        <v>1.399825021872266E-2</v>
      </c>
      <c r="O115" s="23">
        <v>9.6237970253718278E-3</v>
      </c>
      <c r="P115" s="23">
        <v>5.774278215223097E-2</v>
      </c>
      <c r="Q115" s="23">
        <v>0.2773403324584427</v>
      </c>
      <c r="R115" s="23">
        <v>2.2747156605424323E-2</v>
      </c>
      <c r="S115" s="24">
        <v>5715</v>
      </c>
      <c r="T115" s="23">
        <v>0.16666666666666666</v>
      </c>
      <c r="U115" s="23">
        <v>0.18027210884353742</v>
      </c>
      <c r="V115" s="23">
        <v>1.3605442176870748E-2</v>
      </c>
      <c r="W115" s="23">
        <v>3.4013605442176869E-3</v>
      </c>
      <c r="X115" s="23">
        <v>0.1326530612244898</v>
      </c>
      <c r="Y115" s="23">
        <v>0.26190476190476192</v>
      </c>
      <c r="Z115" s="23">
        <v>2.7210884353741496E-2</v>
      </c>
      <c r="AA115" s="23">
        <v>1.3605442176870748E-2</v>
      </c>
      <c r="AB115" s="23">
        <v>5.7823129251700682E-2</v>
      </c>
      <c r="AC115" s="23">
        <v>1.020408163265306E-2</v>
      </c>
      <c r="AD115" s="23">
        <v>6.8027210884353739E-3</v>
      </c>
      <c r="AE115" s="23">
        <v>2.3809523809523808E-2</v>
      </c>
      <c r="AF115" s="23">
        <v>8.1632653061224483E-2</v>
      </c>
      <c r="AG115" s="23">
        <v>3.0612244897959183E-2</v>
      </c>
      <c r="AH115" s="24">
        <v>1470</v>
      </c>
    </row>
    <row r="116" spans="2:34" x14ac:dyDescent="0.2">
      <c r="B116" s="33" t="s">
        <v>279</v>
      </c>
      <c r="C116" s="21" t="s">
        <v>76</v>
      </c>
      <c r="D116" s="18" t="s">
        <v>180</v>
      </c>
      <c r="E116" s="23">
        <v>0.11641791044776119</v>
      </c>
      <c r="F116" s="23">
        <v>0.11880597014925373</v>
      </c>
      <c r="G116" s="23">
        <v>2.3880597014925373E-3</v>
      </c>
      <c r="H116" s="23">
        <v>2.5074626865671641E-2</v>
      </c>
      <c r="I116" s="23">
        <v>0.12</v>
      </c>
      <c r="J116" s="23">
        <v>7.4029850746268652E-2</v>
      </c>
      <c r="K116" s="23">
        <v>2.9253731343283584E-2</v>
      </c>
      <c r="L116" s="23">
        <v>4.8358208955223879E-2</v>
      </c>
      <c r="M116" s="23">
        <v>7.4029850746268652E-2</v>
      </c>
      <c r="N116" s="23">
        <v>1.5522388059701492E-2</v>
      </c>
      <c r="O116" s="23">
        <v>2.3283582089552238E-2</v>
      </c>
      <c r="P116" s="23">
        <v>7.4029850746268652E-2</v>
      </c>
      <c r="Q116" s="23">
        <v>0.24656716417910449</v>
      </c>
      <c r="R116" s="23">
        <v>3.1641791044776123E-2</v>
      </c>
      <c r="S116" s="24">
        <v>8375</v>
      </c>
      <c r="T116" s="23">
        <v>0.19480519480519481</v>
      </c>
      <c r="U116" s="23">
        <v>0.1391465677179963</v>
      </c>
      <c r="V116" s="23">
        <v>1.8552875695732839E-3</v>
      </c>
      <c r="W116" s="23">
        <v>3.7105751391465678E-3</v>
      </c>
      <c r="X116" s="23">
        <v>0.16883116883116883</v>
      </c>
      <c r="Y116" s="23">
        <v>7.4211502782931357E-2</v>
      </c>
      <c r="Z116" s="23">
        <v>3.3395176252319109E-2</v>
      </c>
      <c r="AA116" s="23">
        <v>2.0408163265306121E-2</v>
      </c>
      <c r="AB116" s="23">
        <v>9.6474953617810763E-2</v>
      </c>
      <c r="AC116" s="23">
        <v>2.5974025974025976E-2</v>
      </c>
      <c r="AD116" s="23">
        <v>3.1539888682745827E-2</v>
      </c>
      <c r="AE116" s="23">
        <v>4.4526901669758812E-2</v>
      </c>
      <c r="AF116" s="23">
        <v>0.11131725417439703</v>
      </c>
      <c r="AG116" s="23">
        <v>5.3803339517625233E-2</v>
      </c>
      <c r="AH116" s="24">
        <v>2695</v>
      </c>
    </row>
    <row r="117" spans="2:34" x14ac:dyDescent="0.2">
      <c r="B117" s="33" t="s">
        <v>279</v>
      </c>
      <c r="C117" s="21" t="s">
        <v>79</v>
      </c>
      <c r="D117" s="18" t="s">
        <v>183</v>
      </c>
      <c r="E117" s="23" t="s">
        <v>564</v>
      </c>
      <c r="F117" s="23" t="s">
        <v>564</v>
      </c>
      <c r="G117" s="23" t="s">
        <v>564</v>
      </c>
      <c r="H117" s="23" t="s">
        <v>564</v>
      </c>
      <c r="I117" s="23" t="s">
        <v>564</v>
      </c>
      <c r="J117" s="23" t="s">
        <v>564</v>
      </c>
      <c r="K117" s="23" t="s">
        <v>564</v>
      </c>
      <c r="L117" s="23" t="s">
        <v>564</v>
      </c>
      <c r="M117" s="23" t="s">
        <v>564</v>
      </c>
      <c r="N117" s="23" t="s">
        <v>564</v>
      </c>
      <c r="O117" s="23" t="s">
        <v>564</v>
      </c>
      <c r="P117" s="23" t="s">
        <v>564</v>
      </c>
      <c r="Q117" s="23" t="s">
        <v>564</v>
      </c>
      <c r="R117" s="23" t="s">
        <v>564</v>
      </c>
      <c r="S117" s="24" t="s">
        <v>564</v>
      </c>
      <c r="T117" s="23" t="s">
        <v>564</v>
      </c>
      <c r="U117" s="23" t="s">
        <v>564</v>
      </c>
      <c r="V117" s="23" t="s">
        <v>564</v>
      </c>
      <c r="W117" s="23" t="s">
        <v>564</v>
      </c>
      <c r="X117" s="23" t="s">
        <v>564</v>
      </c>
      <c r="Y117" s="23" t="s">
        <v>564</v>
      </c>
      <c r="Z117" s="23" t="s">
        <v>564</v>
      </c>
      <c r="AA117" s="23" t="s">
        <v>564</v>
      </c>
      <c r="AB117" s="23" t="s">
        <v>564</v>
      </c>
      <c r="AC117" s="23" t="s">
        <v>564</v>
      </c>
      <c r="AD117" s="23" t="s">
        <v>564</v>
      </c>
      <c r="AE117" s="23" t="s">
        <v>564</v>
      </c>
      <c r="AF117" s="23" t="s">
        <v>564</v>
      </c>
      <c r="AG117" s="23" t="s">
        <v>564</v>
      </c>
      <c r="AH117" s="24" t="s">
        <v>564</v>
      </c>
    </row>
    <row r="118" spans="2:34" x14ac:dyDescent="0.2">
      <c r="B118" s="33" t="s">
        <v>279</v>
      </c>
      <c r="C118" s="21" t="s">
        <v>80</v>
      </c>
      <c r="D118" s="18" t="s">
        <v>322</v>
      </c>
      <c r="E118" s="23">
        <v>9.4546742209631732E-2</v>
      </c>
      <c r="F118" s="23">
        <v>0.11508498583569406</v>
      </c>
      <c r="G118" s="23">
        <v>2.124645892351275E-3</v>
      </c>
      <c r="H118" s="23">
        <v>2.3371104815864022E-2</v>
      </c>
      <c r="I118" s="23">
        <v>9.9504249291784697E-2</v>
      </c>
      <c r="J118" s="23">
        <v>5.3824362606232294E-2</v>
      </c>
      <c r="K118" s="23">
        <v>3.0807365439093484E-2</v>
      </c>
      <c r="L118" s="23">
        <v>4.5325779036827198E-2</v>
      </c>
      <c r="M118" s="23">
        <v>7.5779036827195473E-2</v>
      </c>
      <c r="N118" s="23">
        <v>1.6643059490084985E-2</v>
      </c>
      <c r="O118" s="23">
        <v>1.9121813031161474E-2</v>
      </c>
      <c r="P118" s="23">
        <v>7.3300283286118983E-2</v>
      </c>
      <c r="Q118" s="23">
        <v>0.28505665722379603</v>
      </c>
      <c r="R118" s="23">
        <v>6.5155807365439092E-2</v>
      </c>
      <c r="S118" s="24">
        <v>14120</v>
      </c>
      <c r="T118" s="23">
        <v>0.19384615384615383</v>
      </c>
      <c r="U118" s="23">
        <v>0.1076923076923077</v>
      </c>
      <c r="V118" s="23">
        <v>3.0769230769230769E-3</v>
      </c>
      <c r="W118" s="23">
        <v>7.6923076923076927E-3</v>
      </c>
      <c r="X118" s="23">
        <v>0.13846153846153847</v>
      </c>
      <c r="Y118" s="23">
        <v>8.615384615384615E-2</v>
      </c>
      <c r="Z118" s="23">
        <v>4.3076923076923075E-2</v>
      </c>
      <c r="AA118" s="23">
        <v>0.04</v>
      </c>
      <c r="AB118" s="23">
        <v>0.10923076923076923</v>
      </c>
      <c r="AC118" s="23">
        <v>1.3846153846153847E-2</v>
      </c>
      <c r="AD118" s="23">
        <v>1.6923076923076923E-2</v>
      </c>
      <c r="AE118" s="23">
        <v>4.1538461538461538E-2</v>
      </c>
      <c r="AF118" s="23">
        <v>0.11384615384615385</v>
      </c>
      <c r="AG118" s="23">
        <v>8.615384615384615E-2</v>
      </c>
      <c r="AH118" s="24">
        <v>3250</v>
      </c>
    </row>
    <row r="119" spans="2:34" x14ac:dyDescent="0.2">
      <c r="B119" s="33" t="s">
        <v>279</v>
      </c>
      <c r="C119" s="21" t="s">
        <v>82</v>
      </c>
      <c r="D119" s="18" t="s">
        <v>323</v>
      </c>
      <c r="E119" s="23">
        <v>0.11546536039188243</v>
      </c>
      <c r="F119" s="23">
        <v>0.11581525542337298</v>
      </c>
      <c r="G119" s="23">
        <v>6.9979006298110571E-3</v>
      </c>
      <c r="H119" s="23">
        <v>1.119664100769769E-2</v>
      </c>
      <c r="I119" s="23">
        <v>0.11196641007697691</v>
      </c>
      <c r="J119" s="23">
        <v>0.11966410076976906</v>
      </c>
      <c r="K119" s="23">
        <v>2.9391182645206439E-2</v>
      </c>
      <c r="L119" s="23">
        <v>3.7088873337998603E-2</v>
      </c>
      <c r="M119" s="23">
        <v>6.6130160951714492E-2</v>
      </c>
      <c r="N119" s="23">
        <v>1.0846745976207137E-2</v>
      </c>
      <c r="O119" s="23">
        <v>2.5542337298810357E-2</v>
      </c>
      <c r="P119" s="23">
        <v>5.0734779566130164E-2</v>
      </c>
      <c r="Q119" s="23">
        <v>0.27326801959412178</v>
      </c>
      <c r="R119" s="23">
        <v>2.5542337298810357E-2</v>
      </c>
      <c r="S119" s="24">
        <v>14290</v>
      </c>
      <c r="T119" s="23">
        <v>0.19029374201787994</v>
      </c>
      <c r="U119" s="23">
        <v>0.14814814814814814</v>
      </c>
      <c r="V119" s="23">
        <v>3.8314176245210726E-3</v>
      </c>
      <c r="W119" s="23">
        <v>3.8314176245210726E-3</v>
      </c>
      <c r="X119" s="23">
        <v>0.14048531289910601</v>
      </c>
      <c r="Y119" s="23">
        <v>0.17113665389527458</v>
      </c>
      <c r="Z119" s="23">
        <v>2.4265644955300127E-2</v>
      </c>
      <c r="AA119" s="23">
        <v>2.2988505747126436E-2</v>
      </c>
      <c r="AB119" s="23">
        <v>8.8122605363984668E-2</v>
      </c>
      <c r="AC119" s="23">
        <v>1.40485312899106E-2</v>
      </c>
      <c r="AD119" s="23">
        <v>2.1711366538952746E-2</v>
      </c>
      <c r="AE119" s="23">
        <v>2.8097062579821201E-2</v>
      </c>
      <c r="AF119" s="23">
        <v>0.1251596424010217</v>
      </c>
      <c r="AG119" s="23">
        <v>1.9157088122605363E-2</v>
      </c>
      <c r="AH119" s="24">
        <v>3915</v>
      </c>
    </row>
    <row r="120" spans="2:34" x14ac:dyDescent="0.2">
      <c r="B120" s="33" t="s">
        <v>279</v>
      </c>
      <c r="C120" s="21" t="s">
        <v>83</v>
      </c>
      <c r="D120" s="18" t="s">
        <v>324</v>
      </c>
      <c r="E120" s="23">
        <v>9.7577854671280273E-2</v>
      </c>
      <c r="F120" s="23">
        <v>0.10726643598615918</v>
      </c>
      <c r="G120" s="23">
        <v>4.498269896193772E-3</v>
      </c>
      <c r="H120" s="23">
        <v>1.6262975778546712E-2</v>
      </c>
      <c r="I120" s="23">
        <v>0.11557093425605536</v>
      </c>
      <c r="J120" s="23">
        <v>8.9273356401384077E-2</v>
      </c>
      <c r="K120" s="23">
        <v>2.698961937716263E-2</v>
      </c>
      <c r="L120" s="23">
        <v>4.4290657439446365E-2</v>
      </c>
      <c r="M120" s="23">
        <v>7.681660899653979E-2</v>
      </c>
      <c r="N120" s="23">
        <v>1.6262975778546712E-2</v>
      </c>
      <c r="O120" s="23">
        <v>1.7647058823529412E-2</v>
      </c>
      <c r="P120" s="23">
        <v>5.5017301038062287E-2</v>
      </c>
      <c r="Q120" s="23">
        <v>0.25155709342560556</v>
      </c>
      <c r="R120" s="23">
        <v>8.0968858131487895E-2</v>
      </c>
      <c r="S120" s="24">
        <v>14450</v>
      </c>
      <c r="T120" s="23">
        <v>0.16304347826086957</v>
      </c>
      <c r="U120" s="23">
        <v>0.10748792270531402</v>
      </c>
      <c r="V120" s="23">
        <v>2.4154589371980675E-3</v>
      </c>
      <c r="W120" s="23">
        <v>1.0869565217391304E-2</v>
      </c>
      <c r="X120" s="23">
        <v>0.15217391304347827</v>
      </c>
      <c r="Y120" s="23">
        <v>0.11714975845410629</v>
      </c>
      <c r="Z120" s="23">
        <v>3.6231884057971016E-2</v>
      </c>
      <c r="AA120" s="23">
        <v>4.9516908212560384E-2</v>
      </c>
      <c r="AB120" s="23">
        <v>8.5748792270531407E-2</v>
      </c>
      <c r="AC120" s="23">
        <v>2.5362318840579712E-2</v>
      </c>
      <c r="AD120" s="23">
        <v>6.038647342995169E-3</v>
      </c>
      <c r="AE120" s="23">
        <v>4.710144927536232E-2</v>
      </c>
      <c r="AF120" s="23">
        <v>0.10386473429951691</v>
      </c>
      <c r="AG120" s="23">
        <v>9.2995169082125601E-2</v>
      </c>
      <c r="AH120" s="24">
        <v>4140</v>
      </c>
    </row>
    <row r="121" spans="2:34" x14ac:dyDescent="0.2">
      <c r="B121" s="33" t="s">
        <v>279</v>
      </c>
      <c r="C121" s="21" t="s">
        <v>86</v>
      </c>
      <c r="D121" s="18" t="s">
        <v>186</v>
      </c>
      <c r="E121" s="23">
        <v>0.14527629233511585</v>
      </c>
      <c r="F121" s="23">
        <v>0.13101604278074866</v>
      </c>
      <c r="G121" s="23">
        <v>4.4563279857397506E-3</v>
      </c>
      <c r="H121" s="23">
        <v>3.5650623885918001E-3</v>
      </c>
      <c r="I121" s="23">
        <v>0.14349376114081996</v>
      </c>
      <c r="J121" s="23">
        <v>0.16666666666666666</v>
      </c>
      <c r="K121" s="23">
        <v>3.0303030303030304E-2</v>
      </c>
      <c r="L121" s="23">
        <v>3.1194295900178252E-2</v>
      </c>
      <c r="M121" s="23">
        <v>8.2887700534759357E-2</v>
      </c>
      <c r="N121" s="23">
        <v>2.3172905525846704E-2</v>
      </c>
      <c r="O121" s="23">
        <v>2.6737967914438502E-2</v>
      </c>
      <c r="P121" s="23">
        <v>2.1390374331550801E-2</v>
      </c>
      <c r="Q121" s="23">
        <v>0.13101604278074866</v>
      </c>
      <c r="R121" s="23">
        <v>5.8823529411764705E-2</v>
      </c>
      <c r="S121" s="24">
        <v>5610</v>
      </c>
      <c r="T121" s="23" t="s">
        <v>564</v>
      </c>
      <c r="U121" s="23" t="s">
        <v>564</v>
      </c>
      <c r="V121" s="23" t="s">
        <v>564</v>
      </c>
      <c r="W121" s="23" t="s">
        <v>564</v>
      </c>
      <c r="X121" s="23" t="s">
        <v>564</v>
      </c>
      <c r="Y121" s="23" t="s">
        <v>564</v>
      </c>
      <c r="Z121" s="23" t="s">
        <v>564</v>
      </c>
      <c r="AA121" s="23" t="s">
        <v>564</v>
      </c>
      <c r="AB121" s="23" t="s">
        <v>564</v>
      </c>
      <c r="AC121" s="23" t="s">
        <v>564</v>
      </c>
      <c r="AD121" s="23" t="s">
        <v>564</v>
      </c>
      <c r="AE121" s="23" t="s">
        <v>564</v>
      </c>
      <c r="AF121" s="23" t="s">
        <v>564</v>
      </c>
      <c r="AG121" s="23" t="s">
        <v>564</v>
      </c>
      <c r="AH121" s="24" t="s">
        <v>564</v>
      </c>
    </row>
    <row r="122" spans="2:34" x14ac:dyDescent="0.2">
      <c r="B122" s="33" t="s">
        <v>279</v>
      </c>
      <c r="C122" s="21" t="s">
        <v>87</v>
      </c>
      <c r="D122" s="18" t="s">
        <v>325</v>
      </c>
      <c r="E122" s="23">
        <v>7.9434167573449399E-2</v>
      </c>
      <c r="F122" s="23">
        <v>0.10554951033732318</v>
      </c>
      <c r="G122" s="23">
        <v>6.5288356909684441E-3</v>
      </c>
      <c r="H122" s="23">
        <v>2.176278563656148E-2</v>
      </c>
      <c r="I122" s="23">
        <v>0.11099020674646355</v>
      </c>
      <c r="J122" s="23">
        <v>8.5963003264417845E-2</v>
      </c>
      <c r="K122" s="23">
        <v>3.2644178454842222E-2</v>
      </c>
      <c r="L122" s="23">
        <v>3.6996735582154515E-2</v>
      </c>
      <c r="M122" s="23">
        <v>7.8346028291621322E-2</v>
      </c>
      <c r="N122" s="23">
        <v>1.5233949945593036E-2</v>
      </c>
      <c r="O122" s="23">
        <v>2.0674646354733407E-2</v>
      </c>
      <c r="P122" s="23">
        <v>7.2905331882480953E-2</v>
      </c>
      <c r="Q122" s="23">
        <v>0.30576713819368878</v>
      </c>
      <c r="R122" s="23">
        <v>2.720348204570185E-2</v>
      </c>
      <c r="S122" s="24">
        <v>4595</v>
      </c>
      <c r="T122" s="23">
        <v>0.15662650602409639</v>
      </c>
      <c r="U122" s="23">
        <v>0.14457831325301204</v>
      </c>
      <c r="V122" s="23">
        <v>0</v>
      </c>
      <c r="W122" s="23">
        <v>4.0160642570281121E-3</v>
      </c>
      <c r="X122" s="23">
        <v>0.1646586345381526</v>
      </c>
      <c r="Y122" s="23">
        <v>0.14457831325301204</v>
      </c>
      <c r="Z122" s="23">
        <v>4.0160642570281124E-2</v>
      </c>
      <c r="AA122" s="23">
        <v>2.0080321285140562E-2</v>
      </c>
      <c r="AB122" s="23">
        <v>9.6385542168674704E-2</v>
      </c>
      <c r="AC122" s="23">
        <v>1.2048192771084338E-2</v>
      </c>
      <c r="AD122" s="23">
        <v>1.6064257028112448E-2</v>
      </c>
      <c r="AE122" s="23">
        <v>3.614457831325301E-2</v>
      </c>
      <c r="AF122" s="23">
        <v>0.12048192771084337</v>
      </c>
      <c r="AG122" s="23">
        <v>4.4176706827309238E-2</v>
      </c>
      <c r="AH122" s="24">
        <v>1245</v>
      </c>
    </row>
    <row r="123" spans="2:34" x14ac:dyDescent="0.2">
      <c r="B123" s="33" t="s">
        <v>279</v>
      </c>
      <c r="C123" s="21" t="s">
        <v>88</v>
      </c>
      <c r="D123" s="18" t="s">
        <v>326</v>
      </c>
      <c r="E123" s="23">
        <v>8.731617647058823E-2</v>
      </c>
      <c r="F123" s="23">
        <v>0.12270220588235294</v>
      </c>
      <c r="G123" s="23">
        <v>1.1029411764705883E-2</v>
      </c>
      <c r="H123" s="23">
        <v>1.4246323529411764E-2</v>
      </c>
      <c r="I123" s="23">
        <v>0.13097426470588236</v>
      </c>
      <c r="J123" s="23">
        <v>9.8805147058823525E-2</v>
      </c>
      <c r="K123" s="23">
        <v>3.125E-2</v>
      </c>
      <c r="L123" s="23">
        <v>6.0661764705882353E-2</v>
      </c>
      <c r="M123" s="23">
        <v>7.03125E-2</v>
      </c>
      <c r="N123" s="23">
        <v>1.4246323529411764E-2</v>
      </c>
      <c r="O123" s="23">
        <v>2.34375E-2</v>
      </c>
      <c r="P123" s="23">
        <v>2.6654411764705881E-2</v>
      </c>
      <c r="Q123" s="23">
        <v>0.21966911764705882</v>
      </c>
      <c r="R123" s="23">
        <v>8.9154411764705885E-2</v>
      </c>
      <c r="S123" s="24">
        <v>10880</v>
      </c>
      <c r="T123" s="23">
        <v>0.1433778857837181</v>
      </c>
      <c r="U123" s="23">
        <v>0.1166464155528554</v>
      </c>
      <c r="V123" s="23">
        <v>6.0753341433778859E-3</v>
      </c>
      <c r="W123" s="23">
        <v>8.5054678007290396E-3</v>
      </c>
      <c r="X123" s="23">
        <v>0.16646415552855406</v>
      </c>
      <c r="Y123" s="23">
        <v>0.14216281895504251</v>
      </c>
      <c r="Z123" s="23">
        <v>3.2806804374240585E-2</v>
      </c>
      <c r="AA123" s="23">
        <v>7.168894289185905E-2</v>
      </c>
      <c r="AB123" s="23">
        <v>8.2624544349939252E-2</v>
      </c>
      <c r="AC123" s="23">
        <v>1.8226002430133656E-2</v>
      </c>
      <c r="AD123" s="23">
        <v>1.9441069258809233E-2</v>
      </c>
      <c r="AE123" s="23">
        <v>2.551640340218712E-2</v>
      </c>
      <c r="AF123" s="23">
        <v>8.3839611178614826E-2</v>
      </c>
      <c r="AG123" s="23">
        <v>8.5054678007290399E-2</v>
      </c>
      <c r="AH123" s="24">
        <v>4115</v>
      </c>
    </row>
    <row r="124" spans="2:34" x14ac:dyDescent="0.2">
      <c r="B124" s="33" t="s">
        <v>279</v>
      </c>
      <c r="C124" s="21" t="s">
        <v>90</v>
      </c>
      <c r="D124" s="18" t="s">
        <v>188</v>
      </c>
      <c r="E124" s="23">
        <v>9.3133385951065503E-2</v>
      </c>
      <c r="F124" s="23">
        <v>0.11917916337805841</v>
      </c>
      <c r="G124" s="23">
        <v>7.1033938437253356E-3</v>
      </c>
      <c r="H124" s="23">
        <v>2.0784004209418575E-2</v>
      </c>
      <c r="I124" s="23">
        <v>0.11076032622993949</v>
      </c>
      <c r="J124" s="23">
        <v>7.9452775585372268E-2</v>
      </c>
      <c r="K124" s="23">
        <v>3.0518284661931072E-2</v>
      </c>
      <c r="L124" s="23">
        <v>4.4461983688503029E-2</v>
      </c>
      <c r="M124" s="23">
        <v>8.1557484872401997E-2</v>
      </c>
      <c r="N124" s="23">
        <v>1.8153117600631413E-2</v>
      </c>
      <c r="O124" s="23">
        <v>2.9729018679294922E-2</v>
      </c>
      <c r="P124" s="23">
        <v>7.761115495922126E-2</v>
      </c>
      <c r="Q124" s="23">
        <v>0.25466982373059721</v>
      </c>
      <c r="R124" s="23">
        <v>3.2622993948960802E-2</v>
      </c>
      <c r="S124" s="24">
        <v>19005</v>
      </c>
      <c r="T124" s="23">
        <v>0.14469453376205788</v>
      </c>
      <c r="U124" s="23">
        <v>0.14147909967845659</v>
      </c>
      <c r="V124" s="23">
        <v>4.0192926045016075E-3</v>
      </c>
      <c r="W124" s="23">
        <v>4.8231511254019296E-3</v>
      </c>
      <c r="X124" s="23">
        <v>0.12781350482315113</v>
      </c>
      <c r="Y124" s="23">
        <v>9.5659163987138265E-2</v>
      </c>
      <c r="Z124" s="23">
        <v>4.7427652733118969E-2</v>
      </c>
      <c r="AA124" s="23">
        <v>2.7331189710610933E-2</v>
      </c>
      <c r="AB124" s="23">
        <v>0.10048231511254019</v>
      </c>
      <c r="AC124" s="23">
        <v>2.0900321543408359E-2</v>
      </c>
      <c r="AD124" s="23">
        <v>2.1704180064308683E-2</v>
      </c>
      <c r="AE124" s="23">
        <v>5.7877813504823149E-2</v>
      </c>
      <c r="AF124" s="23">
        <v>0.16639871382636656</v>
      </c>
      <c r="AG124" s="23">
        <v>3.9389067524115758E-2</v>
      </c>
      <c r="AH124" s="24">
        <v>6220</v>
      </c>
    </row>
    <row r="125" spans="2:34" x14ac:dyDescent="0.2">
      <c r="B125" s="33" t="s">
        <v>279</v>
      </c>
      <c r="C125" s="21" t="s">
        <v>93</v>
      </c>
      <c r="D125" s="18" t="s">
        <v>191</v>
      </c>
      <c r="E125" s="23">
        <v>0.10267579340385811</v>
      </c>
      <c r="F125" s="23">
        <v>0.10734287492221531</v>
      </c>
      <c r="G125" s="23">
        <v>3.1113876789047915E-3</v>
      </c>
      <c r="H125" s="23">
        <v>1.7112632233976355E-2</v>
      </c>
      <c r="I125" s="23">
        <v>0.11325451151213441</v>
      </c>
      <c r="J125" s="23">
        <v>0.10267579340385811</v>
      </c>
      <c r="K125" s="23">
        <v>3.0180460485376478E-2</v>
      </c>
      <c r="L125" s="23">
        <v>5.4760423148724334E-2</v>
      </c>
      <c r="M125" s="23">
        <v>6.6583696328562536E-2</v>
      </c>
      <c r="N125" s="23">
        <v>1.3067828251400125E-2</v>
      </c>
      <c r="O125" s="23">
        <v>1.431238332296204E-2</v>
      </c>
      <c r="P125" s="23">
        <v>7.3428749222153075E-2</v>
      </c>
      <c r="Q125" s="23">
        <v>0.24642190416925949</v>
      </c>
      <c r="R125" s="23">
        <v>5.507156191661481E-2</v>
      </c>
      <c r="S125" s="24">
        <v>16070</v>
      </c>
      <c r="T125" s="23">
        <v>0.1937888198757764</v>
      </c>
      <c r="U125" s="23">
        <v>0.16149068322981366</v>
      </c>
      <c r="V125" s="23">
        <v>1.2422360248447205E-3</v>
      </c>
      <c r="W125" s="23">
        <v>2.4844720496894411E-3</v>
      </c>
      <c r="X125" s="23">
        <v>0.14658385093167703</v>
      </c>
      <c r="Y125" s="23">
        <v>0.12795031055900621</v>
      </c>
      <c r="Z125" s="23">
        <v>3.1055900621118012E-2</v>
      </c>
      <c r="AA125" s="23">
        <v>2.6086956521739129E-2</v>
      </c>
      <c r="AB125" s="23">
        <v>9.6894409937888198E-2</v>
      </c>
      <c r="AC125" s="23">
        <v>1.4906832298136646E-2</v>
      </c>
      <c r="AD125" s="23">
        <v>1.2422360248447204E-2</v>
      </c>
      <c r="AE125" s="23">
        <v>3.9751552795031057E-2</v>
      </c>
      <c r="AF125" s="23">
        <v>0.11055900621118013</v>
      </c>
      <c r="AG125" s="23">
        <v>3.4782608695652174E-2</v>
      </c>
      <c r="AH125" s="24">
        <v>4025</v>
      </c>
    </row>
    <row r="126" spans="2:34" x14ac:dyDescent="0.2">
      <c r="B126" s="33" t="s">
        <v>279</v>
      </c>
      <c r="C126" s="21" t="s">
        <v>94</v>
      </c>
      <c r="D126" s="18" t="s">
        <v>192</v>
      </c>
      <c r="E126" s="23">
        <v>9.8894706224549156E-2</v>
      </c>
      <c r="F126" s="23">
        <v>0.1099476439790576</v>
      </c>
      <c r="G126" s="23">
        <v>2.3269342641070389E-3</v>
      </c>
      <c r="H126" s="23">
        <v>2.0942408376963352E-2</v>
      </c>
      <c r="I126" s="23">
        <v>0.1128563118091914</v>
      </c>
      <c r="J126" s="23">
        <v>7.0971495055264691E-2</v>
      </c>
      <c r="K126" s="23">
        <v>3.2577079697498547E-2</v>
      </c>
      <c r="L126" s="23">
        <v>4.6538685282140779E-2</v>
      </c>
      <c r="M126" s="23">
        <v>8.9586969168121006E-2</v>
      </c>
      <c r="N126" s="23">
        <v>2.0360674810936591E-2</v>
      </c>
      <c r="O126" s="23">
        <v>2.152414194299011E-2</v>
      </c>
      <c r="P126" s="23">
        <v>3.0250145433391506E-2</v>
      </c>
      <c r="Q126" s="23">
        <v>0.27225130890052357</v>
      </c>
      <c r="R126" s="23">
        <v>7.2134962187318213E-2</v>
      </c>
      <c r="S126" s="24">
        <v>8595</v>
      </c>
      <c r="T126" s="23">
        <v>0.17411764705882352</v>
      </c>
      <c r="U126" s="23">
        <v>0.13411764705882354</v>
      </c>
      <c r="V126" s="23">
        <v>2.352941176470588E-3</v>
      </c>
      <c r="W126" s="23">
        <v>4.7058823529411761E-3</v>
      </c>
      <c r="X126" s="23">
        <v>0.16941176470588235</v>
      </c>
      <c r="Y126" s="23">
        <v>9.8823529411764699E-2</v>
      </c>
      <c r="Z126" s="23">
        <v>3.7647058823529408E-2</v>
      </c>
      <c r="AA126" s="23">
        <v>2.3529411764705882E-2</v>
      </c>
      <c r="AB126" s="23">
        <v>0.14117647058823529</v>
      </c>
      <c r="AC126" s="23">
        <v>1.1764705882352941E-2</v>
      </c>
      <c r="AD126" s="23">
        <v>2.1176470588235293E-2</v>
      </c>
      <c r="AE126" s="23">
        <v>7.058823529411765E-3</v>
      </c>
      <c r="AF126" s="23">
        <v>0.11294117647058824</v>
      </c>
      <c r="AG126" s="23">
        <v>6.1176470588235297E-2</v>
      </c>
      <c r="AH126" s="24">
        <v>2125</v>
      </c>
    </row>
    <row r="127" spans="2:34" x14ac:dyDescent="0.2">
      <c r="B127" s="33" t="s">
        <v>279</v>
      </c>
      <c r="C127" s="21" t="s">
        <v>95</v>
      </c>
      <c r="D127" s="18" t="s">
        <v>327</v>
      </c>
      <c r="E127" s="23">
        <v>0.11147186147186147</v>
      </c>
      <c r="F127" s="23">
        <v>0.13636363636363635</v>
      </c>
      <c r="G127" s="23">
        <v>4.2207792207792208E-2</v>
      </c>
      <c r="H127" s="23">
        <v>4.329004329004329E-3</v>
      </c>
      <c r="I127" s="23">
        <v>0.13419913419913421</v>
      </c>
      <c r="J127" s="23">
        <v>0.12445887445887446</v>
      </c>
      <c r="K127" s="23">
        <v>2.813852813852814E-2</v>
      </c>
      <c r="L127" s="23">
        <v>4.004329004329004E-2</v>
      </c>
      <c r="M127" s="23">
        <v>7.6839826839826833E-2</v>
      </c>
      <c r="N127" s="23">
        <v>7.575757575757576E-3</v>
      </c>
      <c r="O127" s="23">
        <v>3.3549783549783552E-2</v>
      </c>
      <c r="P127" s="23">
        <v>2.1645021645021644E-2</v>
      </c>
      <c r="Q127" s="23">
        <v>0.13636363636363635</v>
      </c>
      <c r="R127" s="23">
        <v>0.10173160173160173</v>
      </c>
      <c r="S127" s="24">
        <v>4620</v>
      </c>
      <c r="T127" s="23">
        <v>0.18047337278106509</v>
      </c>
      <c r="U127" s="23">
        <v>0.10355029585798817</v>
      </c>
      <c r="V127" s="23">
        <v>3.2544378698224852E-2</v>
      </c>
      <c r="W127" s="23">
        <v>2.9585798816568047E-3</v>
      </c>
      <c r="X127" s="23">
        <v>0.15680473372781065</v>
      </c>
      <c r="Y127" s="23">
        <v>0.15680473372781065</v>
      </c>
      <c r="Z127" s="23">
        <v>2.6627218934911243E-2</v>
      </c>
      <c r="AA127" s="23">
        <v>2.0710059171597635E-2</v>
      </c>
      <c r="AB127" s="23">
        <v>9.1715976331360943E-2</v>
      </c>
      <c r="AC127" s="23">
        <v>8.8757396449704144E-3</v>
      </c>
      <c r="AD127" s="23">
        <v>2.3668639053254437E-2</v>
      </c>
      <c r="AE127" s="23">
        <v>8.8757396449704144E-3</v>
      </c>
      <c r="AF127" s="23">
        <v>9.4674556213017749E-2</v>
      </c>
      <c r="AG127" s="23">
        <v>9.4674556213017749E-2</v>
      </c>
      <c r="AH127" s="24">
        <v>1690</v>
      </c>
    </row>
    <row r="128" spans="2:34" x14ac:dyDescent="0.2">
      <c r="B128" s="33" t="s">
        <v>279</v>
      </c>
      <c r="C128" s="21" t="s">
        <v>96</v>
      </c>
      <c r="D128" s="18" t="s">
        <v>328</v>
      </c>
      <c r="E128" s="23">
        <v>7.8729281767955794E-2</v>
      </c>
      <c r="F128" s="23">
        <v>0.106353591160221</v>
      </c>
      <c r="G128" s="23">
        <v>1.3812154696132596E-3</v>
      </c>
      <c r="H128" s="23">
        <v>2.3480662983425413E-2</v>
      </c>
      <c r="I128" s="23">
        <v>0.10566298342541436</v>
      </c>
      <c r="J128" s="23">
        <v>0.11187845303867404</v>
      </c>
      <c r="K128" s="23">
        <v>2.5552486187845305E-2</v>
      </c>
      <c r="L128" s="23">
        <v>5.3522099447513814E-2</v>
      </c>
      <c r="M128" s="23">
        <v>6.0428176795580109E-2</v>
      </c>
      <c r="N128" s="23">
        <v>1.3812154696132596E-2</v>
      </c>
      <c r="O128" s="23">
        <v>1.3466850828729282E-2</v>
      </c>
      <c r="P128" s="23">
        <v>7.1132596685082872E-2</v>
      </c>
      <c r="Q128" s="23">
        <v>0.20994475138121546</v>
      </c>
      <c r="R128" s="23">
        <v>0.12465469613259668</v>
      </c>
      <c r="S128" s="24">
        <v>14480</v>
      </c>
      <c r="T128" s="23">
        <v>0.1402439024390244</v>
      </c>
      <c r="U128" s="23">
        <v>0.20365853658536584</v>
      </c>
      <c r="V128" s="23">
        <v>1.2195121951219512E-3</v>
      </c>
      <c r="W128" s="23">
        <v>1.097560975609756E-2</v>
      </c>
      <c r="X128" s="23">
        <v>0.15975609756097561</v>
      </c>
      <c r="Y128" s="23">
        <v>0.10365853658536585</v>
      </c>
      <c r="Z128" s="23">
        <v>1.8292682926829267E-2</v>
      </c>
      <c r="AA128" s="23">
        <v>1.4634146341463415E-2</v>
      </c>
      <c r="AB128" s="23">
        <v>7.1951219512195116E-2</v>
      </c>
      <c r="AC128" s="23">
        <v>3.4146341463414637E-2</v>
      </c>
      <c r="AD128" s="23">
        <v>1.097560975609756E-2</v>
      </c>
      <c r="AE128" s="23">
        <v>2.1951219512195121E-2</v>
      </c>
      <c r="AF128" s="23">
        <v>5.8536585365853662E-2</v>
      </c>
      <c r="AG128" s="23">
        <v>0.14878048780487804</v>
      </c>
      <c r="AH128" s="24">
        <v>4100</v>
      </c>
    </row>
    <row r="129" spans="2:34" x14ac:dyDescent="0.2">
      <c r="B129" s="33" t="s">
        <v>279</v>
      </c>
      <c r="C129" s="21" t="s">
        <v>97</v>
      </c>
      <c r="D129" s="18" t="s">
        <v>193</v>
      </c>
      <c r="E129" s="23">
        <v>0.11046817464492373</v>
      </c>
      <c r="F129" s="23">
        <v>0.1262493424513414</v>
      </c>
      <c r="G129" s="23">
        <v>6.3124671225670698E-3</v>
      </c>
      <c r="H129" s="23">
        <v>8.4166228300894264E-3</v>
      </c>
      <c r="I129" s="23">
        <v>0.12467122567069963</v>
      </c>
      <c r="J129" s="23">
        <v>0.13150973172014729</v>
      </c>
      <c r="K129" s="23">
        <v>3.8926880589163597E-2</v>
      </c>
      <c r="L129" s="23">
        <v>4.5765386638611259E-2</v>
      </c>
      <c r="M129" s="23">
        <v>8.6796422935297213E-2</v>
      </c>
      <c r="N129" s="23">
        <v>1.6307206733298264E-2</v>
      </c>
      <c r="O129" s="23">
        <v>3.4718569174118884E-2</v>
      </c>
      <c r="P129" s="23">
        <v>4.944765912677538E-2</v>
      </c>
      <c r="Q129" s="23">
        <v>0.17622304050499737</v>
      </c>
      <c r="R129" s="23">
        <v>4.313519200420831E-2</v>
      </c>
      <c r="S129" s="24">
        <v>9505</v>
      </c>
      <c r="T129" s="23">
        <v>0.1359773371104816</v>
      </c>
      <c r="U129" s="23">
        <v>0.13881019830028329</v>
      </c>
      <c r="V129" s="23">
        <v>2.8328611898016999E-3</v>
      </c>
      <c r="W129" s="23">
        <v>5.6657223796033997E-3</v>
      </c>
      <c r="X129" s="23">
        <v>0.14447592067988668</v>
      </c>
      <c r="Y129" s="23">
        <v>0.1359773371104816</v>
      </c>
      <c r="Z129" s="23">
        <v>3.3050047214353166E-2</v>
      </c>
      <c r="AA129" s="23">
        <v>2.9272898961284231E-2</v>
      </c>
      <c r="AB129" s="23">
        <v>9.6317280453257784E-2</v>
      </c>
      <c r="AC129" s="23">
        <v>1.9830028328611898E-2</v>
      </c>
      <c r="AD129" s="23">
        <v>3.39943342776204E-2</v>
      </c>
      <c r="AE129" s="23">
        <v>3.9660056657223795E-2</v>
      </c>
      <c r="AF129" s="23">
        <v>0.13503305004721436</v>
      </c>
      <c r="AG129" s="23">
        <v>4.7214353163361665E-2</v>
      </c>
      <c r="AH129" s="24">
        <v>5295</v>
      </c>
    </row>
    <row r="130" spans="2:34" x14ac:dyDescent="0.2">
      <c r="B130" s="33" t="s">
        <v>279</v>
      </c>
      <c r="C130" s="21" t="s">
        <v>99</v>
      </c>
      <c r="D130" s="18" t="s">
        <v>194</v>
      </c>
      <c r="E130" s="23">
        <v>7.7073170731707316E-2</v>
      </c>
      <c r="F130" s="23">
        <v>2.1463414634146343E-2</v>
      </c>
      <c r="G130" s="23">
        <v>1.1707317073170732E-2</v>
      </c>
      <c r="H130" s="23">
        <v>2.4390243902439025E-2</v>
      </c>
      <c r="I130" s="23">
        <v>0.15024390243902438</v>
      </c>
      <c r="J130" s="23">
        <v>0.15414634146341463</v>
      </c>
      <c r="K130" s="23">
        <v>2.2439024390243902E-2</v>
      </c>
      <c r="L130" s="23">
        <v>0.15024390243902438</v>
      </c>
      <c r="M130" s="23">
        <v>2.0487804878048781E-2</v>
      </c>
      <c r="N130" s="23">
        <v>0</v>
      </c>
      <c r="O130" s="23">
        <v>1.1707317073170732E-2</v>
      </c>
      <c r="P130" s="23">
        <v>9.170731707317073E-2</v>
      </c>
      <c r="Q130" s="23">
        <v>0.25560975609756098</v>
      </c>
      <c r="R130" s="23">
        <v>8.7804878048780496E-3</v>
      </c>
      <c r="S130" s="24">
        <v>5125</v>
      </c>
      <c r="T130" s="23">
        <v>0.15789473684210525</v>
      </c>
      <c r="U130" s="23">
        <v>1.5789473684210527E-2</v>
      </c>
      <c r="V130" s="23">
        <v>1.0526315789473684E-2</v>
      </c>
      <c r="W130" s="23">
        <v>1.5789473684210527E-2</v>
      </c>
      <c r="X130" s="23">
        <v>0.18947368421052632</v>
      </c>
      <c r="Y130" s="23">
        <v>0.25263157894736843</v>
      </c>
      <c r="Z130" s="23">
        <v>4.2105263157894736E-2</v>
      </c>
      <c r="AA130" s="23">
        <v>0.11052631578947368</v>
      </c>
      <c r="AB130" s="23">
        <v>3.1578947368421054E-2</v>
      </c>
      <c r="AC130" s="23">
        <v>0</v>
      </c>
      <c r="AD130" s="23">
        <v>1.5789473684210527E-2</v>
      </c>
      <c r="AE130" s="23">
        <v>6.8421052631578952E-2</v>
      </c>
      <c r="AF130" s="23">
        <v>5.7894736842105263E-2</v>
      </c>
      <c r="AG130" s="23">
        <v>2.6315789473684209E-2</v>
      </c>
      <c r="AH130" s="24">
        <v>950</v>
      </c>
    </row>
    <row r="131" spans="2:34" x14ac:dyDescent="0.2">
      <c r="B131" s="33" t="s">
        <v>279</v>
      </c>
      <c r="C131" s="21" t="s">
        <v>100</v>
      </c>
      <c r="D131" s="18" t="s">
        <v>195</v>
      </c>
      <c r="E131" s="23" t="s">
        <v>564</v>
      </c>
      <c r="F131" s="23" t="s">
        <v>564</v>
      </c>
      <c r="G131" s="23" t="s">
        <v>564</v>
      </c>
      <c r="H131" s="23" t="s">
        <v>564</v>
      </c>
      <c r="I131" s="23" t="s">
        <v>564</v>
      </c>
      <c r="J131" s="23" t="s">
        <v>564</v>
      </c>
      <c r="K131" s="23" t="s">
        <v>564</v>
      </c>
      <c r="L131" s="23" t="s">
        <v>564</v>
      </c>
      <c r="M131" s="23" t="s">
        <v>564</v>
      </c>
      <c r="N131" s="23" t="s">
        <v>564</v>
      </c>
      <c r="O131" s="23" t="s">
        <v>564</v>
      </c>
      <c r="P131" s="23" t="s">
        <v>564</v>
      </c>
      <c r="Q131" s="23" t="s">
        <v>564</v>
      </c>
      <c r="R131" s="23" t="s">
        <v>564</v>
      </c>
      <c r="S131" s="24" t="s">
        <v>564</v>
      </c>
      <c r="T131" s="23" t="s">
        <v>564</v>
      </c>
      <c r="U131" s="23" t="s">
        <v>564</v>
      </c>
      <c r="V131" s="23" t="s">
        <v>564</v>
      </c>
      <c r="W131" s="23" t="s">
        <v>564</v>
      </c>
      <c r="X131" s="23" t="s">
        <v>564</v>
      </c>
      <c r="Y131" s="23" t="s">
        <v>564</v>
      </c>
      <c r="Z131" s="23" t="s">
        <v>564</v>
      </c>
      <c r="AA131" s="23" t="s">
        <v>564</v>
      </c>
      <c r="AB131" s="23" t="s">
        <v>564</v>
      </c>
      <c r="AC131" s="23" t="s">
        <v>564</v>
      </c>
      <c r="AD131" s="23" t="s">
        <v>564</v>
      </c>
      <c r="AE131" s="23" t="s">
        <v>564</v>
      </c>
      <c r="AF131" s="23" t="s">
        <v>564</v>
      </c>
      <c r="AG131" s="23" t="s">
        <v>564</v>
      </c>
      <c r="AH131" s="24" t="s">
        <v>564</v>
      </c>
    </row>
    <row r="132" spans="2:34" x14ac:dyDescent="0.2">
      <c r="B132" s="33" t="s">
        <v>279</v>
      </c>
      <c r="C132" s="21" t="s">
        <v>101</v>
      </c>
      <c r="D132" s="18" t="s">
        <v>196</v>
      </c>
      <c r="E132" s="23" t="s">
        <v>564</v>
      </c>
      <c r="F132" s="23" t="s">
        <v>564</v>
      </c>
      <c r="G132" s="23" t="s">
        <v>564</v>
      </c>
      <c r="H132" s="23" t="s">
        <v>564</v>
      </c>
      <c r="I132" s="23" t="s">
        <v>564</v>
      </c>
      <c r="J132" s="23" t="s">
        <v>564</v>
      </c>
      <c r="K132" s="23" t="s">
        <v>564</v>
      </c>
      <c r="L132" s="23" t="s">
        <v>564</v>
      </c>
      <c r="M132" s="23" t="s">
        <v>564</v>
      </c>
      <c r="N132" s="23" t="s">
        <v>564</v>
      </c>
      <c r="O132" s="23" t="s">
        <v>564</v>
      </c>
      <c r="P132" s="23" t="s">
        <v>564</v>
      </c>
      <c r="Q132" s="23" t="s">
        <v>564</v>
      </c>
      <c r="R132" s="23" t="s">
        <v>564</v>
      </c>
      <c r="S132" s="24" t="s">
        <v>564</v>
      </c>
      <c r="T132" s="23" t="s">
        <v>564</v>
      </c>
      <c r="U132" s="23" t="s">
        <v>564</v>
      </c>
      <c r="V132" s="23" t="s">
        <v>564</v>
      </c>
      <c r="W132" s="23" t="s">
        <v>564</v>
      </c>
      <c r="X132" s="23" t="s">
        <v>564</v>
      </c>
      <c r="Y132" s="23" t="s">
        <v>564</v>
      </c>
      <c r="Z132" s="23" t="s">
        <v>564</v>
      </c>
      <c r="AA132" s="23" t="s">
        <v>564</v>
      </c>
      <c r="AB132" s="23" t="s">
        <v>564</v>
      </c>
      <c r="AC132" s="23" t="s">
        <v>564</v>
      </c>
      <c r="AD132" s="23" t="s">
        <v>564</v>
      </c>
      <c r="AE132" s="23" t="s">
        <v>564</v>
      </c>
      <c r="AF132" s="23" t="s">
        <v>564</v>
      </c>
      <c r="AG132" s="23" t="s">
        <v>564</v>
      </c>
      <c r="AH132" s="24" t="s">
        <v>564</v>
      </c>
    </row>
    <row r="133" spans="2:34" x14ac:dyDescent="0.2">
      <c r="B133" s="33" t="s">
        <v>279</v>
      </c>
      <c r="C133" s="21" t="s">
        <v>102</v>
      </c>
      <c r="D133" s="18" t="s">
        <v>197</v>
      </c>
      <c r="E133" s="23">
        <v>9.8378776713338251E-2</v>
      </c>
      <c r="F133" s="23">
        <v>0.11201179071481208</v>
      </c>
      <c r="G133" s="23">
        <v>1.6212232866617538E-2</v>
      </c>
      <c r="H133" s="23">
        <v>9.4325718496683864E-2</v>
      </c>
      <c r="I133" s="23">
        <v>9.9852616064848937E-2</v>
      </c>
      <c r="J133" s="23">
        <v>0.22991893883566691</v>
      </c>
      <c r="K133" s="23">
        <v>2.8002947678703021E-2</v>
      </c>
      <c r="L133" s="23">
        <v>2.5423728813559324E-2</v>
      </c>
      <c r="M133" s="23">
        <v>4.5320560058953574E-2</v>
      </c>
      <c r="N133" s="23">
        <v>1.105379513633014E-2</v>
      </c>
      <c r="O133" s="23">
        <v>2.7266028002947678E-2</v>
      </c>
      <c r="P133" s="23">
        <v>4.7899778924097275E-2</v>
      </c>
      <c r="Q133" s="23">
        <v>0.11901252763448784</v>
      </c>
      <c r="R133" s="23">
        <v>4.5320560058953574E-2</v>
      </c>
      <c r="S133" s="24">
        <v>13570</v>
      </c>
      <c r="T133" s="23">
        <v>0.1447084233261339</v>
      </c>
      <c r="U133" s="23">
        <v>0.10583153347732181</v>
      </c>
      <c r="V133" s="23">
        <v>1.511879049676026E-2</v>
      </c>
      <c r="W133" s="23">
        <v>4.3196544276457886E-3</v>
      </c>
      <c r="X133" s="23">
        <v>0.11123110151187905</v>
      </c>
      <c r="Y133" s="23">
        <v>0.29265658747300216</v>
      </c>
      <c r="Z133" s="23">
        <v>2.9157667386609073E-2</v>
      </c>
      <c r="AA133" s="23">
        <v>1.511879049676026E-2</v>
      </c>
      <c r="AB133" s="23">
        <v>5.6155507559395246E-2</v>
      </c>
      <c r="AC133" s="23">
        <v>9.7192224622030237E-3</v>
      </c>
      <c r="AD133" s="23">
        <v>2.0518358531317494E-2</v>
      </c>
      <c r="AE133" s="23">
        <v>3.1317494600431962E-2</v>
      </c>
      <c r="AF133" s="23">
        <v>0.10151187904967603</v>
      </c>
      <c r="AG133" s="23">
        <v>6.4794816414686832E-2</v>
      </c>
      <c r="AH133" s="24">
        <v>4630</v>
      </c>
    </row>
    <row r="134" spans="2:34" x14ac:dyDescent="0.2">
      <c r="B134" s="33" t="s">
        <v>279</v>
      </c>
      <c r="C134" s="21" t="s">
        <v>106</v>
      </c>
      <c r="D134" s="18" t="s">
        <v>199</v>
      </c>
      <c r="E134" s="23" t="s">
        <v>564</v>
      </c>
      <c r="F134" s="23" t="s">
        <v>564</v>
      </c>
      <c r="G134" s="23" t="s">
        <v>564</v>
      </c>
      <c r="H134" s="23" t="s">
        <v>564</v>
      </c>
      <c r="I134" s="23" t="s">
        <v>564</v>
      </c>
      <c r="J134" s="23" t="s">
        <v>564</v>
      </c>
      <c r="K134" s="23" t="s">
        <v>564</v>
      </c>
      <c r="L134" s="23" t="s">
        <v>564</v>
      </c>
      <c r="M134" s="23" t="s">
        <v>564</v>
      </c>
      <c r="N134" s="23" t="s">
        <v>564</v>
      </c>
      <c r="O134" s="23" t="s">
        <v>564</v>
      </c>
      <c r="P134" s="23" t="s">
        <v>564</v>
      </c>
      <c r="Q134" s="23" t="s">
        <v>564</v>
      </c>
      <c r="R134" s="23" t="s">
        <v>564</v>
      </c>
      <c r="S134" s="24" t="s">
        <v>564</v>
      </c>
      <c r="T134" s="23" t="s">
        <v>564</v>
      </c>
      <c r="U134" s="23" t="s">
        <v>564</v>
      </c>
      <c r="V134" s="23" t="s">
        <v>564</v>
      </c>
      <c r="W134" s="23" t="s">
        <v>564</v>
      </c>
      <c r="X134" s="23" t="s">
        <v>564</v>
      </c>
      <c r="Y134" s="23" t="s">
        <v>564</v>
      </c>
      <c r="Z134" s="23" t="s">
        <v>564</v>
      </c>
      <c r="AA134" s="23" t="s">
        <v>564</v>
      </c>
      <c r="AB134" s="23" t="s">
        <v>564</v>
      </c>
      <c r="AC134" s="23" t="s">
        <v>564</v>
      </c>
      <c r="AD134" s="23" t="s">
        <v>564</v>
      </c>
      <c r="AE134" s="23" t="s">
        <v>564</v>
      </c>
      <c r="AF134" s="23" t="s">
        <v>564</v>
      </c>
      <c r="AG134" s="23" t="s">
        <v>564</v>
      </c>
      <c r="AH134" s="24" t="s">
        <v>564</v>
      </c>
    </row>
    <row r="135" spans="2:34" x14ac:dyDescent="0.2">
      <c r="B135" s="33" t="s">
        <v>279</v>
      </c>
      <c r="C135" s="21" t="s">
        <v>107</v>
      </c>
      <c r="D135" s="18" t="s">
        <v>200</v>
      </c>
      <c r="E135" s="23" t="s">
        <v>564</v>
      </c>
      <c r="F135" s="23" t="s">
        <v>564</v>
      </c>
      <c r="G135" s="23" t="s">
        <v>564</v>
      </c>
      <c r="H135" s="23" t="s">
        <v>564</v>
      </c>
      <c r="I135" s="23" t="s">
        <v>564</v>
      </c>
      <c r="J135" s="23" t="s">
        <v>564</v>
      </c>
      <c r="K135" s="23" t="s">
        <v>564</v>
      </c>
      <c r="L135" s="23" t="s">
        <v>564</v>
      </c>
      <c r="M135" s="23" t="s">
        <v>564</v>
      </c>
      <c r="N135" s="23" t="s">
        <v>564</v>
      </c>
      <c r="O135" s="23" t="s">
        <v>564</v>
      </c>
      <c r="P135" s="23" t="s">
        <v>564</v>
      </c>
      <c r="Q135" s="23" t="s">
        <v>564</v>
      </c>
      <c r="R135" s="23" t="s">
        <v>564</v>
      </c>
      <c r="S135" s="24" t="s">
        <v>564</v>
      </c>
      <c r="T135" s="23" t="s">
        <v>564</v>
      </c>
      <c r="U135" s="23" t="s">
        <v>564</v>
      </c>
      <c r="V135" s="23" t="s">
        <v>564</v>
      </c>
      <c r="W135" s="23" t="s">
        <v>564</v>
      </c>
      <c r="X135" s="23" t="s">
        <v>564</v>
      </c>
      <c r="Y135" s="23" t="s">
        <v>564</v>
      </c>
      <c r="Z135" s="23" t="s">
        <v>564</v>
      </c>
      <c r="AA135" s="23" t="s">
        <v>564</v>
      </c>
      <c r="AB135" s="23" t="s">
        <v>564</v>
      </c>
      <c r="AC135" s="23" t="s">
        <v>564</v>
      </c>
      <c r="AD135" s="23" t="s">
        <v>564</v>
      </c>
      <c r="AE135" s="23" t="s">
        <v>564</v>
      </c>
      <c r="AF135" s="23" t="s">
        <v>564</v>
      </c>
      <c r="AG135" s="23" t="s">
        <v>564</v>
      </c>
      <c r="AH135" s="24" t="s">
        <v>564</v>
      </c>
    </row>
    <row r="136" spans="2:34" x14ac:dyDescent="0.2">
      <c r="B136" s="33" t="s">
        <v>279</v>
      </c>
      <c r="C136" s="21" t="s">
        <v>112</v>
      </c>
      <c r="D136" s="18" t="s">
        <v>329</v>
      </c>
      <c r="E136" s="23">
        <v>0.12249761677788371</v>
      </c>
      <c r="F136" s="23">
        <v>0.13727359389895138</v>
      </c>
      <c r="G136" s="23">
        <v>7.1496663489037183E-3</v>
      </c>
      <c r="H136" s="23">
        <v>1.2392755004766444E-2</v>
      </c>
      <c r="I136" s="23">
        <v>0.12392755004766444</v>
      </c>
      <c r="J136" s="23">
        <v>8.4842707340324119E-2</v>
      </c>
      <c r="K136" s="23">
        <v>3.9561487130600571E-2</v>
      </c>
      <c r="L136" s="23">
        <v>5.0047664442326022E-2</v>
      </c>
      <c r="M136" s="23">
        <v>0.10629170638703528</v>
      </c>
      <c r="N136" s="23">
        <v>1.4299332697807437E-2</v>
      </c>
      <c r="O136" s="23">
        <v>2.8598665395614873E-2</v>
      </c>
      <c r="P136" s="23">
        <v>5.5767397521448998E-2</v>
      </c>
      <c r="Q136" s="23">
        <v>0.18255481410867494</v>
      </c>
      <c r="R136" s="23">
        <v>3.4318398474737846E-2</v>
      </c>
      <c r="S136" s="24">
        <v>10490</v>
      </c>
      <c r="T136" s="23">
        <v>0.17483296213808464</v>
      </c>
      <c r="U136" s="23">
        <v>0.18485523385300667</v>
      </c>
      <c r="V136" s="23">
        <v>3.3407572383073497E-3</v>
      </c>
      <c r="W136" s="23">
        <v>3.3407572383073497E-3</v>
      </c>
      <c r="X136" s="23">
        <v>0.13474387527839643</v>
      </c>
      <c r="Y136" s="23">
        <v>8.4632516703786187E-2</v>
      </c>
      <c r="Z136" s="23">
        <v>4.5657015590200446E-2</v>
      </c>
      <c r="AA136" s="23">
        <v>2.7839643652561249E-2</v>
      </c>
      <c r="AB136" s="23">
        <v>0.12360801781737193</v>
      </c>
      <c r="AC136" s="23">
        <v>1.3363028953229399E-2</v>
      </c>
      <c r="AD136" s="23">
        <v>1.5590200445434299E-2</v>
      </c>
      <c r="AE136" s="23">
        <v>3.8975501113585748E-2</v>
      </c>
      <c r="AF136" s="23">
        <v>0.11804008908685969</v>
      </c>
      <c r="AG136" s="23">
        <v>3.0066815144766147E-2</v>
      </c>
      <c r="AH136" s="24">
        <v>4490</v>
      </c>
    </row>
    <row r="137" spans="2:34" x14ac:dyDescent="0.2">
      <c r="B137" s="33" t="s">
        <v>284</v>
      </c>
      <c r="C137" s="21" t="s">
        <v>75</v>
      </c>
      <c r="D137" s="18" t="s">
        <v>179</v>
      </c>
      <c r="E137" s="23" t="s">
        <v>564</v>
      </c>
      <c r="F137" s="23" t="s">
        <v>564</v>
      </c>
      <c r="G137" s="23" t="s">
        <v>564</v>
      </c>
      <c r="H137" s="23" t="s">
        <v>564</v>
      </c>
      <c r="I137" s="23" t="s">
        <v>564</v>
      </c>
      <c r="J137" s="23" t="s">
        <v>564</v>
      </c>
      <c r="K137" s="23" t="s">
        <v>564</v>
      </c>
      <c r="L137" s="23" t="s">
        <v>564</v>
      </c>
      <c r="M137" s="23" t="s">
        <v>564</v>
      </c>
      <c r="N137" s="23" t="s">
        <v>564</v>
      </c>
      <c r="O137" s="23" t="s">
        <v>564</v>
      </c>
      <c r="P137" s="23" t="s">
        <v>564</v>
      </c>
      <c r="Q137" s="23" t="s">
        <v>564</v>
      </c>
      <c r="R137" s="23" t="s">
        <v>564</v>
      </c>
      <c r="S137" s="24" t="s">
        <v>564</v>
      </c>
      <c r="T137" s="23" t="s">
        <v>564</v>
      </c>
      <c r="U137" s="23" t="s">
        <v>564</v>
      </c>
      <c r="V137" s="23" t="s">
        <v>564</v>
      </c>
      <c r="W137" s="23" t="s">
        <v>564</v>
      </c>
      <c r="X137" s="23" t="s">
        <v>564</v>
      </c>
      <c r="Y137" s="23" t="s">
        <v>564</v>
      </c>
      <c r="Z137" s="23" t="s">
        <v>564</v>
      </c>
      <c r="AA137" s="23" t="s">
        <v>564</v>
      </c>
      <c r="AB137" s="23" t="s">
        <v>564</v>
      </c>
      <c r="AC137" s="23" t="s">
        <v>564</v>
      </c>
      <c r="AD137" s="23" t="s">
        <v>564</v>
      </c>
      <c r="AE137" s="23" t="s">
        <v>564</v>
      </c>
      <c r="AF137" s="23" t="s">
        <v>564</v>
      </c>
      <c r="AG137" s="23" t="s">
        <v>564</v>
      </c>
      <c r="AH137" s="24" t="s">
        <v>564</v>
      </c>
    </row>
    <row r="138" spans="2:34" x14ac:dyDescent="0.2">
      <c r="B138" s="33" t="s">
        <v>284</v>
      </c>
      <c r="C138" s="21" t="s">
        <v>77</v>
      </c>
      <c r="D138" s="18" t="s">
        <v>181</v>
      </c>
      <c r="E138" s="23">
        <v>0.10488958990536278</v>
      </c>
      <c r="F138" s="23">
        <v>0.16246056782334384</v>
      </c>
      <c r="G138" s="23">
        <v>2.1293375394321766E-2</v>
      </c>
      <c r="H138" s="23">
        <v>1.3406940063091483E-2</v>
      </c>
      <c r="I138" s="23">
        <v>0.10173501577287067</v>
      </c>
      <c r="J138" s="23">
        <v>0.11041009463722397</v>
      </c>
      <c r="K138" s="23">
        <v>3.7066246056782333E-2</v>
      </c>
      <c r="L138" s="23">
        <v>1.9716088328075709E-2</v>
      </c>
      <c r="M138" s="23">
        <v>9.7791798107255523E-2</v>
      </c>
      <c r="N138" s="23">
        <v>1.3406940063091483E-2</v>
      </c>
      <c r="O138" s="23">
        <v>3.9432176656151417E-2</v>
      </c>
      <c r="P138" s="23">
        <v>2.996845425867508E-2</v>
      </c>
      <c r="Q138" s="23">
        <v>0.17350157728706625</v>
      </c>
      <c r="R138" s="23">
        <v>7.4921135646687703E-2</v>
      </c>
      <c r="S138" s="24">
        <v>6340</v>
      </c>
      <c r="T138" s="23">
        <v>0.1600790513833992</v>
      </c>
      <c r="U138" s="23">
        <v>0.21146245059288538</v>
      </c>
      <c r="V138" s="23">
        <v>9.881422924901186E-3</v>
      </c>
      <c r="W138" s="23">
        <v>3.952569169960474E-3</v>
      </c>
      <c r="X138" s="23">
        <v>0.11264822134387352</v>
      </c>
      <c r="Y138" s="23">
        <v>0.16996047430830039</v>
      </c>
      <c r="Z138" s="23">
        <v>3.9525691699604744E-2</v>
      </c>
      <c r="AA138" s="23">
        <v>9.881422924901186E-3</v>
      </c>
      <c r="AB138" s="23">
        <v>0.10869565217391304</v>
      </c>
      <c r="AC138" s="23">
        <v>7.9051383399209481E-3</v>
      </c>
      <c r="AD138" s="23">
        <v>1.383399209486166E-2</v>
      </c>
      <c r="AE138" s="23">
        <v>1.383399209486166E-2</v>
      </c>
      <c r="AF138" s="23">
        <v>7.3122529644268769E-2</v>
      </c>
      <c r="AG138" s="23">
        <v>6.7193675889328064E-2</v>
      </c>
      <c r="AH138" s="24">
        <v>2530</v>
      </c>
    </row>
    <row r="139" spans="2:34" x14ac:dyDescent="0.2">
      <c r="B139" s="33" t="s">
        <v>284</v>
      </c>
      <c r="C139" s="21" t="s">
        <v>78</v>
      </c>
      <c r="D139" s="18" t="s">
        <v>182</v>
      </c>
      <c r="E139" s="23" t="s">
        <v>564</v>
      </c>
      <c r="F139" s="23" t="s">
        <v>564</v>
      </c>
      <c r="G139" s="23" t="s">
        <v>564</v>
      </c>
      <c r="H139" s="23" t="s">
        <v>564</v>
      </c>
      <c r="I139" s="23" t="s">
        <v>564</v>
      </c>
      <c r="J139" s="23" t="s">
        <v>564</v>
      </c>
      <c r="K139" s="23" t="s">
        <v>564</v>
      </c>
      <c r="L139" s="23" t="s">
        <v>564</v>
      </c>
      <c r="M139" s="23" t="s">
        <v>564</v>
      </c>
      <c r="N139" s="23" t="s">
        <v>564</v>
      </c>
      <c r="O139" s="23" t="s">
        <v>564</v>
      </c>
      <c r="P139" s="23" t="s">
        <v>564</v>
      </c>
      <c r="Q139" s="23" t="s">
        <v>564</v>
      </c>
      <c r="R139" s="23" t="s">
        <v>564</v>
      </c>
      <c r="S139" s="24" t="s">
        <v>564</v>
      </c>
      <c r="T139" s="23" t="s">
        <v>564</v>
      </c>
      <c r="U139" s="23" t="s">
        <v>564</v>
      </c>
      <c r="V139" s="23" t="s">
        <v>564</v>
      </c>
      <c r="W139" s="23" t="s">
        <v>564</v>
      </c>
      <c r="X139" s="23" t="s">
        <v>564</v>
      </c>
      <c r="Y139" s="23" t="s">
        <v>564</v>
      </c>
      <c r="Z139" s="23" t="s">
        <v>564</v>
      </c>
      <c r="AA139" s="23" t="s">
        <v>564</v>
      </c>
      <c r="AB139" s="23" t="s">
        <v>564</v>
      </c>
      <c r="AC139" s="23" t="s">
        <v>564</v>
      </c>
      <c r="AD139" s="23" t="s">
        <v>564</v>
      </c>
      <c r="AE139" s="23" t="s">
        <v>564</v>
      </c>
      <c r="AF139" s="23" t="s">
        <v>564</v>
      </c>
      <c r="AG139" s="23" t="s">
        <v>564</v>
      </c>
      <c r="AH139" s="24" t="s">
        <v>564</v>
      </c>
    </row>
    <row r="140" spans="2:34" x14ac:dyDescent="0.2">
      <c r="B140" s="33" t="s">
        <v>284</v>
      </c>
      <c r="C140" s="21" t="s">
        <v>81</v>
      </c>
      <c r="D140" s="18" t="s">
        <v>330</v>
      </c>
      <c r="E140" s="23" t="s">
        <v>564</v>
      </c>
      <c r="F140" s="23" t="s">
        <v>564</v>
      </c>
      <c r="G140" s="23" t="s">
        <v>564</v>
      </c>
      <c r="H140" s="23" t="s">
        <v>564</v>
      </c>
      <c r="I140" s="23" t="s">
        <v>564</v>
      </c>
      <c r="J140" s="23" t="s">
        <v>564</v>
      </c>
      <c r="K140" s="23" t="s">
        <v>564</v>
      </c>
      <c r="L140" s="23" t="s">
        <v>564</v>
      </c>
      <c r="M140" s="23" t="s">
        <v>564</v>
      </c>
      <c r="N140" s="23" t="s">
        <v>564</v>
      </c>
      <c r="O140" s="23" t="s">
        <v>564</v>
      </c>
      <c r="P140" s="23" t="s">
        <v>564</v>
      </c>
      <c r="Q140" s="23" t="s">
        <v>564</v>
      </c>
      <c r="R140" s="23" t="s">
        <v>564</v>
      </c>
      <c r="S140" s="24" t="s">
        <v>564</v>
      </c>
      <c r="T140" s="23" t="s">
        <v>564</v>
      </c>
      <c r="U140" s="23" t="s">
        <v>564</v>
      </c>
      <c r="V140" s="23" t="s">
        <v>564</v>
      </c>
      <c r="W140" s="23" t="s">
        <v>564</v>
      </c>
      <c r="X140" s="23" t="s">
        <v>564</v>
      </c>
      <c r="Y140" s="23" t="s">
        <v>564</v>
      </c>
      <c r="Z140" s="23" t="s">
        <v>564</v>
      </c>
      <c r="AA140" s="23" t="s">
        <v>564</v>
      </c>
      <c r="AB140" s="23" t="s">
        <v>564</v>
      </c>
      <c r="AC140" s="23" t="s">
        <v>564</v>
      </c>
      <c r="AD140" s="23" t="s">
        <v>564</v>
      </c>
      <c r="AE140" s="23" t="s">
        <v>564</v>
      </c>
      <c r="AF140" s="23" t="s">
        <v>564</v>
      </c>
      <c r="AG140" s="23" t="s">
        <v>564</v>
      </c>
      <c r="AH140" s="24" t="s">
        <v>564</v>
      </c>
    </row>
    <row r="141" spans="2:34" x14ac:dyDescent="0.2">
      <c r="B141" s="33" t="s">
        <v>284</v>
      </c>
      <c r="C141" s="21" t="s">
        <v>84</v>
      </c>
      <c r="D141" s="18" t="s">
        <v>184</v>
      </c>
      <c r="E141" s="23" t="s">
        <v>564</v>
      </c>
      <c r="F141" s="23" t="s">
        <v>564</v>
      </c>
      <c r="G141" s="23" t="s">
        <v>564</v>
      </c>
      <c r="H141" s="23" t="s">
        <v>564</v>
      </c>
      <c r="I141" s="23" t="s">
        <v>564</v>
      </c>
      <c r="J141" s="23" t="s">
        <v>564</v>
      </c>
      <c r="K141" s="23" t="s">
        <v>564</v>
      </c>
      <c r="L141" s="23" t="s">
        <v>564</v>
      </c>
      <c r="M141" s="23" t="s">
        <v>564</v>
      </c>
      <c r="N141" s="23" t="s">
        <v>564</v>
      </c>
      <c r="O141" s="23" t="s">
        <v>564</v>
      </c>
      <c r="P141" s="23" t="s">
        <v>564</v>
      </c>
      <c r="Q141" s="23" t="s">
        <v>564</v>
      </c>
      <c r="R141" s="23" t="s">
        <v>564</v>
      </c>
      <c r="S141" s="24" t="s">
        <v>564</v>
      </c>
      <c r="T141" s="23" t="s">
        <v>564</v>
      </c>
      <c r="U141" s="23" t="s">
        <v>564</v>
      </c>
      <c r="V141" s="23" t="s">
        <v>564</v>
      </c>
      <c r="W141" s="23" t="s">
        <v>564</v>
      </c>
      <c r="X141" s="23" t="s">
        <v>564</v>
      </c>
      <c r="Y141" s="23" t="s">
        <v>564</v>
      </c>
      <c r="Z141" s="23" t="s">
        <v>564</v>
      </c>
      <c r="AA141" s="23" t="s">
        <v>564</v>
      </c>
      <c r="AB141" s="23" t="s">
        <v>564</v>
      </c>
      <c r="AC141" s="23" t="s">
        <v>564</v>
      </c>
      <c r="AD141" s="23" t="s">
        <v>564</v>
      </c>
      <c r="AE141" s="23" t="s">
        <v>564</v>
      </c>
      <c r="AF141" s="23" t="s">
        <v>564</v>
      </c>
      <c r="AG141" s="23" t="s">
        <v>564</v>
      </c>
      <c r="AH141" s="24" t="s">
        <v>564</v>
      </c>
    </row>
    <row r="142" spans="2:34" x14ac:dyDescent="0.2">
      <c r="B142" s="33" t="s">
        <v>284</v>
      </c>
      <c r="C142" s="21" t="s">
        <v>85</v>
      </c>
      <c r="D142" s="18" t="s">
        <v>185</v>
      </c>
      <c r="E142" s="23" t="s">
        <v>564</v>
      </c>
      <c r="F142" s="23" t="s">
        <v>564</v>
      </c>
      <c r="G142" s="23" t="s">
        <v>564</v>
      </c>
      <c r="H142" s="23" t="s">
        <v>564</v>
      </c>
      <c r="I142" s="23" t="s">
        <v>564</v>
      </c>
      <c r="J142" s="23" t="s">
        <v>564</v>
      </c>
      <c r="K142" s="23" t="s">
        <v>564</v>
      </c>
      <c r="L142" s="23" t="s">
        <v>564</v>
      </c>
      <c r="M142" s="23" t="s">
        <v>564</v>
      </c>
      <c r="N142" s="23" t="s">
        <v>564</v>
      </c>
      <c r="O142" s="23" t="s">
        <v>564</v>
      </c>
      <c r="P142" s="23" t="s">
        <v>564</v>
      </c>
      <c r="Q142" s="23" t="s">
        <v>564</v>
      </c>
      <c r="R142" s="23" t="s">
        <v>564</v>
      </c>
      <c r="S142" s="24" t="s">
        <v>564</v>
      </c>
      <c r="T142" s="23" t="s">
        <v>564</v>
      </c>
      <c r="U142" s="23" t="s">
        <v>564</v>
      </c>
      <c r="V142" s="23" t="s">
        <v>564</v>
      </c>
      <c r="W142" s="23" t="s">
        <v>564</v>
      </c>
      <c r="X142" s="23" t="s">
        <v>564</v>
      </c>
      <c r="Y142" s="23" t="s">
        <v>564</v>
      </c>
      <c r="Z142" s="23" t="s">
        <v>564</v>
      </c>
      <c r="AA142" s="23" t="s">
        <v>564</v>
      </c>
      <c r="AB142" s="23" t="s">
        <v>564</v>
      </c>
      <c r="AC142" s="23" t="s">
        <v>564</v>
      </c>
      <c r="AD142" s="23" t="s">
        <v>564</v>
      </c>
      <c r="AE142" s="23" t="s">
        <v>564</v>
      </c>
      <c r="AF142" s="23" t="s">
        <v>564</v>
      </c>
      <c r="AG142" s="23" t="s">
        <v>564</v>
      </c>
      <c r="AH142" s="24" t="s">
        <v>564</v>
      </c>
    </row>
    <row r="143" spans="2:34" x14ac:dyDescent="0.2">
      <c r="B143" s="33" t="s">
        <v>284</v>
      </c>
      <c r="C143" s="21" t="s">
        <v>89</v>
      </c>
      <c r="D143" s="18" t="s">
        <v>187</v>
      </c>
      <c r="E143" s="23">
        <v>6.9885641677255403E-2</v>
      </c>
      <c r="F143" s="23">
        <v>0.10504023718763236</v>
      </c>
      <c r="G143" s="23">
        <v>1.3130029648454045E-2</v>
      </c>
      <c r="H143" s="23">
        <v>1.9483269800931808E-2</v>
      </c>
      <c r="I143" s="23">
        <v>9.6569250317662003E-2</v>
      </c>
      <c r="J143" s="23">
        <v>9.7839898348157567E-2</v>
      </c>
      <c r="K143" s="23">
        <v>2.964845404489623E-2</v>
      </c>
      <c r="L143" s="23">
        <v>6.7767894959762806E-2</v>
      </c>
      <c r="M143" s="23">
        <v>8.5980516730199075E-2</v>
      </c>
      <c r="N143" s="23">
        <v>1.1012282930961457E-2</v>
      </c>
      <c r="O143" s="23">
        <v>1.397712833545108E-2</v>
      </c>
      <c r="P143" s="23">
        <v>5.4214315967810248E-2</v>
      </c>
      <c r="Q143" s="23">
        <v>0.27869546802202455</v>
      </c>
      <c r="R143" s="23">
        <v>5.6755612028801354E-2</v>
      </c>
      <c r="S143" s="24">
        <v>11805</v>
      </c>
      <c r="T143" s="23">
        <v>0.13458262350936967</v>
      </c>
      <c r="U143" s="23">
        <v>0.13287904599659284</v>
      </c>
      <c r="V143" s="23">
        <v>1.0221465076660987E-2</v>
      </c>
      <c r="W143" s="23">
        <v>5.1107325383304937E-3</v>
      </c>
      <c r="X143" s="23">
        <v>0.14821124361158433</v>
      </c>
      <c r="Y143" s="23">
        <v>0.11925042589437819</v>
      </c>
      <c r="Z143" s="23">
        <v>3.2367972742759793E-2</v>
      </c>
      <c r="AA143" s="23">
        <v>4.0885860306643949E-2</v>
      </c>
      <c r="AB143" s="23">
        <v>0.12606473594548551</v>
      </c>
      <c r="AC143" s="23">
        <v>1.192504258943782E-2</v>
      </c>
      <c r="AD143" s="23">
        <v>1.5332197614991482E-2</v>
      </c>
      <c r="AE143" s="23">
        <v>3.0664395229982964E-2</v>
      </c>
      <c r="AF143" s="23">
        <v>0.11073253833049404</v>
      </c>
      <c r="AG143" s="23">
        <v>8.006814310051108E-2</v>
      </c>
      <c r="AH143" s="24">
        <v>2935</v>
      </c>
    </row>
    <row r="144" spans="2:34" x14ac:dyDescent="0.2">
      <c r="B144" s="33" t="s">
        <v>284</v>
      </c>
      <c r="C144" s="21" t="s">
        <v>73</v>
      </c>
      <c r="D144" s="18" t="s">
        <v>177</v>
      </c>
      <c r="E144" s="23">
        <v>0.12092074592074592</v>
      </c>
      <c r="F144" s="23">
        <v>0.12703962703962704</v>
      </c>
      <c r="G144" s="23">
        <v>1.1072261072261072E-2</v>
      </c>
      <c r="H144" s="23">
        <v>9.5279720279720273E-2</v>
      </c>
      <c r="I144" s="23">
        <v>0.10984848484848485</v>
      </c>
      <c r="J144" s="23">
        <v>6.2354312354312352E-2</v>
      </c>
      <c r="K144" s="23">
        <v>3.4090909090909088E-2</v>
      </c>
      <c r="L144" s="23">
        <v>6.5268065268065265E-2</v>
      </c>
      <c r="M144" s="23">
        <v>6.9930069930069935E-2</v>
      </c>
      <c r="N144" s="23">
        <v>4.370629370629371E-3</v>
      </c>
      <c r="O144" s="23">
        <v>1.6317016317016316E-2</v>
      </c>
      <c r="P144" s="23">
        <v>2.097902097902098E-2</v>
      </c>
      <c r="Q144" s="23">
        <v>0.17919580419580419</v>
      </c>
      <c r="R144" s="23">
        <v>8.3333333333333329E-2</v>
      </c>
      <c r="S144" s="24">
        <v>17160</v>
      </c>
      <c r="T144" s="23">
        <v>0.20522749273959343</v>
      </c>
      <c r="U144" s="23">
        <v>0.12681510164569215</v>
      </c>
      <c r="V144" s="23">
        <v>9.6805421103581795E-3</v>
      </c>
      <c r="W144" s="23">
        <v>4.8402710551790898E-3</v>
      </c>
      <c r="X144" s="23">
        <v>0.14424007744433689</v>
      </c>
      <c r="Y144" s="23">
        <v>8.422071636011616E-2</v>
      </c>
      <c r="Z144" s="23">
        <v>4.3562439496611809E-2</v>
      </c>
      <c r="AA144" s="23">
        <v>5.033881897386254E-2</v>
      </c>
      <c r="AB144" s="23">
        <v>8.0348499515972893E-2</v>
      </c>
      <c r="AC144" s="23">
        <v>3.8722168441432721E-3</v>
      </c>
      <c r="AD144" s="23">
        <v>1.452081316553727E-2</v>
      </c>
      <c r="AE144" s="23">
        <v>1.0648596321393998E-2</v>
      </c>
      <c r="AF144" s="23">
        <v>9.7773475314617622E-2</v>
      </c>
      <c r="AG144" s="23">
        <v>0.12294288480154889</v>
      </c>
      <c r="AH144" s="24">
        <v>5165</v>
      </c>
    </row>
    <row r="145" spans="2:34" x14ac:dyDescent="0.2">
      <c r="B145" s="33" t="s">
        <v>284</v>
      </c>
      <c r="C145" s="21" t="s">
        <v>428</v>
      </c>
      <c r="D145" s="18" t="s">
        <v>429</v>
      </c>
      <c r="E145" s="23" t="s">
        <v>564</v>
      </c>
      <c r="F145" s="23" t="s">
        <v>564</v>
      </c>
      <c r="G145" s="23" t="s">
        <v>564</v>
      </c>
      <c r="H145" s="23" t="s">
        <v>564</v>
      </c>
      <c r="I145" s="23" t="s">
        <v>564</v>
      </c>
      <c r="J145" s="23" t="s">
        <v>564</v>
      </c>
      <c r="K145" s="23" t="s">
        <v>564</v>
      </c>
      <c r="L145" s="23" t="s">
        <v>564</v>
      </c>
      <c r="M145" s="23" t="s">
        <v>564</v>
      </c>
      <c r="N145" s="23" t="s">
        <v>564</v>
      </c>
      <c r="O145" s="23" t="s">
        <v>564</v>
      </c>
      <c r="P145" s="23" t="s">
        <v>564</v>
      </c>
      <c r="Q145" s="23" t="s">
        <v>564</v>
      </c>
      <c r="R145" s="23" t="s">
        <v>564</v>
      </c>
      <c r="S145" s="24" t="s">
        <v>564</v>
      </c>
      <c r="T145" s="23" t="s">
        <v>564</v>
      </c>
      <c r="U145" s="23" t="s">
        <v>564</v>
      </c>
      <c r="V145" s="23" t="s">
        <v>564</v>
      </c>
      <c r="W145" s="23" t="s">
        <v>564</v>
      </c>
      <c r="X145" s="23" t="s">
        <v>564</v>
      </c>
      <c r="Y145" s="23" t="s">
        <v>564</v>
      </c>
      <c r="Z145" s="23" t="s">
        <v>564</v>
      </c>
      <c r="AA145" s="23" t="s">
        <v>564</v>
      </c>
      <c r="AB145" s="23" t="s">
        <v>564</v>
      </c>
      <c r="AC145" s="23" t="s">
        <v>564</v>
      </c>
      <c r="AD145" s="23" t="s">
        <v>564</v>
      </c>
      <c r="AE145" s="23" t="s">
        <v>564</v>
      </c>
      <c r="AF145" s="23" t="s">
        <v>564</v>
      </c>
      <c r="AG145" s="23" t="s">
        <v>564</v>
      </c>
      <c r="AH145" s="24" t="s">
        <v>564</v>
      </c>
    </row>
    <row r="146" spans="2:34" x14ac:dyDescent="0.2">
      <c r="B146" s="33" t="s">
        <v>284</v>
      </c>
      <c r="C146" s="21" t="s">
        <v>91</v>
      </c>
      <c r="D146" s="18" t="s">
        <v>189</v>
      </c>
      <c r="E146" s="23" t="s">
        <v>564</v>
      </c>
      <c r="F146" s="23" t="s">
        <v>564</v>
      </c>
      <c r="G146" s="23" t="s">
        <v>564</v>
      </c>
      <c r="H146" s="23" t="s">
        <v>564</v>
      </c>
      <c r="I146" s="23" t="s">
        <v>564</v>
      </c>
      <c r="J146" s="23" t="s">
        <v>564</v>
      </c>
      <c r="K146" s="23" t="s">
        <v>564</v>
      </c>
      <c r="L146" s="23" t="s">
        <v>564</v>
      </c>
      <c r="M146" s="23" t="s">
        <v>564</v>
      </c>
      <c r="N146" s="23" t="s">
        <v>564</v>
      </c>
      <c r="O146" s="23" t="s">
        <v>564</v>
      </c>
      <c r="P146" s="23" t="s">
        <v>564</v>
      </c>
      <c r="Q146" s="23" t="s">
        <v>564</v>
      </c>
      <c r="R146" s="23" t="s">
        <v>564</v>
      </c>
      <c r="S146" s="24" t="s">
        <v>564</v>
      </c>
      <c r="T146" s="23" t="s">
        <v>564</v>
      </c>
      <c r="U146" s="23" t="s">
        <v>564</v>
      </c>
      <c r="V146" s="23" t="s">
        <v>564</v>
      </c>
      <c r="W146" s="23" t="s">
        <v>564</v>
      </c>
      <c r="X146" s="23" t="s">
        <v>564</v>
      </c>
      <c r="Y146" s="23" t="s">
        <v>564</v>
      </c>
      <c r="Z146" s="23" t="s">
        <v>564</v>
      </c>
      <c r="AA146" s="23" t="s">
        <v>564</v>
      </c>
      <c r="AB146" s="23" t="s">
        <v>564</v>
      </c>
      <c r="AC146" s="23" t="s">
        <v>564</v>
      </c>
      <c r="AD146" s="23" t="s">
        <v>564</v>
      </c>
      <c r="AE146" s="23" t="s">
        <v>564</v>
      </c>
      <c r="AF146" s="23" t="s">
        <v>564</v>
      </c>
      <c r="AG146" s="23" t="s">
        <v>564</v>
      </c>
      <c r="AH146" s="24" t="s">
        <v>564</v>
      </c>
    </row>
    <row r="147" spans="2:34" x14ac:dyDescent="0.2">
      <c r="B147" s="33" t="s">
        <v>284</v>
      </c>
      <c r="C147" s="21" t="s">
        <v>103</v>
      </c>
      <c r="D147" s="18" t="s">
        <v>427</v>
      </c>
      <c r="E147" s="23" t="s">
        <v>564</v>
      </c>
      <c r="F147" s="23" t="s">
        <v>564</v>
      </c>
      <c r="G147" s="23" t="s">
        <v>564</v>
      </c>
      <c r="H147" s="23" t="s">
        <v>564</v>
      </c>
      <c r="I147" s="23" t="s">
        <v>564</v>
      </c>
      <c r="J147" s="23" t="s">
        <v>564</v>
      </c>
      <c r="K147" s="23" t="s">
        <v>564</v>
      </c>
      <c r="L147" s="23" t="s">
        <v>564</v>
      </c>
      <c r="M147" s="23" t="s">
        <v>564</v>
      </c>
      <c r="N147" s="23" t="s">
        <v>564</v>
      </c>
      <c r="O147" s="23" t="s">
        <v>564</v>
      </c>
      <c r="P147" s="23" t="s">
        <v>564</v>
      </c>
      <c r="Q147" s="23" t="s">
        <v>564</v>
      </c>
      <c r="R147" s="23" t="s">
        <v>564</v>
      </c>
      <c r="S147" s="24" t="s">
        <v>564</v>
      </c>
      <c r="T147" s="23" t="s">
        <v>564</v>
      </c>
      <c r="U147" s="23" t="s">
        <v>564</v>
      </c>
      <c r="V147" s="23" t="s">
        <v>564</v>
      </c>
      <c r="W147" s="23" t="s">
        <v>564</v>
      </c>
      <c r="X147" s="23" t="s">
        <v>564</v>
      </c>
      <c r="Y147" s="23" t="s">
        <v>564</v>
      </c>
      <c r="Z147" s="23" t="s">
        <v>564</v>
      </c>
      <c r="AA147" s="23" t="s">
        <v>564</v>
      </c>
      <c r="AB147" s="23" t="s">
        <v>564</v>
      </c>
      <c r="AC147" s="23" t="s">
        <v>564</v>
      </c>
      <c r="AD147" s="23" t="s">
        <v>564</v>
      </c>
      <c r="AE147" s="23" t="s">
        <v>564</v>
      </c>
      <c r="AF147" s="23" t="s">
        <v>564</v>
      </c>
      <c r="AG147" s="23" t="s">
        <v>564</v>
      </c>
      <c r="AH147" s="24" t="s">
        <v>564</v>
      </c>
    </row>
    <row r="148" spans="2:34" x14ac:dyDescent="0.2">
      <c r="B148" s="33" t="s">
        <v>284</v>
      </c>
      <c r="C148" s="21" t="s">
        <v>92</v>
      </c>
      <c r="D148" s="18" t="s">
        <v>190</v>
      </c>
      <c r="E148" s="23">
        <v>7.9770261646458201E-2</v>
      </c>
      <c r="F148" s="23">
        <v>0.11869814932992981</v>
      </c>
      <c r="G148" s="23">
        <v>1.4677728142948309E-2</v>
      </c>
      <c r="H148" s="23">
        <v>2.1059349074664963E-2</v>
      </c>
      <c r="I148" s="23">
        <v>8.9980855137204843E-2</v>
      </c>
      <c r="J148" s="23">
        <v>0.12763241863433311</v>
      </c>
      <c r="K148" s="23">
        <v>3.7013401403956606E-2</v>
      </c>
      <c r="L148" s="23">
        <v>5.3605615826419914E-2</v>
      </c>
      <c r="M148" s="23">
        <v>8.359923420548819E-2</v>
      </c>
      <c r="N148" s="23">
        <v>1.3401403956604978E-2</v>
      </c>
      <c r="O148" s="23">
        <v>2.0421186981493301E-2</v>
      </c>
      <c r="P148" s="23">
        <v>6.4454371410338232E-2</v>
      </c>
      <c r="Q148" s="23">
        <v>0.24186343331206125</v>
      </c>
      <c r="R148" s="23">
        <v>3.3822590938098279E-2</v>
      </c>
      <c r="S148" s="24">
        <v>7835</v>
      </c>
      <c r="T148" s="23">
        <v>0.11090225563909774</v>
      </c>
      <c r="U148" s="23">
        <v>0.17293233082706766</v>
      </c>
      <c r="V148" s="23">
        <v>1.5037593984962405E-2</v>
      </c>
      <c r="W148" s="23">
        <v>3.7593984962406013E-3</v>
      </c>
      <c r="X148" s="23">
        <v>9.9624060150375934E-2</v>
      </c>
      <c r="Y148" s="23">
        <v>0.18609022556390978</v>
      </c>
      <c r="Z148" s="23">
        <v>4.3233082706766915E-2</v>
      </c>
      <c r="AA148" s="23">
        <v>2.0676691729323307E-2</v>
      </c>
      <c r="AB148" s="23">
        <v>0.11654135338345864</v>
      </c>
      <c r="AC148" s="23">
        <v>9.3984962406015032E-3</v>
      </c>
      <c r="AD148" s="23">
        <v>2.4436090225563908E-2</v>
      </c>
      <c r="AE148" s="23">
        <v>1.8796992481203006E-2</v>
      </c>
      <c r="AF148" s="23">
        <v>0.12781954887218044</v>
      </c>
      <c r="AG148" s="23">
        <v>5.0751879699248117E-2</v>
      </c>
      <c r="AH148" s="24">
        <v>2660</v>
      </c>
    </row>
    <row r="149" spans="2:34" x14ac:dyDescent="0.2">
      <c r="B149" s="33" t="s">
        <v>284</v>
      </c>
      <c r="C149" s="21" t="s">
        <v>98</v>
      </c>
      <c r="D149" s="18" t="s">
        <v>331</v>
      </c>
      <c r="E149" s="23" t="s">
        <v>564</v>
      </c>
      <c r="F149" s="23" t="s">
        <v>564</v>
      </c>
      <c r="G149" s="23" t="s">
        <v>564</v>
      </c>
      <c r="H149" s="23" t="s">
        <v>564</v>
      </c>
      <c r="I149" s="23" t="s">
        <v>564</v>
      </c>
      <c r="J149" s="23" t="s">
        <v>564</v>
      </c>
      <c r="K149" s="23" t="s">
        <v>564</v>
      </c>
      <c r="L149" s="23" t="s">
        <v>564</v>
      </c>
      <c r="M149" s="23" t="s">
        <v>564</v>
      </c>
      <c r="N149" s="23" t="s">
        <v>564</v>
      </c>
      <c r="O149" s="23" t="s">
        <v>564</v>
      </c>
      <c r="P149" s="23" t="s">
        <v>564</v>
      </c>
      <c r="Q149" s="23" t="s">
        <v>564</v>
      </c>
      <c r="R149" s="23" t="s">
        <v>564</v>
      </c>
      <c r="S149" s="24" t="s">
        <v>564</v>
      </c>
      <c r="T149" s="23" t="s">
        <v>564</v>
      </c>
      <c r="U149" s="23" t="s">
        <v>564</v>
      </c>
      <c r="V149" s="23" t="s">
        <v>564</v>
      </c>
      <c r="W149" s="23" t="s">
        <v>564</v>
      </c>
      <c r="X149" s="23" t="s">
        <v>564</v>
      </c>
      <c r="Y149" s="23" t="s">
        <v>564</v>
      </c>
      <c r="Z149" s="23" t="s">
        <v>564</v>
      </c>
      <c r="AA149" s="23" t="s">
        <v>564</v>
      </c>
      <c r="AB149" s="23" t="s">
        <v>564</v>
      </c>
      <c r="AC149" s="23" t="s">
        <v>564</v>
      </c>
      <c r="AD149" s="23" t="s">
        <v>564</v>
      </c>
      <c r="AE149" s="23" t="s">
        <v>564</v>
      </c>
      <c r="AF149" s="23" t="s">
        <v>564</v>
      </c>
      <c r="AG149" s="23" t="s">
        <v>564</v>
      </c>
      <c r="AH149" s="24" t="s">
        <v>564</v>
      </c>
    </row>
    <row r="150" spans="2:34" x14ac:dyDescent="0.2">
      <c r="B150" s="33" t="s">
        <v>284</v>
      </c>
      <c r="C150" s="21" t="s">
        <v>104</v>
      </c>
      <c r="D150" s="18" t="s">
        <v>198</v>
      </c>
      <c r="E150" s="23">
        <v>9.6164535853251812E-2</v>
      </c>
      <c r="F150" s="23">
        <v>0.10894941634241245</v>
      </c>
      <c r="G150" s="23">
        <v>2.2234574763757642E-3</v>
      </c>
      <c r="H150" s="23">
        <v>1.500833796553641E-2</v>
      </c>
      <c r="I150" s="23">
        <v>0.11006114508060033</v>
      </c>
      <c r="J150" s="23">
        <v>6.6147859922178989E-2</v>
      </c>
      <c r="K150" s="23">
        <v>3.8354641467481937E-2</v>
      </c>
      <c r="L150" s="23">
        <v>5.7254030016675929E-2</v>
      </c>
      <c r="M150" s="23">
        <v>9.3941078376876042E-2</v>
      </c>
      <c r="N150" s="23">
        <v>1.0561423012784881E-2</v>
      </c>
      <c r="O150" s="23">
        <v>1.6675931072818232E-2</v>
      </c>
      <c r="P150" s="23">
        <v>6.0033351862145638E-2</v>
      </c>
      <c r="Q150" s="23">
        <v>0.27959977765425237</v>
      </c>
      <c r="R150" s="23">
        <v>4.5580878265703166E-2</v>
      </c>
      <c r="S150" s="24">
        <v>8995</v>
      </c>
      <c r="T150" s="23">
        <v>0.17984189723320157</v>
      </c>
      <c r="U150" s="23">
        <v>0.17786561264822134</v>
      </c>
      <c r="V150" s="23">
        <v>1.976284584980237E-3</v>
      </c>
      <c r="W150" s="23">
        <v>3.952569169960474E-3</v>
      </c>
      <c r="X150" s="23">
        <v>0.13833992094861661</v>
      </c>
      <c r="Y150" s="23">
        <v>7.7075098814229248E-2</v>
      </c>
      <c r="Z150" s="23">
        <v>4.9407114624505928E-2</v>
      </c>
      <c r="AA150" s="23">
        <v>2.5691699604743084E-2</v>
      </c>
      <c r="AB150" s="23">
        <v>0.14031620553359683</v>
      </c>
      <c r="AC150" s="23">
        <v>2.3715415019762844E-2</v>
      </c>
      <c r="AD150" s="23">
        <v>9.881422924901186E-3</v>
      </c>
      <c r="AE150" s="23">
        <v>2.3715415019762844E-2</v>
      </c>
      <c r="AF150" s="23">
        <v>0.11264822134387352</v>
      </c>
      <c r="AG150" s="23">
        <v>3.3596837944664032E-2</v>
      </c>
      <c r="AH150" s="24">
        <v>2530</v>
      </c>
    </row>
    <row r="151" spans="2:34" x14ac:dyDescent="0.2">
      <c r="B151" s="33" t="s">
        <v>284</v>
      </c>
      <c r="C151" s="21" t="s">
        <v>105</v>
      </c>
      <c r="D151" s="18" t="s">
        <v>333</v>
      </c>
      <c r="E151" s="23" t="s">
        <v>564</v>
      </c>
      <c r="F151" s="23" t="s">
        <v>564</v>
      </c>
      <c r="G151" s="23" t="s">
        <v>564</v>
      </c>
      <c r="H151" s="23" t="s">
        <v>564</v>
      </c>
      <c r="I151" s="23" t="s">
        <v>564</v>
      </c>
      <c r="J151" s="23" t="s">
        <v>564</v>
      </c>
      <c r="K151" s="23" t="s">
        <v>564</v>
      </c>
      <c r="L151" s="23" t="s">
        <v>564</v>
      </c>
      <c r="M151" s="23" t="s">
        <v>564</v>
      </c>
      <c r="N151" s="23" t="s">
        <v>564</v>
      </c>
      <c r="O151" s="23" t="s">
        <v>564</v>
      </c>
      <c r="P151" s="23" t="s">
        <v>564</v>
      </c>
      <c r="Q151" s="23" t="s">
        <v>564</v>
      </c>
      <c r="R151" s="23" t="s">
        <v>564</v>
      </c>
      <c r="S151" s="24" t="s">
        <v>564</v>
      </c>
      <c r="T151" s="23" t="s">
        <v>564</v>
      </c>
      <c r="U151" s="23" t="s">
        <v>564</v>
      </c>
      <c r="V151" s="23" t="s">
        <v>564</v>
      </c>
      <c r="W151" s="23" t="s">
        <v>564</v>
      </c>
      <c r="X151" s="23" t="s">
        <v>564</v>
      </c>
      <c r="Y151" s="23" t="s">
        <v>564</v>
      </c>
      <c r="Z151" s="23" t="s">
        <v>564</v>
      </c>
      <c r="AA151" s="23" t="s">
        <v>564</v>
      </c>
      <c r="AB151" s="23" t="s">
        <v>564</v>
      </c>
      <c r="AC151" s="23" t="s">
        <v>564</v>
      </c>
      <c r="AD151" s="23" t="s">
        <v>564</v>
      </c>
      <c r="AE151" s="23" t="s">
        <v>564</v>
      </c>
      <c r="AF151" s="23" t="s">
        <v>564</v>
      </c>
      <c r="AG151" s="23" t="s">
        <v>564</v>
      </c>
      <c r="AH151" s="24" t="s">
        <v>564</v>
      </c>
    </row>
    <row r="152" spans="2:34" x14ac:dyDescent="0.2">
      <c r="B152" s="33" t="s">
        <v>284</v>
      </c>
      <c r="C152" s="21" t="s">
        <v>108</v>
      </c>
      <c r="D152" s="18" t="s">
        <v>334</v>
      </c>
      <c r="E152" s="23" t="s">
        <v>564</v>
      </c>
      <c r="F152" s="23" t="s">
        <v>564</v>
      </c>
      <c r="G152" s="23" t="s">
        <v>564</v>
      </c>
      <c r="H152" s="23" t="s">
        <v>564</v>
      </c>
      <c r="I152" s="23" t="s">
        <v>564</v>
      </c>
      <c r="J152" s="23" t="s">
        <v>564</v>
      </c>
      <c r="K152" s="23" t="s">
        <v>564</v>
      </c>
      <c r="L152" s="23" t="s">
        <v>564</v>
      </c>
      <c r="M152" s="23" t="s">
        <v>564</v>
      </c>
      <c r="N152" s="23" t="s">
        <v>564</v>
      </c>
      <c r="O152" s="23" t="s">
        <v>564</v>
      </c>
      <c r="P152" s="23" t="s">
        <v>564</v>
      </c>
      <c r="Q152" s="23" t="s">
        <v>564</v>
      </c>
      <c r="R152" s="23" t="s">
        <v>564</v>
      </c>
      <c r="S152" s="24" t="s">
        <v>564</v>
      </c>
      <c r="T152" s="23" t="s">
        <v>564</v>
      </c>
      <c r="U152" s="23" t="s">
        <v>564</v>
      </c>
      <c r="V152" s="23" t="s">
        <v>564</v>
      </c>
      <c r="W152" s="23" t="s">
        <v>564</v>
      </c>
      <c r="X152" s="23" t="s">
        <v>564</v>
      </c>
      <c r="Y152" s="23" t="s">
        <v>564</v>
      </c>
      <c r="Z152" s="23" t="s">
        <v>564</v>
      </c>
      <c r="AA152" s="23" t="s">
        <v>564</v>
      </c>
      <c r="AB152" s="23" t="s">
        <v>564</v>
      </c>
      <c r="AC152" s="23" t="s">
        <v>564</v>
      </c>
      <c r="AD152" s="23" t="s">
        <v>564</v>
      </c>
      <c r="AE152" s="23" t="s">
        <v>564</v>
      </c>
      <c r="AF152" s="23" t="s">
        <v>564</v>
      </c>
      <c r="AG152" s="23" t="s">
        <v>564</v>
      </c>
      <c r="AH152" s="24" t="s">
        <v>564</v>
      </c>
    </row>
    <row r="153" spans="2:34" x14ac:dyDescent="0.2">
      <c r="B153" s="33" t="s">
        <v>284</v>
      </c>
      <c r="C153" s="21" t="s">
        <v>109</v>
      </c>
      <c r="D153" s="18" t="s">
        <v>335</v>
      </c>
      <c r="E153" s="23">
        <v>9.7031136857349751E-2</v>
      </c>
      <c r="F153" s="23">
        <v>0.12454742939898625</v>
      </c>
      <c r="G153" s="23">
        <v>1.1585807385952208E-2</v>
      </c>
      <c r="H153" s="23">
        <v>1.9551049963794351E-2</v>
      </c>
      <c r="I153" s="23">
        <v>0.11875452570601014</v>
      </c>
      <c r="J153" s="23">
        <v>0.11875452570601014</v>
      </c>
      <c r="K153" s="23">
        <v>2.4619840695148443E-2</v>
      </c>
      <c r="L153" s="23">
        <v>5.5756698044895005E-2</v>
      </c>
      <c r="M153" s="23">
        <v>6.5894279507603182E-2</v>
      </c>
      <c r="N153" s="23">
        <v>1.3758146270818247E-2</v>
      </c>
      <c r="O153" s="23">
        <v>6.5170166545981175E-3</v>
      </c>
      <c r="P153" s="23">
        <v>3.2585083272990589E-2</v>
      </c>
      <c r="Q153" s="23">
        <v>0.21723388848660391</v>
      </c>
      <c r="R153" s="23">
        <v>9.4134685010861696E-2</v>
      </c>
      <c r="S153" s="24">
        <v>6905</v>
      </c>
      <c r="T153" s="23">
        <v>0.16632860040567951</v>
      </c>
      <c r="U153" s="23">
        <v>0.13995943204868155</v>
      </c>
      <c r="V153" s="23">
        <v>6.0851926977687626E-3</v>
      </c>
      <c r="W153" s="23">
        <v>8.1135902636916835E-3</v>
      </c>
      <c r="X153" s="23">
        <v>0.16632860040567951</v>
      </c>
      <c r="Y153" s="23">
        <v>0.12576064908722109</v>
      </c>
      <c r="Z153" s="23">
        <v>3.2454361054766734E-2</v>
      </c>
      <c r="AA153" s="23">
        <v>5.0709939148073022E-2</v>
      </c>
      <c r="AB153" s="23">
        <v>8.3164300202839755E-2</v>
      </c>
      <c r="AC153" s="23">
        <v>1.6227180527383367E-2</v>
      </c>
      <c r="AD153" s="23">
        <v>2.0283975659229209E-3</v>
      </c>
      <c r="AE153" s="23">
        <v>1.2170385395537525E-2</v>
      </c>
      <c r="AF153" s="23">
        <v>9.5334685598377281E-2</v>
      </c>
      <c r="AG153" s="23">
        <v>9.5334685598377281E-2</v>
      </c>
      <c r="AH153" s="24">
        <v>2465</v>
      </c>
    </row>
    <row r="154" spans="2:34" x14ac:dyDescent="0.2">
      <c r="B154" s="33" t="s">
        <v>284</v>
      </c>
      <c r="C154" s="21" t="s">
        <v>110</v>
      </c>
      <c r="D154" s="18" t="s">
        <v>201</v>
      </c>
      <c r="E154" s="23" t="s">
        <v>564</v>
      </c>
      <c r="F154" s="23" t="s">
        <v>564</v>
      </c>
      <c r="G154" s="23" t="s">
        <v>564</v>
      </c>
      <c r="H154" s="23" t="s">
        <v>564</v>
      </c>
      <c r="I154" s="23" t="s">
        <v>564</v>
      </c>
      <c r="J154" s="23" t="s">
        <v>564</v>
      </c>
      <c r="K154" s="23" t="s">
        <v>564</v>
      </c>
      <c r="L154" s="23" t="s">
        <v>564</v>
      </c>
      <c r="M154" s="23" t="s">
        <v>564</v>
      </c>
      <c r="N154" s="23" t="s">
        <v>564</v>
      </c>
      <c r="O154" s="23" t="s">
        <v>564</v>
      </c>
      <c r="P154" s="23" t="s">
        <v>564</v>
      </c>
      <c r="Q154" s="23" t="s">
        <v>564</v>
      </c>
      <c r="R154" s="23" t="s">
        <v>564</v>
      </c>
      <c r="S154" s="24" t="s">
        <v>564</v>
      </c>
      <c r="T154" s="23" t="s">
        <v>564</v>
      </c>
      <c r="U154" s="23" t="s">
        <v>564</v>
      </c>
      <c r="V154" s="23" t="s">
        <v>564</v>
      </c>
      <c r="W154" s="23" t="s">
        <v>564</v>
      </c>
      <c r="X154" s="23" t="s">
        <v>564</v>
      </c>
      <c r="Y154" s="23" t="s">
        <v>564</v>
      </c>
      <c r="Z154" s="23" t="s">
        <v>564</v>
      </c>
      <c r="AA154" s="23" t="s">
        <v>564</v>
      </c>
      <c r="AB154" s="23" t="s">
        <v>564</v>
      </c>
      <c r="AC154" s="23" t="s">
        <v>564</v>
      </c>
      <c r="AD154" s="23" t="s">
        <v>564</v>
      </c>
      <c r="AE154" s="23" t="s">
        <v>564</v>
      </c>
      <c r="AF154" s="23" t="s">
        <v>564</v>
      </c>
      <c r="AG154" s="23" t="s">
        <v>564</v>
      </c>
      <c r="AH154" s="24" t="s">
        <v>564</v>
      </c>
    </row>
    <row r="155" spans="2:34" x14ac:dyDescent="0.2">
      <c r="B155" s="33" t="s">
        <v>284</v>
      </c>
      <c r="C155" s="21" t="s">
        <v>111</v>
      </c>
      <c r="D155" s="18" t="s">
        <v>336</v>
      </c>
      <c r="E155" s="23" t="s">
        <v>564</v>
      </c>
      <c r="F155" s="23" t="s">
        <v>564</v>
      </c>
      <c r="G155" s="23" t="s">
        <v>564</v>
      </c>
      <c r="H155" s="23" t="s">
        <v>564</v>
      </c>
      <c r="I155" s="23" t="s">
        <v>564</v>
      </c>
      <c r="J155" s="23" t="s">
        <v>564</v>
      </c>
      <c r="K155" s="23" t="s">
        <v>564</v>
      </c>
      <c r="L155" s="23" t="s">
        <v>564</v>
      </c>
      <c r="M155" s="23" t="s">
        <v>564</v>
      </c>
      <c r="N155" s="23" t="s">
        <v>564</v>
      </c>
      <c r="O155" s="23" t="s">
        <v>564</v>
      </c>
      <c r="P155" s="23" t="s">
        <v>564</v>
      </c>
      <c r="Q155" s="23" t="s">
        <v>564</v>
      </c>
      <c r="R155" s="23" t="s">
        <v>564</v>
      </c>
      <c r="S155" s="24" t="s">
        <v>564</v>
      </c>
      <c r="T155" s="23" t="s">
        <v>564</v>
      </c>
      <c r="U155" s="23" t="s">
        <v>564</v>
      </c>
      <c r="V155" s="23" t="s">
        <v>564</v>
      </c>
      <c r="W155" s="23" t="s">
        <v>564</v>
      </c>
      <c r="X155" s="23" t="s">
        <v>564</v>
      </c>
      <c r="Y155" s="23" t="s">
        <v>564</v>
      </c>
      <c r="Z155" s="23" t="s">
        <v>564</v>
      </c>
      <c r="AA155" s="23" t="s">
        <v>564</v>
      </c>
      <c r="AB155" s="23" t="s">
        <v>564</v>
      </c>
      <c r="AC155" s="23" t="s">
        <v>564</v>
      </c>
      <c r="AD155" s="23" t="s">
        <v>564</v>
      </c>
      <c r="AE155" s="23" t="s">
        <v>564</v>
      </c>
      <c r="AF155" s="23" t="s">
        <v>564</v>
      </c>
      <c r="AG155" s="23" t="s">
        <v>564</v>
      </c>
      <c r="AH155" s="24" t="s">
        <v>564</v>
      </c>
    </row>
    <row r="156" spans="2:34" x14ac:dyDescent="0.2">
      <c r="B156" s="33" t="s">
        <v>288</v>
      </c>
      <c r="C156" s="21" t="s">
        <v>113</v>
      </c>
      <c r="D156" s="18" t="s">
        <v>337</v>
      </c>
      <c r="E156" s="23" t="s">
        <v>564</v>
      </c>
      <c r="F156" s="23" t="s">
        <v>564</v>
      </c>
      <c r="G156" s="23" t="s">
        <v>564</v>
      </c>
      <c r="H156" s="23" t="s">
        <v>564</v>
      </c>
      <c r="I156" s="23" t="s">
        <v>564</v>
      </c>
      <c r="J156" s="23" t="s">
        <v>564</v>
      </c>
      <c r="K156" s="23" t="s">
        <v>564</v>
      </c>
      <c r="L156" s="23" t="s">
        <v>564</v>
      </c>
      <c r="M156" s="23" t="s">
        <v>564</v>
      </c>
      <c r="N156" s="23" t="s">
        <v>564</v>
      </c>
      <c r="O156" s="23" t="s">
        <v>564</v>
      </c>
      <c r="P156" s="23" t="s">
        <v>564</v>
      </c>
      <c r="Q156" s="23" t="s">
        <v>564</v>
      </c>
      <c r="R156" s="23" t="s">
        <v>564</v>
      </c>
      <c r="S156" s="24" t="s">
        <v>564</v>
      </c>
      <c r="T156" s="23" t="s">
        <v>564</v>
      </c>
      <c r="U156" s="23" t="s">
        <v>564</v>
      </c>
      <c r="V156" s="23" t="s">
        <v>564</v>
      </c>
      <c r="W156" s="23" t="s">
        <v>564</v>
      </c>
      <c r="X156" s="23" t="s">
        <v>564</v>
      </c>
      <c r="Y156" s="23" t="s">
        <v>564</v>
      </c>
      <c r="Z156" s="23" t="s">
        <v>564</v>
      </c>
      <c r="AA156" s="23" t="s">
        <v>564</v>
      </c>
      <c r="AB156" s="23" t="s">
        <v>564</v>
      </c>
      <c r="AC156" s="23" t="s">
        <v>564</v>
      </c>
      <c r="AD156" s="23" t="s">
        <v>564</v>
      </c>
      <c r="AE156" s="23" t="s">
        <v>564</v>
      </c>
      <c r="AF156" s="23" t="s">
        <v>564</v>
      </c>
      <c r="AG156" s="23" t="s">
        <v>564</v>
      </c>
      <c r="AH156" s="24" t="s">
        <v>564</v>
      </c>
    </row>
    <row r="157" spans="2:34" x14ac:dyDescent="0.2">
      <c r="B157" s="33" t="s">
        <v>288</v>
      </c>
      <c r="C157" s="21" t="s">
        <v>114</v>
      </c>
      <c r="D157" s="18" t="s">
        <v>202</v>
      </c>
      <c r="E157" s="23">
        <v>0.13556174558960074</v>
      </c>
      <c r="F157" s="23">
        <v>9.9350046425255342E-2</v>
      </c>
      <c r="G157" s="23">
        <v>3.7140204271123491E-3</v>
      </c>
      <c r="H157" s="23">
        <v>6.4995357474466105E-3</v>
      </c>
      <c r="I157" s="23">
        <v>0.15227483751160631</v>
      </c>
      <c r="J157" s="23">
        <v>0.16248839368616527</v>
      </c>
      <c r="K157" s="23">
        <v>3.7140204271123488E-2</v>
      </c>
      <c r="L157" s="23">
        <v>2.1355617455896009E-2</v>
      </c>
      <c r="M157" s="23">
        <v>8.3565459610027856E-2</v>
      </c>
      <c r="N157" s="23">
        <v>1.7641597028783658E-2</v>
      </c>
      <c r="O157" s="23">
        <v>2.5069637883008356E-2</v>
      </c>
      <c r="P157" s="23">
        <v>2.414113277623027E-2</v>
      </c>
      <c r="Q157" s="23">
        <v>0.17827298050139276</v>
      </c>
      <c r="R157" s="23">
        <v>5.1996285979572884E-2</v>
      </c>
      <c r="S157" s="24">
        <v>5385</v>
      </c>
      <c r="T157" s="23" t="s">
        <v>564</v>
      </c>
      <c r="U157" s="23" t="s">
        <v>564</v>
      </c>
      <c r="V157" s="23" t="s">
        <v>564</v>
      </c>
      <c r="W157" s="23" t="s">
        <v>564</v>
      </c>
      <c r="X157" s="23" t="s">
        <v>564</v>
      </c>
      <c r="Y157" s="23" t="s">
        <v>564</v>
      </c>
      <c r="Z157" s="23" t="s">
        <v>564</v>
      </c>
      <c r="AA157" s="23" t="s">
        <v>564</v>
      </c>
      <c r="AB157" s="23" t="s">
        <v>564</v>
      </c>
      <c r="AC157" s="23" t="s">
        <v>564</v>
      </c>
      <c r="AD157" s="23" t="s">
        <v>564</v>
      </c>
      <c r="AE157" s="23" t="s">
        <v>564</v>
      </c>
      <c r="AF157" s="23" t="s">
        <v>564</v>
      </c>
      <c r="AG157" s="23" t="s">
        <v>564</v>
      </c>
      <c r="AH157" s="24" t="s">
        <v>564</v>
      </c>
    </row>
    <row r="158" spans="2:34" x14ac:dyDescent="0.2">
      <c r="B158" s="33" t="s">
        <v>288</v>
      </c>
      <c r="C158" s="21" t="s">
        <v>115</v>
      </c>
      <c r="D158" s="18" t="s">
        <v>338</v>
      </c>
      <c r="E158" s="23" t="s">
        <v>564</v>
      </c>
      <c r="F158" s="23" t="s">
        <v>564</v>
      </c>
      <c r="G158" s="23" t="s">
        <v>564</v>
      </c>
      <c r="H158" s="23" t="s">
        <v>564</v>
      </c>
      <c r="I158" s="23" t="s">
        <v>564</v>
      </c>
      <c r="J158" s="23" t="s">
        <v>564</v>
      </c>
      <c r="K158" s="23" t="s">
        <v>564</v>
      </c>
      <c r="L158" s="23" t="s">
        <v>564</v>
      </c>
      <c r="M158" s="23" t="s">
        <v>564</v>
      </c>
      <c r="N158" s="23" t="s">
        <v>564</v>
      </c>
      <c r="O158" s="23" t="s">
        <v>564</v>
      </c>
      <c r="P158" s="23" t="s">
        <v>564</v>
      </c>
      <c r="Q158" s="23" t="s">
        <v>564</v>
      </c>
      <c r="R158" s="23" t="s">
        <v>564</v>
      </c>
      <c r="S158" s="24" t="s">
        <v>564</v>
      </c>
      <c r="T158" s="23" t="s">
        <v>564</v>
      </c>
      <c r="U158" s="23" t="s">
        <v>564</v>
      </c>
      <c r="V158" s="23" t="s">
        <v>564</v>
      </c>
      <c r="W158" s="23" t="s">
        <v>564</v>
      </c>
      <c r="X158" s="23" t="s">
        <v>564</v>
      </c>
      <c r="Y158" s="23" t="s">
        <v>564</v>
      </c>
      <c r="Z158" s="23" t="s">
        <v>564</v>
      </c>
      <c r="AA158" s="23" t="s">
        <v>564</v>
      </c>
      <c r="AB158" s="23" t="s">
        <v>564</v>
      </c>
      <c r="AC158" s="23" t="s">
        <v>564</v>
      </c>
      <c r="AD158" s="23" t="s">
        <v>564</v>
      </c>
      <c r="AE158" s="23" t="s">
        <v>564</v>
      </c>
      <c r="AF158" s="23" t="s">
        <v>564</v>
      </c>
      <c r="AG158" s="23" t="s">
        <v>564</v>
      </c>
      <c r="AH158" s="24" t="s">
        <v>564</v>
      </c>
    </row>
    <row r="159" spans="2:34" x14ac:dyDescent="0.2">
      <c r="B159" s="33" t="s">
        <v>288</v>
      </c>
      <c r="C159" s="21" t="s">
        <v>116</v>
      </c>
      <c r="D159" s="18" t="s">
        <v>203</v>
      </c>
      <c r="E159" s="23">
        <v>0.11801980198019801</v>
      </c>
      <c r="F159" s="23">
        <v>0.14415841584158415</v>
      </c>
      <c r="G159" s="23">
        <v>3.1683168316831685E-3</v>
      </c>
      <c r="H159" s="23">
        <v>0</v>
      </c>
      <c r="I159" s="23">
        <v>0.15247524752475247</v>
      </c>
      <c r="J159" s="23">
        <v>0.12712871287128713</v>
      </c>
      <c r="K159" s="23">
        <v>3.6435643564356433E-2</v>
      </c>
      <c r="L159" s="23">
        <v>3.9207920792079208E-2</v>
      </c>
      <c r="M159" s="23">
        <v>7.9603960396039605E-2</v>
      </c>
      <c r="N159" s="23">
        <v>1.6237623762376238E-2</v>
      </c>
      <c r="O159" s="23">
        <v>3.0495049504950494E-2</v>
      </c>
      <c r="P159" s="23">
        <v>4.1980198019801983E-2</v>
      </c>
      <c r="Q159" s="23">
        <v>0.12792079207920792</v>
      </c>
      <c r="R159" s="23">
        <v>8.2772277227722776E-2</v>
      </c>
      <c r="S159" s="24">
        <v>12625</v>
      </c>
      <c r="T159" s="23">
        <v>0.16687898089171974</v>
      </c>
      <c r="U159" s="23">
        <v>0.14522292993630573</v>
      </c>
      <c r="V159" s="23">
        <v>1.2738853503184713E-3</v>
      </c>
      <c r="W159" s="23">
        <v>0</v>
      </c>
      <c r="X159" s="23">
        <v>0.15796178343949044</v>
      </c>
      <c r="Y159" s="23">
        <v>0.11847133757961784</v>
      </c>
      <c r="Z159" s="23">
        <v>3.0573248407643312E-2</v>
      </c>
      <c r="AA159" s="23">
        <v>3.0573248407643312E-2</v>
      </c>
      <c r="AB159" s="23">
        <v>7.5159235668789806E-2</v>
      </c>
      <c r="AC159" s="23">
        <v>3.6942675159235668E-2</v>
      </c>
      <c r="AD159" s="23">
        <v>1.4012738853503185E-2</v>
      </c>
      <c r="AE159" s="23">
        <v>4.0764331210191081E-2</v>
      </c>
      <c r="AF159" s="23">
        <v>0.10191082802547771</v>
      </c>
      <c r="AG159" s="23">
        <v>8.1528662420382161E-2</v>
      </c>
      <c r="AH159" s="24">
        <v>3925</v>
      </c>
    </row>
    <row r="160" spans="2:34" x14ac:dyDescent="0.2">
      <c r="B160" s="33" t="s">
        <v>288</v>
      </c>
      <c r="C160" s="21" t="s">
        <v>117</v>
      </c>
      <c r="D160" s="18" t="s">
        <v>204</v>
      </c>
      <c r="E160" s="23" t="s">
        <v>564</v>
      </c>
      <c r="F160" s="23" t="s">
        <v>564</v>
      </c>
      <c r="G160" s="23" t="s">
        <v>564</v>
      </c>
      <c r="H160" s="23" t="s">
        <v>564</v>
      </c>
      <c r="I160" s="23" t="s">
        <v>564</v>
      </c>
      <c r="J160" s="23" t="s">
        <v>564</v>
      </c>
      <c r="K160" s="23" t="s">
        <v>564</v>
      </c>
      <c r="L160" s="23" t="s">
        <v>564</v>
      </c>
      <c r="M160" s="23" t="s">
        <v>564</v>
      </c>
      <c r="N160" s="23" t="s">
        <v>564</v>
      </c>
      <c r="O160" s="23" t="s">
        <v>564</v>
      </c>
      <c r="P160" s="23" t="s">
        <v>564</v>
      </c>
      <c r="Q160" s="23" t="s">
        <v>564</v>
      </c>
      <c r="R160" s="23" t="s">
        <v>564</v>
      </c>
      <c r="S160" s="24" t="s">
        <v>564</v>
      </c>
      <c r="T160" s="23" t="s">
        <v>564</v>
      </c>
      <c r="U160" s="23" t="s">
        <v>564</v>
      </c>
      <c r="V160" s="23" t="s">
        <v>564</v>
      </c>
      <c r="W160" s="23" t="s">
        <v>564</v>
      </c>
      <c r="X160" s="23" t="s">
        <v>564</v>
      </c>
      <c r="Y160" s="23" t="s">
        <v>564</v>
      </c>
      <c r="Z160" s="23" t="s">
        <v>564</v>
      </c>
      <c r="AA160" s="23" t="s">
        <v>564</v>
      </c>
      <c r="AB160" s="23" t="s">
        <v>564</v>
      </c>
      <c r="AC160" s="23" t="s">
        <v>564</v>
      </c>
      <c r="AD160" s="23" t="s">
        <v>564</v>
      </c>
      <c r="AE160" s="23" t="s">
        <v>564</v>
      </c>
      <c r="AF160" s="23" t="s">
        <v>564</v>
      </c>
      <c r="AG160" s="23" t="s">
        <v>564</v>
      </c>
      <c r="AH160" s="24" t="s">
        <v>564</v>
      </c>
    </row>
    <row r="161" spans="2:34" x14ac:dyDescent="0.2">
      <c r="B161" s="33" t="s">
        <v>288</v>
      </c>
      <c r="C161" s="21" t="s">
        <v>118</v>
      </c>
      <c r="D161" s="18" t="s">
        <v>205</v>
      </c>
      <c r="E161" s="23">
        <v>7.9650092081031312E-2</v>
      </c>
      <c r="F161" s="23">
        <v>0.13466850828729282</v>
      </c>
      <c r="G161" s="23">
        <v>3.9134438305709028E-3</v>
      </c>
      <c r="H161" s="23">
        <v>1.8646408839779006E-2</v>
      </c>
      <c r="I161" s="23">
        <v>0.12615101289134439</v>
      </c>
      <c r="J161" s="23">
        <v>0.10451197053406998</v>
      </c>
      <c r="K161" s="23">
        <v>3.4300184162062618E-2</v>
      </c>
      <c r="L161" s="23">
        <v>6.2154696132596686E-2</v>
      </c>
      <c r="M161" s="23">
        <v>7.2513812154696128E-2</v>
      </c>
      <c r="N161" s="23">
        <v>1.358195211786372E-2</v>
      </c>
      <c r="O161" s="23">
        <v>1.1049723756906077E-2</v>
      </c>
      <c r="P161" s="23">
        <v>5.6629834254143648E-2</v>
      </c>
      <c r="Q161" s="23">
        <v>0.22099447513812154</v>
      </c>
      <c r="R161" s="23">
        <v>6.1233885819521182E-2</v>
      </c>
      <c r="S161" s="24">
        <v>21720</v>
      </c>
      <c r="T161" s="23">
        <v>0.14132231404958678</v>
      </c>
      <c r="U161" s="23">
        <v>0.18925619834710744</v>
      </c>
      <c r="V161" s="23">
        <v>1.652892561983471E-3</v>
      </c>
      <c r="W161" s="23">
        <v>4.9586776859504135E-3</v>
      </c>
      <c r="X161" s="23">
        <v>0.1537190082644628</v>
      </c>
      <c r="Y161" s="23">
        <v>0.11983471074380166</v>
      </c>
      <c r="Z161" s="23">
        <v>3.553719008264463E-2</v>
      </c>
      <c r="AA161" s="23">
        <v>4.3801652892561986E-2</v>
      </c>
      <c r="AB161" s="23">
        <v>9.4214876033057851E-2</v>
      </c>
      <c r="AC161" s="23">
        <v>8.2644628099173556E-3</v>
      </c>
      <c r="AD161" s="23">
        <v>9.9173553719008271E-3</v>
      </c>
      <c r="AE161" s="23">
        <v>3.1404958677685953E-2</v>
      </c>
      <c r="AF161" s="23">
        <v>8.2644628099173556E-2</v>
      </c>
      <c r="AG161" s="23">
        <v>8.4297520661157019E-2</v>
      </c>
      <c r="AH161" s="24">
        <v>6050</v>
      </c>
    </row>
    <row r="162" spans="2:34" x14ac:dyDescent="0.2">
      <c r="B162" s="33" t="s">
        <v>288</v>
      </c>
      <c r="C162" s="21" t="s">
        <v>119</v>
      </c>
      <c r="D162" s="18" t="s">
        <v>206</v>
      </c>
      <c r="E162" s="23">
        <v>9.6380287832533801E-2</v>
      </c>
      <c r="F162" s="23">
        <v>0.11295246402093327</v>
      </c>
      <c r="G162" s="23">
        <v>7.4138682948102922E-3</v>
      </c>
      <c r="H162" s="23">
        <v>2.136938508504143E-2</v>
      </c>
      <c r="I162" s="23">
        <v>0.11469690361971217</v>
      </c>
      <c r="J162" s="23">
        <v>7.8935891844744879E-2</v>
      </c>
      <c r="K162" s="23">
        <v>3.3580462276493674E-2</v>
      </c>
      <c r="L162" s="23">
        <v>4.7535979066724812E-2</v>
      </c>
      <c r="M162" s="23">
        <v>7.9808111644134316E-2</v>
      </c>
      <c r="N162" s="23">
        <v>1.3519406890536415E-2</v>
      </c>
      <c r="O162" s="23">
        <v>2.0497165285651986E-2</v>
      </c>
      <c r="P162" s="23">
        <v>4.6227649367640643E-2</v>
      </c>
      <c r="Q162" s="23">
        <v>0.26951591801133884</v>
      </c>
      <c r="R162" s="23">
        <v>5.7130396860008724E-2</v>
      </c>
      <c r="S162" s="24">
        <v>11465</v>
      </c>
      <c r="T162" s="23" t="s">
        <v>564</v>
      </c>
      <c r="U162" s="23" t="s">
        <v>564</v>
      </c>
      <c r="V162" s="23" t="s">
        <v>564</v>
      </c>
      <c r="W162" s="23" t="s">
        <v>564</v>
      </c>
      <c r="X162" s="23" t="s">
        <v>564</v>
      </c>
      <c r="Y162" s="23" t="s">
        <v>564</v>
      </c>
      <c r="Z162" s="23" t="s">
        <v>564</v>
      </c>
      <c r="AA162" s="23" t="s">
        <v>564</v>
      </c>
      <c r="AB162" s="23" t="s">
        <v>564</v>
      </c>
      <c r="AC162" s="23" t="s">
        <v>564</v>
      </c>
      <c r="AD162" s="23" t="s">
        <v>564</v>
      </c>
      <c r="AE162" s="23" t="s">
        <v>564</v>
      </c>
      <c r="AF162" s="23" t="s">
        <v>564</v>
      </c>
      <c r="AG162" s="23" t="s">
        <v>564</v>
      </c>
      <c r="AH162" s="24" t="s">
        <v>564</v>
      </c>
    </row>
    <row r="163" spans="2:34" x14ac:dyDescent="0.2">
      <c r="B163" s="33" t="s">
        <v>288</v>
      </c>
      <c r="C163" s="21" t="s">
        <v>120</v>
      </c>
      <c r="D163" s="18" t="s">
        <v>339</v>
      </c>
      <c r="E163" s="23">
        <v>0.11042944785276074</v>
      </c>
      <c r="F163" s="23">
        <v>0.11901840490797547</v>
      </c>
      <c r="G163" s="23">
        <v>4.9079754601226997E-3</v>
      </c>
      <c r="H163" s="23">
        <v>3.0674846625766871E-2</v>
      </c>
      <c r="I163" s="23">
        <v>0.11779141104294479</v>
      </c>
      <c r="J163" s="23">
        <v>0.14478527607361963</v>
      </c>
      <c r="K163" s="23">
        <v>3.5582822085889573E-2</v>
      </c>
      <c r="L163" s="23">
        <v>4.9079754601226995E-2</v>
      </c>
      <c r="M163" s="23">
        <v>8.7116564417177911E-2</v>
      </c>
      <c r="N163" s="23">
        <v>1.1042944785276074E-2</v>
      </c>
      <c r="O163" s="23">
        <v>2.3312883435582823E-2</v>
      </c>
      <c r="P163" s="23">
        <v>4.2944785276073622E-2</v>
      </c>
      <c r="Q163" s="23">
        <v>0.19631901840490798</v>
      </c>
      <c r="R163" s="23">
        <v>2.5766871165644172E-2</v>
      </c>
      <c r="S163" s="24">
        <v>4075</v>
      </c>
      <c r="T163" s="23">
        <v>0.16042780748663102</v>
      </c>
      <c r="U163" s="23">
        <v>0.11229946524064172</v>
      </c>
      <c r="V163" s="23">
        <v>0</v>
      </c>
      <c r="W163" s="23">
        <v>5.3475935828877002E-3</v>
      </c>
      <c r="X163" s="23">
        <v>0.14438502673796791</v>
      </c>
      <c r="Y163" s="23">
        <v>0.17112299465240641</v>
      </c>
      <c r="Z163" s="23">
        <v>4.2780748663101602E-2</v>
      </c>
      <c r="AA163" s="23">
        <v>2.1390374331550801E-2</v>
      </c>
      <c r="AB163" s="23">
        <v>0.13368983957219252</v>
      </c>
      <c r="AC163" s="23">
        <v>1.06951871657754E-2</v>
      </c>
      <c r="AD163" s="23">
        <v>1.6042780748663103E-2</v>
      </c>
      <c r="AE163" s="23">
        <v>2.6737967914438502E-2</v>
      </c>
      <c r="AF163" s="23">
        <v>0.13903743315508021</v>
      </c>
      <c r="AG163" s="23">
        <v>1.6042780748663103E-2</v>
      </c>
      <c r="AH163" s="24">
        <v>935</v>
      </c>
    </row>
    <row r="164" spans="2:34" x14ac:dyDescent="0.2">
      <c r="B164" s="33" t="s">
        <v>288</v>
      </c>
      <c r="C164" s="21" t="s">
        <v>121</v>
      </c>
      <c r="D164" s="18" t="s">
        <v>340</v>
      </c>
      <c r="E164" s="23" t="s">
        <v>564</v>
      </c>
      <c r="F164" s="23" t="s">
        <v>564</v>
      </c>
      <c r="G164" s="23" t="s">
        <v>564</v>
      </c>
      <c r="H164" s="23" t="s">
        <v>564</v>
      </c>
      <c r="I164" s="23" t="s">
        <v>564</v>
      </c>
      <c r="J164" s="23" t="s">
        <v>564</v>
      </c>
      <c r="K164" s="23" t="s">
        <v>564</v>
      </c>
      <c r="L164" s="23" t="s">
        <v>564</v>
      </c>
      <c r="M164" s="23" t="s">
        <v>564</v>
      </c>
      <c r="N164" s="23" t="s">
        <v>564</v>
      </c>
      <c r="O164" s="23" t="s">
        <v>564</v>
      </c>
      <c r="P164" s="23" t="s">
        <v>564</v>
      </c>
      <c r="Q164" s="23" t="s">
        <v>564</v>
      </c>
      <c r="R164" s="23" t="s">
        <v>564</v>
      </c>
      <c r="S164" s="24" t="s">
        <v>564</v>
      </c>
      <c r="T164" s="23" t="s">
        <v>564</v>
      </c>
      <c r="U164" s="23" t="s">
        <v>564</v>
      </c>
      <c r="V164" s="23" t="s">
        <v>564</v>
      </c>
      <c r="W164" s="23" t="s">
        <v>564</v>
      </c>
      <c r="X164" s="23" t="s">
        <v>564</v>
      </c>
      <c r="Y164" s="23" t="s">
        <v>564</v>
      </c>
      <c r="Z164" s="23" t="s">
        <v>564</v>
      </c>
      <c r="AA164" s="23" t="s">
        <v>564</v>
      </c>
      <c r="AB164" s="23" t="s">
        <v>564</v>
      </c>
      <c r="AC164" s="23" t="s">
        <v>564</v>
      </c>
      <c r="AD164" s="23" t="s">
        <v>564</v>
      </c>
      <c r="AE164" s="23" t="s">
        <v>564</v>
      </c>
      <c r="AF164" s="23" t="s">
        <v>564</v>
      </c>
      <c r="AG164" s="23" t="s">
        <v>564</v>
      </c>
      <c r="AH164" s="24" t="s">
        <v>564</v>
      </c>
    </row>
    <row r="165" spans="2:34" x14ac:dyDescent="0.2">
      <c r="B165" s="33" t="s">
        <v>288</v>
      </c>
      <c r="C165" s="21" t="s">
        <v>122</v>
      </c>
      <c r="D165" s="18" t="s">
        <v>207</v>
      </c>
      <c r="E165" s="23" t="s">
        <v>564</v>
      </c>
      <c r="F165" s="23" t="s">
        <v>564</v>
      </c>
      <c r="G165" s="23" t="s">
        <v>564</v>
      </c>
      <c r="H165" s="23" t="s">
        <v>564</v>
      </c>
      <c r="I165" s="23" t="s">
        <v>564</v>
      </c>
      <c r="J165" s="23" t="s">
        <v>564</v>
      </c>
      <c r="K165" s="23" t="s">
        <v>564</v>
      </c>
      <c r="L165" s="23" t="s">
        <v>564</v>
      </c>
      <c r="M165" s="23" t="s">
        <v>564</v>
      </c>
      <c r="N165" s="23" t="s">
        <v>564</v>
      </c>
      <c r="O165" s="23" t="s">
        <v>564</v>
      </c>
      <c r="P165" s="23" t="s">
        <v>564</v>
      </c>
      <c r="Q165" s="23" t="s">
        <v>564</v>
      </c>
      <c r="R165" s="23" t="s">
        <v>564</v>
      </c>
      <c r="S165" s="24" t="s">
        <v>564</v>
      </c>
      <c r="T165" s="23" t="s">
        <v>564</v>
      </c>
      <c r="U165" s="23" t="s">
        <v>564</v>
      </c>
      <c r="V165" s="23" t="s">
        <v>564</v>
      </c>
      <c r="W165" s="23" t="s">
        <v>564</v>
      </c>
      <c r="X165" s="23" t="s">
        <v>564</v>
      </c>
      <c r="Y165" s="23" t="s">
        <v>564</v>
      </c>
      <c r="Z165" s="23" t="s">
        <v>564</v>
      </c>
      <c r="AA165" s="23" t="s">
        <v>564</v>
      </c>
      <c r="AB165" s="23" t="s">
        <v>564</v>
      </c>
      <c r="AC165" s="23" t="s">
        <v>564</v>
      </c>
      <c r="AD165" s="23" t="s">
        <v>564</v>
      </c>
      <c r="AE165" s="23" t="s">
        <v>564</v>
      </c>
      <c r="AF165" s="23" t="s">
        <v>564</v>
      </c>
      <c r="AG165" s="23" t="s">
        <v>564</v>
      </c>
      <c r="AH165" s="24" t="s">
        <v>564</v>
      </c>
    </row>
    <row r="166" spans="2:34" x14ac:dyDescent="0.2">
      <c r="B166" s="33" t="s">
        <v>288</v>
      </c>
      <c r="C166" s="21" t="s">
        <v>123</v>
      </c>
      <c r="D166" s="18" t="s">
        <v>208</v>
      </c>
      <c r="E166" s="23">
        <v>8.9229559748427667E-2</v>
      </c>
      <c r="F166" s="23">
        <v>0.11792452830188679</v>
      </c>
      <c r="G166" s="23">
        <v>4.3238993710691823E-3</v>
      </c>
      <c r="H166" s="23">
        <v>1.4150943396226415E-2</v>
      </c>
      <c r="I166" s="23">
        <v>0.11635220125786164</v>
      </c>
      <c r="J166" s="23">
        <v>6.5644654088050314E-2</v>
      </c>
      <c r="K166" s="23">
        <v>3.2625786163522012E-2</v>
      </c>
      <c r="L166" s="23">
        <v>4.2452830188679243E-2</v>
      </c>
      <c r="M166" s="23">
        <v>7.6257861635220123E-2</v>
      </c>
      <c r="N166" s="23">
        <v>1.4150943396226415E-2</v>
      </c>
      <c r="O166" s="23">
        <v>2.9481132075471699E-2</v>
      </c>
      <c r="P166" s="23">
        <v>5.4638364779874216E-2</v>
      </c>
      <c r="Q166" s="23">
        <v>0.29756289308176098</v>
      </c>
      <c r="R166" s="23">
        <v>4.5204402515723267E-2</v>
      </c>
      <c r="S166" s="24">
        <v>12720</v>
      </c>
      <c r="T166" s="23">
        <v>0.15163934426229508</v>
      </c>
      <c r="U166" s="23">
        <v>0.1871584699453552</v>
      </c>
      <c r="V166" s="23">
        <v>2.7322404371584699E-3</v>
      </c>
      <c r="W166" s="23">
        <v>5.4644808743169399E-3</v>
      </c>
      <c r="X166" s="23">
        <v>0.12021857923497267</v>
      </c>
      <c r="Y166" s="23">
        <v>7.3770491803278687E-2</v>
      </c>
      <c r="Z166" s="23">
        <v>3.9617486338797817E-2</v>
      </c>
      <c r="AA166" s="23">
        <v>2.5956284153005466E-2</v>
      </c>
      <c r="AB166" s="23">
        <v>0.1133879781420765</v>
      </c>
      <c r="AC166" s="23">
        <v>5.4644808743169399E-3</v>
      </c>
      <c r="AD166" s="23">
        <v>2.7322404371584699E-2</v>
      </c>
      <c r="AE166" s="23">
        <v>2.4590163934426229E-2</v>
      </c>
      <c r="AF166" s="23">
        <v>0.16530054644808742</v>
      </c>
      <c r="AG166" s="23">
        <v>6.1475409836065573E-2</v>
      </c>
      <c r="AH166" s="24">
        <v>3660</v>
      </c>
    </row>
    <row r="167" spans="2:34" x14ac:dyDescent="0.2">
      <c r="B167" s="33" t="s">
        <v>288</v>
      </c>
      <c r="C167" s="21" t="s">
        <v>124</v>
      </c>
      <c r="D167" s="18" t="s">
        <v>341</v>
      </c>
      <c r="E167" s="23">
        <v>8.476064997804128E-2</v>
      </c>
      <c r="F167" s="23">
        <v>0.15678524374176547</v>
      </c>
      <c r="G167" s="23">
        <v>2.2837066315327184E-2</v>
      </c>
      <c r="H167" s="23">
        <v>5.6653491436100128E-2</v>
      </c>
      <c r="I167" s="23">
        <v>0.11857707509881422</v>
      </c>
      <c r="J167" s="23">
        <v>0.10013175230566534</v>
      </c>
      <c r="K167" s="23">
        <v>3.689064558629776E-2</v>
      </c>
      <c r="L167" s="23">
        <v>4.9187527448397016E-2</v>
      </c>
      <c r="M167" s="23">
        <v>7.9051383399209488E-2</v>
      </c>
      <c r="N167" s="23">
        <v>1.3614404918752744E-2</v>
      </c>
      <c r="O167" s="23">
        <v>1.5371102327624066E-2</v>
      </c>
      <c r="P167" s="23">
        <v>4.4795783926218712E-2</v>
      </c>
      <c r="Q167" s="23">
        <v>0.18928414580588493</v>
      </c>
      <c r="R167" s="23">
        <v>3.2059727711901624E-2</v>
      </c>
      <c r="S167" s="24">
        <v>11385</v>
      </c>
      <c r="T167" s="23">
        <v>0.15460992907801419</v>
      </c>
      <c r="U167" s="23">
        <v>0.15602836879432624</v>
      </c>
      <c r="V167" s="23">
        <v>1.8439716312056736E-2</v>
      </c>
      <c r="W167" s="23">
        <v>2.8368794326241137E-3</v>
      </c>
      <c r="X167" s="23">
        <v>0.13191489361702127</v>
      </c>
      <c r="Y167" s="23">
        <v>0.13617021276595745</v>
      </c>
      <c r="Z167" s="23">
        <v>2.6950354609929079E-2</v>
      </c>
      <c r="AA167" s="23">
        <v>3.971631205673759E-2</v>
      </c>
      <c r="AB167" s="23">
        <v>0.1049645390070922</v>
      </c>
      <c r="AC167" s="23">
        <v>2.553191489361702E-2</v>
      </c>
      <c r="AD167" s="23">
        <v>1.5602836879432624E-2</v>
      </c>
      <c r="AE167" s="23">
        <v>2.4113475177304965E-2</v>
      </c>
      <c r="AF167" s="23">
        <v>0.11631205673758865</v>
      </c>
      <c r="AG167" s="23">
        <v>4.5390070921985819E-2</v>
      </c>
      <c r="AH167" s="24">
        <v>3525</v>
      </c>
    </row>
    <row r="168" spans="2:34" x14ac:dyDescent="0.2">
      <c r="B168" s="33" t="s">
        <v>288</v>
      </c>
      <c r="C168" s="21" t="s">
        <v>125</v>
      </c>
      <c r="D168" s="18" t="s">
        <v>209</v>
      </c>
      <c r="E168" s="23">
        <v>7.7823691460055092E-2</v>
      </c>
      <c r="F168" s="23">
        <v>9.8829201101928374E-2</v>
      </c>
      <c r="G168" s="23">
        <v>0</v>
      </c>
      <c r="H168" s="23">
        <v>0.16046831955922866</v>
      </c>
      <c r="I168" s="23">
        <v>9.8829201101928374E-2</v>
      </c>
      <c r="J168" s="23">
        <v>7.7479338842975212E-2</v>
      </c>
      <c r="K168" s="23">
        <v>0.24552341597796143</v>
      </c>
      <c r="L168" s="23">
        <v>3.5123966942148761E-2</v>
      </c>
      <c r="M168" s="23">
        <v>6.4393939393939392E-2</v>
      </c>
      <c r="N168" s="23">
        <v>1.4462809917355372E-2</v>
      </c>
      <c r="O168" s="23">
        <v>1.2396694214876033E-2</v>
      </c>
      <c r="P168" s="23">
        <v>3.9600550964187325E-2</v>
      </c>
      <c r="Q168" s="23">
        <v>4.6831955922865015E-2</v>
      </c>
      <c r="R168" s="23">
        <v>2.8581267217630855E-2</v>
      </c>
      <c r="S168" s="24">
        <v>14520</v>
      </c>
      <c r="T168" s="23">
        <v>0.19852941176470587</v>
      </c>
      <c r="U168" s="23">
        <v>0.11764705882352941</v>
      </c>
      <c r="V168" s="23">
        <v>0</v>
      </c>
      <c r="W168" s="23">
        <v>5.5147058823529415E-3</v>
      </c>
      <c r="X168" s="23">
        <v>0.16544117647058823</v>
      </c>
      <c r="Y168" s="23">
        <v>0.11764705882352941</v>
      </c>
      <c r="Z168" s="23">
        <v>9.5588235294117641E-2</v>
      </c>
      <c r="AA168" s="23">
        <v>3.4926470588235295E-2</v>
      </c>
      <c r="AB168" s="23">
        <v>0.10294117647058823</v>
      </c>
      <c r="AC168" s="23">
        <v>2.0220588235294119E-2</v>
      </c>
      <c r="AD168" s="23">
        <v>7.3529411764705881E-3</v>
      </c>
      <c r="AE168" s="23">
        <v>3.4926470588235295E-2</v>
      </c>
      <c r="AF168" s="23">
        <v>4.4117647058823532E-2</v>
      </c>
      <c r="AG168" s="23">
        <v>5.6985294117647058E-2</v>
      </c>
      <c r="AH168" s="24">
        <v>2720</v>
      </c>
    </row>
    <row r="169" spans="2:34" x14ac:dyDescent="0.2">
      <c r="B169" s="33" t="s">
        <v>288</v>
      </c>
      <c r="C169" s="21" t="s">
        <v>126</v>
      </c>
      <c r="D169" s="18" t="s">
        <v>210</v>
      </c>
      <c r="E169" s="23" t="s">
        <v>564</v>
      </c>
      <c r="F169" s="23" t="s">
        <v>564</v>
      </c>
      <c r="G169" s="23" t="s">
        <v>564</v>
      </c>
      <c r="H169" s="23" t="s">
        <v>564</v>
      </c>
      <c r="I169" s="23" t="s">
        <v>564</v>
      </c>
      <c r="J169" s="23" t="s">
        <v>564</v>
      </c>
      <c r="K169" s="23" t="s">
        <v>564</v>
      </c>
      <c r="L169" s="23" t="s">
        <v>564</v>
      </c>
      <c r="M169" s="23" t="s">
        <v>564</v>
      </c>
      <c r="N169" s="23" t="s">
        <v>564</v>
      </c>
      <c r="O169" s="23" t="s">
        <v>564</v>
      </c>
      <c r="P169" s="23" t="s">
        <v>564</v>
      </c>
      <c r="Q169" s="23" t="s">
        <v>564</v>
      </c>
      <c r="R169" s="23" t="s">
        <v>564</v>
      </c>
      <c r="S169" s="24" t="s">
        <v>564</v>
      </c>
      <c r="T169" s="23" t="s">
        <v>564</v>
      </c>
      <c r="U169" s="23" t="s">
        <v>564</v>
      </c>
      <c r="V169" s="23" t="s">
        <v>564</v>
      </c>
      <c r="W169" s="23" t="s">
        <v>564</v>
      </c>
      <c r="X169" s="23" t="s">
        <v>564</v>
      </c>
      <c r="Y169" s="23" t="s">
        <v>564</v>
      </c>
      <c r="Z169" s="23" t="s">
        <v>564</v>
      </c>
      <c r="AA169" s="23" t="s">
        <v>564</v>
      </c>
      <c r="AB169" s="23" t="s">
        <v>564</v>
      </c>
      <c r="AC169" s="23" t="s">
        <v>564</v>
      </c>
      <c r="AD169" s="23" t="s">
        <v>564</v>
      </c>
      <c r="AE169" s="23" t="s">
        <v>564</v>
      </c>
      <c r="AF169" s="23" t="s">
        <v>564</v>
      </c>
      <c r="AG169" s="23" t="s">
        <v>564</v>
      </c>
      <c r="AH169" s="24" t="s">
        <v>564</v>
      </c>
    </row>
    <row r="170" spans="2:34" x14ac:dyDescent="0.2">
      <c r="B170" s="33" t="s">
        <v>288</v>
      </c>
      <c r="C170" s="21" t="s">
        <v>127</v>
      </c>
      <c r="D170" s="18" t="s">
        <v>342</v>
      </c>
      <c r="E170" s="23" t="s">
        <v>564</v>
      </c>
      <c r="F170" s="23" t="s">
        <v>564</v>
      </c>
      <c r="G170" s="23" t="s">
        <v>564</v>
      </c>
      <c r="H170" s="23" t="s">
        <v>564</v>
      </c>
      <c r="I170" s="23" t="s">
        <v>564</v>
      </c>
      <c r="J170" s="23" t="s">
        <v>564</v>
      </c>
      <c r="K170" s="23" t="s">
        <v>564</v>
      </c>
      <c r="L170" s="23" t="s">
        <v>564</v>
      </c>
      <c r="M170" s="23" t="s">
        <v>564</v>
      </c>
      <c r="N170" s="23" t="s">
        <v>564</v>
      </c>
      <c r="O170" s="23" t="s">
        <v>564</v>
      </c>
      <c r="P170" s="23" t="s">
        <v>564</v>
      </c>
      <c r="Q170" s="23" t="s">
        <v>564</v>
      </c>
      <c r="R170" s="23" t="s">
        <v>564</v>
      </c>
      <c r="S170" s="24" t="s">
        <v>564</v>
      </c>
      <c r="T170" s="23" t="s">
        <v>564</v>
      </c>
      <c r="U170" s="23" t="s">
        <v>564</v>
      </c>
      <c r="V170" s="23" t="s">
        <v>564</v>
      </c>
      <c r="W170" s="23" t="s">
        <v>564</v>
      </c>
      <c r="X170" s="23" t="s">
        <v>564</v>
      </c>
      <c r="Y170" s="23" t="s">
        <v>564</v>
      </c>
      <c r="Z170" s="23" t="s">
        <v>564</v>
      </c>
      <c r="AA170" s="23" t="s">
        <v>564</v>
      </c>
      <c r="AB170" s="23" t="s">
        <v>564</v>
      </c>
      <c r="AC170" s="23" t="s">
        <v>564</v>
      </c>
      <c r="AD170" s="23" t="s">
        <v>564</v>
      </c>
      <c r="AE170" s="23" t="s">
        <v>564</v>
      </c>
      <c r="AF170" s="23" t="s">
        <v>564</v>
      </c>
      <c r="AG170" s="23" t="s">
        <v>564</v>
      </c>
      <c r="AH170" s="24" t="s">
        <v>564</v>
      </c>
    </row>
    <row r="171" spans="2:34" x14ac:dyDescent="0.2">
      <c r="B171" s="33" t="s">
        <v>288</v>
      </c>
      <c r="C171" s="21" t="s">
        <v>128</v>
      </c>
      <c r="D171" s="18" t="s">
        <v>211</v>
      </c>
      <c r="E171" s="23">
        <v>9.2258323305254714E-2</v>
      </c>
      <c r="F171" s="23">
        <v>0.13798636181307661</v>
      </c>
      <c r="G171" s="23">
        <v>5.6157240272763738E-3</v>
      </c>
      <c r="H171" s="23">
        <v>0.10389089450461292</v>
      </c>
      <c r="I171" s="23">
        <v>0.1066987565182511</v>
      </c>
      <c r="J171" s="23">
        <v>6.6185318892900122E-2</v>
      </c>
      <c r="K171" s="23">
        <v>2.4067388688327317E-2</v>
      </c>
      <c r="L171" s="23">
        <v>3.7304452466907341E-2</v>
      </c>
      <c r="M171" s="23">
        <v>7.0597673485760126E-2</v>
      </c>
      <c r="N171" s="23">
        <v>5.6157240272763738E-3</v>
      </c>
      <c r="O171" s="23">
        <v>2.3666265543521862E-2</v>
      </c>
      <c r="P171" s="23">
        <v>4.2117930204572801E-2</v>
      </c>
      <c r="Q171" s="23">
        <v>0.19454472523064581</v>
      </c>
      <c r="R171" s="23">
        <v>8.9049338146811069E-2</v>
      </c>
      <c r="S171" s="24">
        <v>12465</v>
      </c>
      <c r="T171" s="23">
        <v>0.15867768595041323</v>
      </c>
      <c r="U171" s="23">
        <v>0.15537190082644628</v>
      </c>
      <c r="V171" s="23">
        <v>4.9586776859504135E-3</v>
      </c>
      <c r="W171" s="23">
        <v>6.6115702479338841E-3</v>
      </c>
      <c r="X171" s="23">
        <v>0.16033057851239668</v>
      </c>
      <c r="Y171" s="23">
        <v>8.2644628099173556E-2</v>
      </c>
      <c r="Z171" s="23">
        <v>3.4710743801652892E-2</v>
      </c>
      <c r="AA171" s="23">
        <v>3.1404958677685953E-2</v>
      </c>
      <c r="AB171" s="23">
        <v>0.10578512396694215</v>
      </c>
      <c r="AC171" s="23">
        <v>6.6115702479338841E-3</v>
      </c>
      <c r="AD171" s="23">
        <v>2.1487603305785124E-2</v>
      </c>
      <c r="AE171" s="23">
        <v>2.9752066115702479E-2</v>
      </c>
      <c r="AF171" s="23">
        <v>0.16528925619834711</v>
      </c>
      <c r="AG171" s="23">
        <v>3.6363636363636362E-2</v>
      </c>
      <c r="AH171" s="24">
        <v>3025</v>
      </c>
    </row>
    <row r="172" spans="2:34" x14ac:dyDescent="0.2">
      <c r="B172" s="33" t="s">
        <v>288</v>
      </c>
      <c r="C172" s="21" t="s">
        <v>129</v>
      </c>
      <c r="D172" s="18" t="s">
        <v>343</v>
      </c>
      <c r="E172" s="23">
        <v>0.11177815894797027</v>
      </c>
      <c r="F172" s="23">
        <v>0.11663807890222985</v>
      </c>
      <c r="G172" s="23">
        <v>6.5751858204688395E-3</v>
      </c>
      <c r="H172" s="23">
        <v>9.5197255574614059E-2</v>
      </c>
      <c r="I172" s="23">
        <v>0.12292738707833048</v>
      </c>
      <c r="J172" s="23">
        <v>9.2338479130931961E-2</v>
      </c>
      <c r="K172" s="23">
        <v>3.7735849056603772E-2</v>
      </c>
      <c r="L172" s="23">
        <v>5.3744997141223556E-2</v>
      </c>
      <c r="M172" s="23">
        <v>8.8050314465408799E-2</v>
      </c>
      <c r="N172" s="23">
        <v>1.2864493996569469E-2</v>
      </c>
      <c r="O172" s="23">
        <v>2.4013722126929673E-2</v>
      </c>
      <c r="P172" s="23">
        <v>4.40251572327044E-2</v>
      </c>
      <c r="Q172" s="23">
        <v>0.13979416809605488</v>
      </c>
      <c r="R172" s="23">
        <v>5.3744997141223556E-2</v>
      </c>
      <c r="S172" s="24">
        <v>17490</v>
      </c>
      <c r="T172" s="23" t="s">
        <v>564</v>
      </c>
      <c r="U172" s="23" t="s">
        <v>564</v>
      </c>
      <c r="V172" s="23" t="s">
        <v>564</v>
      </c>
      <c r="W172" s="23" t="s">
        <v>564</v>
      </c>
      <c r="X172" s="23" t="s">
        <v>564</v>
      </c>
      <c r="Y172" s="23" t="s">
        <v>564</v>
      </c>
      <c r="Z172" s="23" t="s">
        <v>564</v>
      </c>
      <c r="AA172" s="23" t="s">
        <v>564</v>
      </c>
      <c r="AB172" s="23" t="s">
        <v>564</v>
      </c>
      <c r="AC172" s="23" t="s">
        <v>564</v>
      </c>
      <c r="AD172" s="23" t="s">
        <v>564</v>
      </c>
      <c r="AE172" s="23" t="s">
        <v>564</v>
      </c>
      <c r="AF172" s="23" t="s">
        <v>564</v>
      </c>
      <c r="AG172" s="23" t="s">
        <v>564</v>
      </c>
      <c r="AH172" s="24" t="s">
        <v>564</v>
      </c>
    </row>
    <row r="173" spans="2:34" x14ac:dyDescent="0.2">
      <c r="B173" s="33" t="s">
        <v>295</v>
      </c>
      <c r="C173" s="21" t="s">
        <v>130</v>
      </c>
      <c r="D173" s="18" t="s">
        <v>212</v>
      </c>
      <c r="E173" s="23">
        <v>8.3892617449664433E-2</v>
      </c>
      <c r="F173" s="23">
        <v>0.12416107382550336</v>
      </c>
      <c r="G173" s="23">
        <v>6.7114093959731542E-3</v>
      </c>
      <c r="H173" s="23">
        <v>2.9082774049217001E-2</v>
      </c>
      <c r="I173" s="23">
        <v>0.12975391498881431</v>
      </c>
      <c r="J173" s="23">
        <v>7.7181208053691275E-2</v>
      </c>
      <c r="K173" s="23">
        <v>4.0268456375838924E-2</v>
      </c>
      <c r="L173" s="23">
        <v>5.0335570469798654E-2</v>
      </c>
      <c r="M173" s="23">
        <v>8.7248322147651006E-2</v>
      </c>
      <c r="N173" s="23">
        <v>1.45413870246085E-2</v>
      </c>
      <c r="O173" s="23">
        <v>2.5727069351230425E-2</v>
      </c>
      <c r="P173" s="23">
        <v>5.2572706935123045E-2</v>
      </c>
      <c r="Q173" s="23">
        <v>0.26286353467561524</v>
      </c>
      <c r="R173" s="23">
        <v>1.6778523489932886E-2</v>
      </c>
      <c r="S173" s="24">
        <v>4470</v>
      </c>
      <c r="T173" s="23">
        <v>0.13428571428571429</v>
      </c>
      <c r="U173" s="23">
        <v>0.13714285714285715</v>
      </c>
      <c r="V173" s="23">
        <v>2.8571428571428571E-3</v>
      </c>
      <c r="W173" s="23">
        <v>8.5714285714285719E-3</v>
      </c>
      <c r="X173" s="23">
        <v>0.1657142857142857</v>
      </c>
      <c r="Y173" s="23">
        <v>0.1</v>
      </c>
      <c r="Z173" s="23">
        <v>4.5714285714285714E-2</v>
      </c>
      <c r="AA173" s="23">
        <v>3.4285714285714287E-2</v>
      </c>
      <c r="AB173" s="23">
        <v>0.10857142857142857</v>
      </c>
      <c r="AC173" s="23">
        <v>1.1428571428571429E-2</v>
      </c>
      <c r="AD173" s="23">
        <v>0.02</v>
      </c>
      <c r="AE173" s="23">
        <v>3.1428571428571431E-2</v>
      </c>
      <c r="AF173" s="23">
        <v>0.18</v>
      </c>
      <c r="AG173" s="23">
        <v>1.7142857142857144E-2</v>
      </c>
      <c r="AH173" s="24">
        <v>1750</v>
      </c>
    </row>
    <row r="174" spans="2:34" x14ac:dyDescent="0.2">
      <c r="B174" s="33" t="s">
        <v>295</v>
      </c>
      <c r="C174" s="21" t="s">
        <v>131</v>
      </c>
      <c r="D174" s="18" t="s">
        <v>213</v>
      </c>
      <c r="E174" s="23">
        <v>6.6916043225270158E-2</v>
      </c>
      <c r="F174" s="23">
        <v>0.13632585203657524</v>
      </c>
      <c r="G174" s="23">
        <v>1.2884455527847049E-2</v>
      </c>
      <c r="H174" s="23">
        <v>1.828761429758936E-2</v>
      </c>
      <c r="I174" s="23">
        <v>0.1259351620947631</v>
      </c>
      <c r="J174" s="23">
        <v>8.4372402327514542E-2</v>
      </c>
      <c r="K174" s="23">
        <v>2.8678304239401497E-2</v>
      </c>
      <c r="L174" s="23">
        <v>6.0266001662510393E-2</v>
      </c>
      <c r="M174" s="23">
        <v>7.8553615960099757E-2</v>
      </c>
      <c r="N174" s="23">
        <v>1.1221945137157107E-2</v>
      </c>
      <c r="O174" s="23">
        <v>1.7040731504571905E-2</v>
      </c>
      <c r="P174" s="23">
        <v>4.9459684123025767E-2</v>
      </c>
      <c r="Q174" s="23">
        <v>0.256857855361596</v>
      </c>
      <c r="R174" s="23">
        <v>5.3615960099750622E-2</v>
      </c>
      <c r="S174" s="24">
        <v>12030</v>
      </c>
      <c r="T174" s="23">
        <v>0.13529411764705881</v>
      </c>
      <c r="U174" s="23">
        <v>0.18970588235294117</v>
      </c>
      <c r="V174" s="23">
        <v>1.1764705882352941E-2</v>
      </c>
      <c r="W174" s="23">
        <v>4.4117647058823529E-3</v>
      </c>
      <c r="X174" s="23">
        <v>0.19705882352941176</v>
      </c>
      <c r="Y174" s="23">
        <v>8.0882352941176475E-2</v>
      </c>
      <c r="Z174" s="23">
        <v>3.0882352941176472E-2</v>
      </c>
      <c r="AA174" s="23">
        <v>3.8235294117647062E-2</v>
      </c>
      <c r="AB174" s="23">
        <v>8.6764705882352938E-2</v>
      </c>
      <c r="AC174" s="23">
        <v>1.3235294117647059E-2</v>
      </c>
      <c r="AD174" s="23">
        <v>1.7647058823529412E-2</v>
      </c>
      <c r="AE174" s="23">
        <v>2.3529411764705882E-2</v>
      </c>
      <c r="AF174" s="23">
        <v>0.10147058823529412</v>
      </c>
      <c r="AG174" s="23">
        <v>6.9117647058823534E-2</v>
      </c>
      <c r="AH174" s="24">
        <v>3400</v>
      </c>
    </row>
    <row r="175" spans="2:34" x14ac:dyDescent="0.2">
      <c r="B175" s="33" t="s">
        <v>295</v>
      </c>
      <c r="C175" s="21" t="s">
        <v>132</v>
      </c>
      <c r="D175" s="18" t="s">
        <v>214</v>
      </c>
      <c r="E175" s="23">
        <v>0.11184834123222749</v>
      </c>
      <c r="F175" s="23">
        <v>0.22274881516587677</v>
      </c>
      <c r="G175" s="23">
        <v>5.6872037914691941E-3</v>
      </c>
      <c r="H175" s="23">
        <v>7.5829383886255926E-3</v>
      </c>
      <c r="I175" s="23">
        <v>0.11279620853080569</v>
      </c>
      <c r="J175" s="23">
        <v>8.0568720379146919E-2</v>
      </c>
      <c r="K175" s="23">
        <v>1.8957345971563982E-2</v>
      </c>
      <c r="L175" s="23">
        <v>3.4123222748815164E-2</v>
      </c>
      <c r="M175" s="23">
        <v>0.10995260663507109</v>
      </c>
      <c r="N175" s="23">
        <v>1.042654028436019E-2</v>
      </c>
      <c r="O175" s="23">
        <v>4.5497630331753552E-2</v>
      </c>
      <c r="P175" s="23">
        <v>3.3175355450236969E-2</v>
      </c>
      <c r="Q175" s="23">
        <v>0.16018957345971563</v>
      </c>
      <c r="R175" s="23">
        <v>4.6445497630331754E-2</v>
      </c>
      <c r="S175" s="24">
        <v>5275</v>
      </c>
      <c r="T175" s="23" t="s">
        <v>564</v>
      </c>
      <c r="U175" s="23" t="s">
        <v>564</v>
      </c>
      <c r="V175" s="23" t="s">
        <v>564</v>
      </c>
      <c r="W175" s="23" t="s">
        <v>564</v>
      </c>
      <c r="X175" s="23" t="s">
        <v>564</v>
      </c>
      <c r="Y175" s="23" t="s">
        <v>564</v>
      </c>
      <c r="Z175" s="23" t="s">
        <v>564</v>
      </c>
      <c r="AA175" s="23" t="s">
        <v>564</v>
      </c>
      <c r="AB175" s="23" t="s">
        <v>564</v>
      </c>
      <c r="AC175" s="23" t="s">
        <v>564</v>
      </c>
      <c r="AD175" s="23" t="s">
        <v>564</v>
      </c>
      <c r="AE175" s="23" t="s">
        <v>564</v>
      </c>
      <c r="AF175" s="23" t="s">
        <v>564</v>
      </c>
      <c r="AG175" s="23" t="s">
        <v>564</v>
      </c>
      <c r="AH175" s="24" t="s">
        <v>564</v>
      </c>
    </row>
    <row r="176" spans="2:34" x14ac:dyDescent="0.2">
      <c r="B176" s="33" t="s">
        <v>295</v>
      </c>
      <c r="C176" s="21" t="s">
        <v>133</v>
      </c>
      <c r="D176" s="18" t="s">
        <v>215</v>
      </c>
      <c r="E176" s="23">
        <v>7.5073313782991202E-2</v>
      </c>
      <c r="F176" s="23">
        <v>0.13607038123167156</v>
      </c>
      <c r="G176" s="23">
        <v>1.7595307917888563E-3</v>
      </c>
      <c r="H176" s="23">
        <v>9.3841642228739003E-3</v>
      </c>
      <c r="I176" s="23">
        <v>0.10733137829912023</v>
      </c>
      <c r="J176" s="23">
        <v>3.7536656891495601E-2</v>
      </c>
      <c r="K176" s="23">
        <v>4.7507331378299121E-2</v>
      </c>
      <c r="L176" s="23">
        <v>3.460410557184751E-2</v>
      </c>
      <c r="M176" s="23">
        <v>0.10205278592375366</v>
      </c>
      <c r="N176" s="23">
        <v>1.5249266862170088E-2</v>
      </c>
      <c r="O176" s="23">
        <v>3.2258064516129031E-2</v>
      </c>
      <c r="P176" s="23">
        <v>5.9237536656891493E-2</v>
      </c>
      <c r="Q176" s="23">
        <v>0.31260997067448681</v>
      </c>
      <c r="R176" s="23">
        <v>2.932551319648094E-2</v>
      </c>
      <c r="S176" s="24">
        <v>8525</v>
      </c>
      <c r="T176" s="23">
        <v>0.13708260105448156</v>
      </c>
      <c r="U176" s="23">
        <v>0.15289982425307558</v>
      </c>
      <c r="V176" s="23">
        <v>0</v>
      </c>
      <c r="W176" s="23">
        <v>1.7574692442882249E-3</v>
      </c>
      <c r="X176" s="23">
        <v>0.14762741652021089</v>
      </c>
      <c r="Y176" s="23">
        <v>4.5694200351493852E-2</v>
      </c>
      <c r="Z176" s="23">
        <v>6.6783831282952552E-2</v>
      </c>
      <c r="AA176" s="23">
        <v>1.4059753954305799E-2</v>
      </c>
      <c r="AB176" s="23">
        <v>0.14938488576449913</v>
      </c>
      <c r="AC176" s="23">
        <v>2.4604569420035149E-2</v>
      </c>
      <c r="AD176" s="23">
        <v>4.0421792618629174E-2</v>
      </c>
      <c r="AE176" s="23">
        <v>3.3391915641476276E-2</v>
      </c>
      <c r="AF176" s="23">
        <v>0.14411247803163443</v>
      </c>
      <c r="AG176" s="23">
        <v>4.0421792618629174E-2</v>
      </c>
      <c r="AH176" s="24">
        <v>2845</v>
      </c>
    </row>
    <row r="177" spans="2:34" x14ac:dyDescent="0.2">
      <c r="B177" s="33" t="s">
        <v>295</v>
      </c>
      <c r="C177" s="21" t="s">
        <v>135</v>
      </c>
      <c r="D177" s="18" t="s">
        <v>216</v>
      </c>
      <c r="E177" s="23">
        <v>0.10277033065236818</v>
      </c>
      <c r="F177" s="23">
        <v>0.15907059874888294</v>
      </c>
      <c r="G177" s="23">
        <v>2.0554066130473638E-2</v>
      </c>
      <c r="H177" s="23">
        <v>2.0554066130473638E-2</v>
      </c>
      <c r="I177" s="23">
        <v>9.2046470062555855E-2</v>
      </c>
      <c r="J177" s="23">
        <v>0.16890080428954424</v>
      </c>
      <c r="K177" s="23">
        <v>1.9660411081322611E-2</v>
      </c>
      <c r="L177" s="23">
        <v>3.9320822162645222E-2</v>
      </c>
      <c r="M177" s="23">
        <v>0.10455764075067024</v>
      </c>
      <c r="N177" s="23">
        <v>8.0428954423592495E-3</v>
      </c>
      <c r="O177" s="23">
        <v>2.9490616621983913E-2</v>
      </c>
      <c r="P177" s="23">
        <v>2.9490616621983913E-2</v>
      </c>
      <c r="Q177" s="23">
        <v>0.18945487042001788</v>
      </c>
      <c r="R177" s="23">
        <v>1.519213583556747E-2</v>
      </c>
      <c r="S177" s="24">
        <v>5595</v>
      </c>
      <c r="T177" s="23">
        <v>0.14009661835748793</v>
      </c>
      <c r="U177" s="23">
        <v>0.1280193236714976</v>
      </c>
      <c r="V177" s="23">
        <v>2.1739130434782608E-2</v>
      </c>
      <c r="W177" s="23">
        <v>2.4154589371980675E-3</v>
      </c>
      <c r="X177" s="23">
        <v>0.11352657004830918</v>
      </c>
      <c r="Y177" s="23">
        <v>0.24396135265700483</v>
      </c>
      <c r="Z177" s="23">
        <v>1.932367149758454E-2</v>
      </c>
      <c r="AA177" s="23">
        <v>2.1739130434782608E-2</v>
      </c>
      <c r="AB177" s="23">
        <v>0.10869565217391304</v>
      </c>
      <c r="AC177" s="23">
        <v>1.2077294685990338E-2</v>
      </c>
      <c r="AD177" s="23">
        <v>3.6231884057971016E-2</v>
      </c>
      <c r="AE177" s="23">
        <v>1.4492753623188406E-2</v>
      </c>
      <c r="AF177" s="23">
        <v>0.11352657004830918</v>
      </c>
      <c r="AG177" s="23">
        <v>2.1739130434782608E-2</v>
      </c>
      <c r="AH177" s="24">
        <v>2070</v>
      </c>
    </row>
    <row r="178" spans="2:34" x14ac:dyDescent="0.2">
      <c r="B178" s="33" t="s">
        <v>295</v>
      </c>
      <c r="C178" s="21" t="s">
        <v>136</v>
      </c>
      <c r="D178" s="18" t="s">
        <v>344</v>
      </c>
      <c r="E178" s="23" t="s">
        <v>564</v>
      </c>
      <c r="F178" s="23" t="s">
        <v>564</v>
      </c>
      <c r="G178" s="23" t="s">
        <v>564</v>
      </c>
      <c r="H178" s="23" t="s">
        <v>564</v>
      </c>
      <c r="I178" s="23" t="s">
        <v>564</v>
      </c>
      <c r="J178" s="23" t="s">
        <v>564</v>
      </c>
      <c r="K178" s="23" t="s">
        <v>564</v>
      </c>
      <c r="L178" s="23" t="s">
        <v>564</v>
      </c>
      <c r="M178" s="23" t="s">
        <v>564</v>
      </c>
      <c r="N178" s="23" t="s">
        <v>564</v>
      </c>
      <c r="O178" s="23" t="s">
        <v>564</v>
      </c>
      <c r="P178" s="23" t="s">
        <v>564</v>
      </c>
      <c r="Q178" s="23" t="s">
        <v>564</v>
      </c>
      <c r="R178" s="23" t="s">
        <v>564</v>
      </c>
      <c r="S178" s="24" t="s">
        <v>564</v>
      </c>
      <c r="T178" s="23" t="s">
        <v>564</v>
      </c>
      <c r="U178" s="23" t="s">
        <v>564</v>
      </c>
      <c r="V178" s="23" t="s">
        <v>564</v>
      </c>
      <c r="W178" s="23" t="s">
        <v>564</v>
      </c>
      <c r="X178" s="23" t="s">
        <v>564</v>
      </c>
      <c r="Y178" s="23" t="s">
        <v>564</v>
      </c>
      <c r="Z178" s="23" t="s">
        <v>564</v>
      </c>
      <c r="AA178" s="23" t="s">
        <v>564</v>
      </c>
      <c r="AB178" s="23" t="s">
        <v>564</v>
      </c>
      <c r="AC178" s="23" t="s">
        <v>564</v>
      </c>
      <c r="AD178" s="23" t="s">
        <v>564</v>
      </c>
      <c r="AE178" s="23" t="s">
        <v>564</v>
      </c>
      <c r="AF178" s="23" t="s">
        <v>564</v>
      </c>
      <c r="AG178" s="23" t="s">
        <v>564</v>
      </c>
      <c r="AH178" s="24" t="s">
        <v>564</v>
      </c>
    </row>
    <row r="179" spans="2:34" x14ac:dyDescent="0.2">
      <c r="B179" s="33" t="s">
        <v>295</v>
      </c>
      <c r="C179" s="21" t="s">
        <v>137</v>
      </c>
      <c r="D179" s="18" t="s">
        <v>217</v>
      </c>
      <c r="E179" s="23">
        <v>8.4745762711864403E-2</v>
      </c>
      <c r="F179" s="23">
        <v>0.12680477087256747</v>
      </c>
      <c r="G179" s="23">
        <v>1.8832391713747645E-2</v>
      </c>
      <c r="H179" s="23">
        <v>1.9460138104205899E-2</v>
      </c>
      <c r="I179" s="23">
        <v>0.11613308223477715</v>
      </c>
      <c r="J179" s="23">
        <v>6.0891399874450719E-2</v>
      </c>
      <c r="K179" s="23">
        <v>3.5781544256120526E-2</v>
      </c>
      <c r="L179" s="23">
        <v>5.8380414312617701E-2</v>
      </c>
      <c r="M179" s="23">
        <v>9.03954802259887E-2</v>
      </c>
      <c r="N179" s="23">
        <v>1.5693659761456372E-2</v>
      </c>
      <c r="O179" s="23">
        <v>9.4161958568738224E-3</v>
      </c>
      <c r="P179" s="23">
        <v>5.398618957940992E-2</v>
      </c>
      <c r="Q179" s="23">
        <v>0.21594475831763968</v>
      </c>
      <c r="R179" s="23">
        <v>9.353421217827998E-2</v>
      </c>
      <c r="S179" s="24">
        <v>7965</v>
      </c>
      <c r="T179" s="23">
        <v>0.13559322033898305</v>
      </c>
      <c r="U179" s="23">
        <v>0.11864406779661017</v>
      </c>
      <c r="V179" s="23">
        <v>4.2372881355932202E-2</v>
      </c>
      <c r="W179" s="23">
        <v>4.2372881355932203E-3</v>
      </c>
      <c r="X179" s="23">
        <v>0.16313559322033899</v>
      </c>
      <c r="Y179" s="23">
        <v>6.5677966101694921E-2</v>
      </c>
      <c r="Z179" s="23">
        <v>3.1779661016949151E-2</v>
      </c>
      <c r="AA179" s="23">
        <v>2.5423728813559324E-2</v>
      </c>
      <c r="AB179" s="23">
        <v>0.13771186440677965</v>
      </c>
      <c r="AC179" s="23">
        <v>1.4830508474576272E-2</v>
      </c>
      <c r="AD179" s="23">
        <v>1.059322033898305E-2</v>
      </c>
      <c r="AE179" s="23">
        <v>2.3305084745762712E-2</v>
      </c>
      <c r="AF179" s="23">
        <v>8.8983050847457626E-2</v>
      </c>
      <c r="AG179" s="23">
        <v>0.13983050847457626</v>
      </c>
      <c r="AH179" s="24">
        <v>2360</v>
      </c>
    </row>
    <row r="180" spans="2:34" x14ac:dyDescent="0.2">
      <c r="B180" s="33" t="s">
        <v>295</v>
      </c>
      <c r="C180" s="21" t="s">
        <v>138</v>
      </c>
      <c r="D180" s="18" t="s">
        <v>218</v>
      </c>
      <c r="E180" s="23">
        <v>7.2176949941792787E-2</v>
      </c>
      <c r="F180" s="23">
        <v>0.12689173457508732</v>
      </c>
      <c r="G180" s="23">
        <v>9.3131548311990685E-3</v>
      </c>
      <c r="H180" s="23">
        <v>2.3282887077997673E-2</v>
      </c>
      <c r="I180" s="23">
        <v>0.12339930151338765</v>
      </c>
      <c r="J180" s="23">
        <v>4.190919674039581E-2</v>
      </c>
      <c r="K180" s="23">
        <v>2.3282887077997673E-2</v>
      </c>
      <c r="L180" s="23">
        <v>6.4027939464493602E-2</v>
      </c>
      <c r="M180" s="23">
        <v>6.9848661233993012E-2</v>
      </c>
      <c r="N180" s="23">
        <v>1.0477299185098952E-2</v>
      </c>
      <c r="O180" s="23">
        <v>1.8626309662398137E-2</v>
      </c>
      <c r="P180" s="23">
        <v>3.3760186263096625E-2</v>
      </c>
      <c r="Q180" s="23">
        <v>0.30034924330616997</v>
      </c>
      <c r="R180" s="23">
        <v>8.2654249126891732E-2</v>
      </c>
      <c r="S180" s="24">
        <v>4295</v>
      </c>
      <c r="T180" s="23">
        <v>0.15384615384615385</v>
      </c>
      <c r="U180" s="23">
        <v>0.14529914529914531</v>
      </c>
      <c r="V180" s="23">
        <v>8.5470085470085479E-3</v>
      </c>
      <c r="W180" s="23">
        <v>4.2735042735042739E-3</v>
      </c>
      <c r="X180" s="23">
        <v>0.19230769230769232</v>
      </c>
      <c r="Y180" s="23">
        <v>6.8376068376068383E-2</v>
      </c>
      <c r="Z180" s="23">
        <v>2.9914529914529916E-2</v>
      </c>
      <c r="AA180" s="23">
        <v>4.7008547008547008E-2</v>
      </c>
      <c r="AB180" s="23">
        <v>0.10683760683760683</v>
      </c>
      <c r="AC180" s="23">
        <v>1.7094017094017096E-2</v>
      </c>
      <c r="AD180" s="23">
        <v>1.7094017094017096E-2</v>
      </c>
      <c r="AE180" s="23">
        <v>8.5470085470085479E-3</v>
      </c>
      <c r="AF180" s="23">
        <v>9.8290598290598288E-2</v>
      </c>
      <c r="AG180" s="23">
        <v>0.10256410256410256</v>
      </c>
      <c r="AH180" s="24">
        <v>1170</v>
      </c>
    </row>
    <row r="181" spans="2:34" x14ac:dyDescent="0.2">
      <c r="B181" s="33" t="s">
        <v>295</v>
      </c>
      <c r="C181" s="21" t="s">
        <v>139</v>
      </c>
      <c r="D181" s="18" t="s">
        <v>219</v>
      </c>
      <c r="E181" s="23">
        <v>8.1147540983606561E-2</v>
      </c>
      <c r="F181" s="23">
        <v>0.1360655737704918</v>
      </c>
      <c r="G181" s="23">
        <v>1.4754098360655738E-2</v>
      </c>
      <c r="H181" s="23">
        <v>2.3360655737704919E-2</v>
      </c>
      <c r="I181" s="23">
        <v>0.11311475409836065</v>
      </c>
      <c r="J181" s="23">
        <v>6.2704918032786883E-2</v>
      </c>
      <c r="K181" s="23">
        <v>3.3606557377049179E-2</v>
      </c>
      <c r="L181" s="23">
        <v>5.5737704918032788E-2</v>
      </c>
      <c r="M181" s="23">
        <v>7.5409836065573776E-2</v>
      </c>
      <c r="N181" s="23">
        <v>9.8360655737704927E-3</v>
      </c>
      <c r="O181" s="23">
        <v>1.8032786885245903E-2</v>
      </c>
      <c r="P181" s="23">
        <v>5.0819672131147541E-2</v>
      </c>
      <c r="Q181" s="23">
        <v>0.26270491803278689</v>
      </c>
      <c r="R181" s="23">
        <v>6.2704918032786883E-2</v>
      </c>
      <c r="S181" s="24">
        <v>12200</v>
      </c>
      <c r="T181" s="23" t="s">
        <v>564</v>
      </c>
      <c r="U181" s="23" t="s">
        <v>564</v>
      </c>
      <c r="V181" s="23" t="s">
        <v>564</v>
      </c>
      <c r="W181" s="23" t="s">
        <v>564</v>
      </c>
      <c r="X181" s="23" t="s">
        <v>564</v>
      </c>
      <c r="Y181" s="23" t="s">
        <v>564</v>
      </c>
      <c r="Z181" s="23" t="s">
        <v>564</v>
      </c>
      <c r="AA181" s="23" t="s">
        <v>564</v>
      </c>
      <c r="AB181" s="23" t="s">
        <v>564</v>
      </c>
      <c r="AC181" s="23" t="s">
        <v>564</v>
      </c>
      <c r="AD181" s="23" t="s">
        <v>564</v>
      </c>
      <c r="AE181" s="23" t="s">
        <v>564</v>
      </c>
      <c r="AF181" s="23" t="s">
        <v>564</v>
      </c>
      <c r="AG181" s="23" t="s">
        <v>564</v>
      </c>
      <c r="AH181" s="24" t="s">
        <v>564</v>
      </c>
    </row>
    <row r="182" spans="2:34" x14ac:dyDescent="0.2">
      <c r="B182" s="33" t="s">
        <v>295</v>
      </c>
      <c r="C182" s="21" t="s">
        <v>140</v>
      </c>
      <c r="D182" s="18" t="s">
        <v>345</v>
      </c>
      <c r="E182" s="23">
        <v>0.10051993067590988</v>
      </c>
      <c r="F182" s="23">
        <v>0.11611785095320624</v>
      </c>
      <c r="G182" s="23">
        <v>3.4662045060658577E-3</v>
      </c>
      <c r="H182" s="23">
        <v>2.3396880415944541E-2</v>
      </c>
      <c r="I182" s="23">
        <v>0.11091854419410745</v>
      </c>
      <c r="J182" s="23">
        <v>8.0589254766031196E-2</v>
      </c>
      <c r="K182" s="23">
        <v>3.4662045060658578E-2</v>
      </c>
      <c r="L182" s="23">
        <v>4.7660311958405546E-2</v>
      </c>
      <c r="M182" s="23">
        <v>9.0121317157712308E-2</v>
      </c>
      <c r="N182" s="23">
        <v>1.5597920277296361E-2</v>
      </c>
      <c r="O182" s="23">
        <v>3.292894280762565E-2</v>
      </c>
      <c r="P182" s="23">
        <v>5.8925476603119586E-2</v>
      </c>
      <c r="Q182" s="23">
        <v>0.2634315424610052</v>
      </c>
      <c r="R182" s="23">
        <v>2.0797227036395149E-2</v>
      </c>
      <c r="S182" s="24">
        <v>5770</v>
      </c>
      <c r="T182" s="23">
        <v>0.16343490304709141</v>
      </c>
      <c r="U182" s="23">
        <v>0.12465373961218837</v>
      </c>
      <c r="V182" s="23">
        <v>2.7700831024930748E-3</v>
      </c>
      <c r="W182" s="23">
        <v>5.5401662049861496E-3</v>
      </c>
      <c r="X182" s="23">
        <v>0.13573407202216067</v>
      </c>
      <c r="Y182" s="23">
        <v>0.11080332409972299</v>
      </c>
      <c r="Z182" s="23">
        <v>4.9861495844875349E-2</v>
      </c>
      <c r="AA182" s="23">
        <v>1.662049861495845E-2</v>
      </c>
      <c r="AB182" s="23">
        <v>0.1329639889196676</v>
      </c>
      <c r="AC182" s="23">
        <v>1.662049861495845E-2</v>
      </c>
      <c r="AD182" s="23">
        <v>2.7700831024930747E-2</v>
      </c>
      <c r="AE182" s="23">
        <v>3.6011080332409975E-2</v>
      </c>
      <c r="AF182" s="23">
        <v>0.15512465373961218</v>
      </c>
      <c r="AG182" s="23">
        <v>2.2160664819944598E-2</v>
      </c>
      <c r="AH182" s="24">
        <v>1805</v>
      </c>
    </row>
    <row r="183" spans="2:34" x14ac:dyDescent="0.2">
      <c r="B183" s="33" t="s">
        <v>295</v>
      </c>
      <c r="C183" s="21" t="s">
        <v>141</v>
      </c>
      <c r="D183" s="18" t="s">
        <v>220</v>
      </c>
      <c r="E183" s="23">
        <v>0.1111111111111111</v>
      </c>
      <c r="F183" s="23">
        <v>9.4736842105263161E-2</v>
      </c>
      <c r="G183" s="23">
        <v>4.3859649122807015E-3</v>
      </c>
      <c r="H183" s="23">
        <v>0.14269005847953217</v>
      </c>
      <c r="I183" s="23">
        <v>0.10058479532163743</v>
      </c>
      <c r="J183" s="23">
        <v>0.1</v>
      </c>
      <c r="K183" s="23">
        <v>2.368421052631579E-2</v>
      </c>
      <c r="L183" s="23">
        <v>4.0350877192982457E-2</v>
      </c>
      <c r="M183" s="23">
        <v>6.0818713450292397E-2</v>
      </c>
      <c r="N183" s="23">
        <v>9.9415204678362581E-3</v>
      </c>
      <c r="O183" s="23">
        <v>2.4269005847953218E-2</v>
      </c>
      <c r="P183" s="23">
        <v>4.2105263157894736E-2</v>
      </c>
      <c r="Q183" s="23">
        <v>0.18304093567251462</v>
      </c>
      <c r="R183" s="23">
        <v>6.2573099415204683E-2</v>
      </c>
      <c r="S183" s="24">
        <v>17100</v>
      </c>
      <c r="T183" s="23" t="s">
        <v>564</v>
      </c>
      <c r="U183" s="23" t="s">
        <v>564</v>
      </c>
      <c r="V183" s="23" t="s">
        <v>564</v>
      </c>
      <c r="W183" s="23" t="s">
        <v>564</v>
      </c>
      <c r="X183" s="23" t="s">
        <v>564</v>
      </c>
      <c r="Y183" s="23" t="s">
        <v>564</v>
      </c>
      <c r="Z183" s="23" t="s">
        <v>564</v>
      </c>
      <c r="AA183" s="23" t="s">
        <v>564</v>
      </c>
      <c r="AB183" s="23" t="s">
        <v>564</v>
      </c>
      <c r="AC183" s="23" t="s">
        <v>564</v>
      </c>
      <c r="AD183" s="23" t="s">
        <v>564</v>
      </c>
      <c r="AE183" s="23" t="s">
        <v>564</v>
      </c>
      <c r="AF183" s="23" t="s">
        <v>564</v>
      </c>
      <c r="AG183" s="23" t="s">
        <v>564</v>
      </c>
      <c r="AH183" s="24" t="s">
        <v>564</v>
      </c>
    </row>
    <row r="184" spans="2:34" x14ac:dyDescent="0.2">
      <c r="B184" s="33" t="s">
        <v>295</v>
      </c>
      <c r="C184" s="21" t="s">
        <v>346</v>
      </c>
      <c r="D184" s="18" t="s">
        <v>347</v>
      </c>
      <c r="E184" s="23">
        <v>8.7542087542087546E-2</v>
      </c>
      <c r="F184" s="23">
        <v>0.13767302656191546</v>
      </c>
      <c r="G184" s="23">
        <v>1.5712682379349047E-2</v>
      </c>
      <c r="H184" s="23">
        <v>1.2345679012345678E-2</v>
      </c>
      <c r="I184" s="23">
        <v>0.11634867190422746</v>
      </c>
      <c r="J184" s="23">
        <v>4.8260381593714929E-2</v>
      </c>
      <c r="K184" s="23">
        <v>2.6936026936026935E-2</v>
      </c>
      <c r="L184" s="23">
        <v>4.9382716049382713E-2</v>
      </c>
      <c r="M184" s="23">
        <v>8.0808080808080815E-2</v>
      </c>
      <c r="N184" s="23">
        <v>1.5338570894126449E-2</v>
      </c>
      <c r="O184" s="23">
        <v>1.9453797231575011E-2</v>
      </c>
      <c r="P184" s="23">
        <v>6.3224841002618784E-2</v>
      </c>
      <c r="Q184" s="23">
        <v>0.29816685372240925</v>
      </c>
      <c r="R184" s="23">
        <v>2.8806584362139918E-2</v>
      </c>
      <c r="S184" s="24">
        <v>13365</v>
      </c>
      <c r="T184" s="23">
        <v>0.17534246575342466</v>
      </c>
      <c r="U184" s="23">
        <v>0.18219178082191781</v>
      </c>
      <c r="V184" s="23">
        <v>1.5068493150684932E-2</v>
      </c>
      <c r="W184" s="23">
        <v>5.4794520547945206E-3</v>
      </c>
      <c r="X184" s="23">
        <v>0.14520547945205478</v>
      </c>
      <c r="Y184" s="23">
        <v>6.4383561643835616E-2</v>
      </c>
      <c r="Z184" s="23">
        <v>3.0136986301369864E-2</v>
      </c>
      <c r="AA184" s="23">
        <v>2.1917808219178082E-2</v>
      </c>
      <c r="AB184" s="23">
        <v>0.13424657534246576</v>
      </c>
      <c r="AC184" s="23">
        <v>1.2328767123287671E-2</v>
      </c>
      <c r="AD184" s="23">
        <v>1.9178082191780823E-2</v>
      </c>
      <c r="AE184" s="23">
        <v>2.1917808219178082E-2</v>
      </c>
      <c r="AF184" s="23">
        <v>0.13287671232876713</v>
      </c>
      <c r="AG184" s="23">
        <v>3.6986301369863014E-2</v>
      </c>
      <c r="AH184" s="24">
        <v>3650</v>
      </c>
    </row>
    <row r="185" spans="2:34" x14ac:dyDescent="0.2">
      <c r="B185" s="33" t="s">
        <v>295</v>
      </c>
      <c r="C185" s="21" t="s">
        <v>134</v>
      </c>
      <c r="D185" s="18" t="s">
        <v>348</v>
      </c>
      <c r="E185" s="23">
        <v>9.6024464831804282E-2</v>
      </c>
      <c r="F185" s="23">
        <v>0.15168195718654434</v>
      </c>
      <c r="G185" s="23">
        <v>9.7859327217125376E-3</v>
      </c>
      <c r="H185" s="23">
        <v>1.4678899082568808E-2</v>
      </c>
      <c r="I185" s="23">
        <v>0.10703363914373089</v>
      </c>
      <c r="J185" s="23">
        <v>7.4617737003058099E-2</v>
      </c>
      <c r="K185" s="23">
        <v>3.3027522935779818E-2</v>
      </c>
      <c r="L185" s="23">
        <v>4.4036697247706424E-2</v>
      </c>
      <c r="M185" s="23">
        <v>9.8470948012232412E-2</v>
      </c>
      <c r="N185" s="23">
        <v>1.5902140672782873E-2</v>
      </c>
      <c r="O185" s="23">
        <v>2.3853211009174313E-2</v>
      </c>
      <c r="P185" s="23">
        <v>5.0764525993883793E-2</v>
      </c>
      <c r="Q185" s="23">
        <v>0.21100917431192662</v>
      </c>
      <c r="R185" s="23">
        <v>6.9113149847094796E-2</v>
      </c>
      <c r="S185" s="24">
        <v>8175</v>
      </c>
      <c r="T185" s="23">
        <v>0.15126050420168066</v>
      </c>
      <c r="U185" s="23">
        <v>0.14957983193277311</v>
      </c>
      <c r="V185" s="23">
        <v>3.3613445378151263E-3</v>
      </c>
      <c r="W185" s="23">
        <v>8.4033613445378148E-3</v>
      </c>
      <c r="X185" s="23">
        <v>0.15630252100840336</v>
      </c>
      <c r="Y185" s="23">
        <v>9.2436974789915971E-2</v>
      </c>
      <c r="Z185" s="23">
        <v>5.7142857142857141E-2</v>
      </c>
      <c r="AA185" s="23">
        <v>1.3445378151260505E-2</v>
      </c>
      <c r="AB185" s="23">
        <v>0.11764705882352941</v>
      </c>
      <c r="AC185" s="23">
        <v>3.0252100840336135E-2</v>
      </c>
      <c r="AD185" s="23">
        <v>1.680672268907563E-2</v>
      </c>
      <c r="AE185" s="23">
        <v>3.0252100840336135E-2</v>
      </c>
      <c r="AF185" s="23">
        <v>0.11092436974789915</v>
      </c>
      <c r="AG185" s="23">
        <v>6.2184873949579833E-2</v>
      </c>
      <c r="AH185" s="24">
        <v>2975</v>
      </c>
    </row>
    <row r="186" spans="2:34" x14ac:dyDescent="0.2">
      <c r="B186"/>
      <c r="C186"/>
      <c r="D186"/>
      <c r="E186"/>
      <c r="F186"/>
      <c r="G186"/>
      <c r="H186"/>
      <c r="I186"/>
      <c r="J186"/>
      <c r="K186"/>
      <c r="L186"/>
      <c r="M186"/>
      <c r="N186"/>
      <c r="O186"/>
      <c r="P186"/>
      <c r="Q186"/>
      <c r="R186"/>
      <c r="S186"/>
      <c r="T186"/>
      <c r="U186"/>
      <c r="V186"/>
      <c r="W186"/>
      <c r="X186"/>
      <c r="Y186"/>
      <c r="Z186"/>
      <c r="AA186"/>
      <c r="AB186"/>
      <c r="AC186"/>
      <c r="AD186"/>
      <c r="AE186"/>
      <c r="AF186"/>
      <c r="AG186"/>
      <c r="AH186"/>
    </row>
    <row r="187" spans="2:34" x14ac:dyDescent="0.2">
      <c r="B187" s="35" t="s">
        <v>244</v>
      </c>
    </row>
    <row r="188" spans="2:34" x14ac:dyDescent="0.2">
      <c r="B188" s="16"/>
    </row>
    <row r="189" spans="2:34" x14ac:dyDescent="0.2">
      <c r="B189" s="16" t="s">
        <v>245</v>
      </c>
    </row>
    <row r="190" spans="2:34" x14ac:dyDescent="0.2">
      <c r="B190" s="16" t="s">
        <v>246</v>
      </c>
    </row>
    <row r="191" spans="2:34" x14ac:dyDescent="0.2">
      <c r="B191" s="16" t="s">
        <v>248</v>
      </c>
    </row>
    <row r="192" spans="2:34" x14ac:dyDescent="0.2">
      <c r="B192" s="16" t="s">
        <v>417</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sortState xmlns:xlrd2="http://schemas.microsoft.com/office/spreadsheetml/2017/richdata2" ref="B62:D186">
    <sortCondition ref="B62:B186"/>
    <sortCondition ref="D62:D186"/>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04"/>
  <sheetViews>
    <sheetView showGridLines="0" zoomScale="85" zoomScaleNormal="85" zoomScaleSheetLayoutView="25" workbookViewId="0"/>
  </sheetViews>
  <sheetFormatPr defaultColWidth="9.28515625" defaultRowHeight="12.75" x14ac:dyDescent="0.2"/>
  <cols>
    <col min="1" max="1" width="1.7109375" style="2" customWidth="1"/>
    <col min="2" max="2" width="26.42578125" style="2" customWidth="1"/>
    <col min="3" max="3" width="10.7109375" style="2" customWidth="1"/>
    <col min="4" max="4" width="82.7109375" style="2" bestFit="1" customWidth="1"/>
    <col min="5" max="5" width="14.28515625" style="2" customWidth="1"/>
    <col min="6" max="6" width="15.28515625" style="2" customWidth="1"/>
    <col min="7" max="7" width="18.28515625" style="2" customWidth="1"/>
    <col min="8" max="8" width="13.42578125" style="2" customWidth="1"/>
    <col min="9" max="9" width="18.7109375" style="2" customWidth="1"/>
    <col min="10" max="10" width="13.5703125" style="2" customWidth="1"/>
    <col min="11" max="11" width="16.5703125" style="2" customWidth="1"/>
    <col min="12" max="12" width="12.7109375" style="2" customWidth="1"/>
    <col min="13" max="13" width="16.28515625" style="2" customWidth="1"/>
    <col min="14" max="14" width="11.7109375" style="2" customWidth="1"/>
    <col min="15" max="15" width="15.7109375" style="2" customWidth="1"/>
    <col min="16" max="16" width="11.42578125" style="2" customWidth="1"/>
    <col min="17" max="17" width="19.42578125" style="2" customWidth="1"/>
    <col min="18" max="18" width="12.28515625" style="2" customWidth="1"/>
    <col min="19" max="19" width="15.42578125" style="2" customWidth="1"/>
    <col min="20" max="20" width="12.5703125" style="2" customWidth="1"/>
    <col min="21" max="21" width="13" style="2" customWidth="1"/>
    <col min="22" max="22" width="18" style="2" customWidth="1"/>
    <col min="23" max="23" width="9.28515625" style="2" customWidth="1"/>
    <col min="24" max="24" width="19.5703125" style="2" customWidth="1"/>
    <col min="25" max="25" width="12" style="2" customWidth="1"/>
    <col min="26" max="26" width="17.42578125" style="2" customWidth="1"/>
    <col min="27" max="27" width="11.7109375" style="2" customWidth="1"/>
    <col min="28" max="28" width="14.7109375" style="2" customWidth="1"/>
    <col min="29" max="29" width="9.28515625" style="2" customWidth="1"/>
    <col min="30" max="30" width="18.28515625" style="2" customWidth="1"/>
    <col min="31" max="31" width="9" style="2" customWidth="1"/>
    <col min="32" max="32" width="20" style="2" customWidth="1"/>
    <col min="33" max="33" width="12.7109375" style="2" customWidth="1"/>
    <col min="34" max="34" width="15.5703125" style="2" customWidth="1"/>
    <col min="35" max="35" width="9.28515625" style="2" customWidth="1"/>
    <col min="36" max="16384" width="9.28515625" style="2"/>
  </cols>
  <sheetData>
    <row r="1" spans="2:34" s="15" customFormat="1" ht="18" customHeight="1" x14ac:dyDescent="0.25"/>
    <row r="2" spans="2:34" ht="19.5" customHeight="1" x14ac:dyDescent="0.2">
      <c r="B2" s="3" t="s">
        <v>0</v>
      </c>
      <c r="C2" s="22" t="s">
        <v>400</v>
      </c>
    </row>
    <row r="3" spans="2:34" ht="12.75" customHeight="1" x14ac:dyDescent="0.2">
      <c r="B3" s="3" t="s">
        <v>4</v>
      </c>
      <c r="C3" s="12" t="s">
        <v>546</v>
      </c>
    </row>
    <row r="4" spans="2:34" ht="12.75" customHeight="1" x14ac:dyDescent="0.2">
      <c r="B4" s="3"/>
      <c r="C4" s="12"/>
    </row>
    <row r="5" spans="2:34" ht="15" x14ac:dyDescent="0.2">
      <c r="B5" s="3" t="s">
        <v>1</v>
      </c>
      <c r="C5" s="47" t="str">
        <f>'System &amp; Provider Summary -T1'!$C$5</f>
        <v>February 2024</v>
      </c>
    </row>
    <row r="6" spans="2:34" x14ac:dyDescent="0.2">
      <c r="B6" s="3" t="s">
        <v>2</v>
      </c>
      <c r="C6" s="2" t="s">
        <v>401</v>
      </c>
    </row>
    <row r="7" spans="2:34" ht="12.75" customHeight="1" x14ac:dyDescent="0.2">
      <c r="B7" s="3" t="s">
        <v>6</v>
      </c>
      <c r="C7" s="2" t="s">
        <v>542</v>
      </c>
    </row>
    <row r="8" spans="2:34" ht="12.75" customHeight="1" x14ac:dyDescent="0.2">
      <c r="B8" s="3" t="s">
        <v>3</v>
      </c>
      <c r="C8" s="2" t="str">
        <f>'System &amp; Provider Summary -T1'!C8</f>
        <v>11th April 2024</v>
      </c>
    </row>
    <row r="9" spans="2:34" ht="12.75" customHeight="1" x14ac:dyDescent="0.2">
      <c r="B9" s="3" t="s">
        <v>5</v>
      </c>
      <c r="C9" s="8" t="s">
        <v>405</v>
      </c>
    </row>
    <row r="10" spans="2:34" ht="12.75" customHeight="1" x14ac:dyDescent="0.2">
      <c r="B10" s="3" t="s">
        <v>8</v>
      </c>
      <c r="C10" s="2" t="str">
        <f>'System &amp; Provider Summary -T1'!C10</f>
        <v>Published (Final) - Official Statistics in development</v>
      </c>
    </row>
    <row r="11" spans="2:34" ht="12.75" customHeight="1" x14ac:dyDescent="0.2">
      <c r="B11" s="3" t="s">
        <v>9</v>
      </c>
      <c r="C11" s="2" t="str">
        <f>'System &amp; Provider Summary -T1'!C11</f>
        <v>Kerry Evert - england.nhsdata@nhs.net</v>
      </c>
    </row>
    <row r="12" spans="2:34" x14ac:dyDescent="0.2">
      <c r="B12" s="3"/>
    </row>
    <row r="13" spans="2:34" ht="15" x14ac:dyDescent="0.2">
      <c r="B13" s="5" t="s">
        <v>413</v>
      </c>
    </row>
    <row r="14" spans="2:34" ht="15" x14ac:dyDescent="0.2">
      <c r="B14" s="5"/>
      <c r="C14" s="5"/>
    </row>
    <row r="15" spans="2:34" ht="15" x14ac:dyDescent="0.2">
      <c r="B15" s="5"/>
      <c r="C15" s="9"/>
      <c r="E15" s="67" t="s">
        <v>398</v>
      </c>
      <c r="F15" s="68"/>
      <c r="G15" s="68"/>
      <c r="H15" s="68"/>
      <c r="I15" s="68"/>
      <c r="J15" s="68"/>
      <c r="K15" s="68"/>
      <c r="L15" s="68"/>
      <c r="M15" s="68"/>
      <c r="N15" s="68"/>
      <c r="O15" s="68"/>
      <c r="P15" s="68"/>
      <c r="Q15" s="68"/>
      <c r="R15" s="68"/>
      <c r="S15" s="69"/>
      <c r="T15" s="67" t="s">
        <v>397</v>
      </c>
      <c r="U15" s="68"/>
      <c r="V15" s="68"/>
      <c r="W15" s="68"/>
      <c r="X15" s="68"/>
      <c r="Y15" s="68"/>
      <c r="Z15" s="68"/>
      <c r="AA15" s="68"/>
      <c r="AB15" s="68"/>
      <c r="AC15" s="68"/>
      <c r="AD15" s="68"/>
      <c r="AE15" s="68"/>
      <c r="AF15" s="68"/>
      <c r="AG15" s="68"/>
      <c r="AH15" s="69"/>
    </row>
    <row r="16" spans="2:34" s="12" customFormat="1" ht="38.25" x14ac:dyDescent="0.2">
      <c r="B16" s="49" t="s">
        <v>242</v>
      </c>
      <c r="C16" s="11" t="s">
        <v>253</v>
      </c>
      <c r="D16" s="10" t="s">
        <v>254</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349</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349</v>
      </c>
    </row>
    <row r="17" spans="2:34" x14ac:dyDescent="0.2">
      <c r="B17" s="51" t="s">
        <v>7</v>
      </c>
      <c r="C17" s="1" t="s">
        <v>7</v>
      </c>
      <c r="D17" s="13" t="s">
        <v>10</v>
      </c>
      <c r="E17" s="26">
        <v>3.2171223885910073E-2</v>
      </c>
      <c r="F17" s="26">
        <v>3.9691191848176745E-2</v>
      </c>
      <c r="G17" s="26">
        <v>1.179166573964892E-3</v>
      </c>
      <c r="H17" s="26">
        <v>2.6675862682715198E-2</v>
      </c>
      <c r="I17" s="26">
        <v>7.9204396288962559E-2</v>
      </c>
      <c r="J17" s="26">
        <v>8.3809820455202799E-2</v>
      </c>
      <c r="K17" s="26">
        <v>3.9134981200080098E-2</v>
      </c>
      <c r="L17" s="26">
        <v>0.17861036331679533</v>
      </c>
      <c r="M17" s="26">
        <v>3.3305893608027229E-2</v>
      </c>
      <c r="N17" s="26">
        <v>1.4216744165350301E-2</v>
      </c>
      <c r="O17" s="26">
        <v>3.3372638885798829E-3</v>
      </c>
      <c r="P17" s="26">
        <v>0.12930785146950854</v>
      </c>
      <c r="Q17" s="26">
        <v>0.30260084099049994</v>
      </c>
      <c r="R17" s="26">
        <v>3.6732151200302578E-2</v>
      </c>
      <c r="S17" s="25">
        <v>224735</v>
      </c>
      <c r="T17" s="26">
        <v>5.9766132524902559E-2</v>
      </c>
      <c r="U17" s="26">
        <v>0.11650064963187527</v>
      </c>
      <c r="V17" s="26">
        <v>4.3308791684711998E-3</v>
      </c>
      <c r="W17" s="26">
        <v>2.1654395842355997E-2</v>
      </c>
      <c r="X17" s="26">
        <v>0.14291901255954959</v>
      </c>
      <c r="Y17" s="26">
        <v>6.8860978778692072E-2</v>
      </c>
      <c r="Z17" s="26">
        <v>4.1576440017323517E-2</v>
      </c>
      <c r="AA17" s="26">
        <v>8.8349935036812474E-2</v>
      </c>
      <c r="AB17" s="26">
        <v>6.8427890861844948E-2</v>
      </c>
      <c r="AC17" s="26">
        <v>2.8150714595062798E-2</v>
      </c>
      <c r="AD17" s="26">
        <v>6.4963187527067997E-3</v>
      </c>
      <c r="AE17" s="26">
        <v>8.4452143785188394E-2</v>
      </c>
      <c r="AF17" s="26">
        <v>0.22130792550887829</v>
      </c>
      <c r="AG17" s="26">
        <v>4.6773495019488957E-2</v>
      </c>
      <c r="AH17" s="25">
        <v>11545</v>
      </c>
    </row>
    <row r="18" spans="2:34" ht="6" customHeight="1" x14ac:dyDescent="0.2">
      <c r="D18" s="4"/>
    </row>
    <row r="19" spans="2:34" x14ac:dyDescent="0.2">
      <c r="B19" s="33" t="s">
        <v>255</v>
      </c>
      <c r="C19" s="18" t="s">
        <v>256</v>
      </c>
      <c r="D19" s="18" t="s">
        <v>370</v>
      </c>
      <c r="E19" s="23" t="s">
        <v>564</v>
      </c>
      <c r="F19" s="23" t="s">
        <v>564</v>
      </c>
      <c r="G19" s="23" t="s">
        <v>564</v>
      </c>
      <c r="H19" s="23" t="s">
        <v>564</v>
      </c>
      <c r="I19" s="23" t="s">
        <v>564</v>
      </c>
      <c r="J19" s="23" t="s">
        <v>564</v>
      </c>
      <c r="K19" s="23" t="s">
        <v>564</v>
      </c>
      <c r="L19" s="23" t="s">
        <v>564</v>
      </c>
      <c r="M19" s="23" t="s">
        <v>564</v>
      </c>
      <c r="N19" s="23" t="s">
        <v>564</v>
      </c>
      <c r="O19" s="23" t="s">
        <v>564</v>
      </c>
      <c r="P19" s="23" t="s">
        <v>564</v>
      </c>
      <c r="Q19" s="23" t="s">
        <v>564</v>
      </c>
      <c r="R19" s="23" t="s">
        <v>564</v>
      </c>
      <c r="S19" s="24" t="s">
        <v>564</v>
      </c>
      <c r="T19" s="23" t="s">
        <v>564</v>
      </c>
      <c r="U19" s="23" t="s">
        <v>564</v>
      </c>
      <c r="V19" s="23" t="s">
        <v>564</v>
      </c>
      <c r="W19" s="23" t="s">
        <v>564</v>
      </c>
      <c r="X19" s="23" t="s">
        <v>564</v>
      </c>
      <c r="Y19" s="23" t="s">
        <v>564</v>
      </c>
      <c r="Z19" s="23" t="s">
        <v>564</v>
      </c>
      <c r="AA19" s="23" t="s">
        <v>564</v>
      </c>
      <c r="AB19" s="23" t="s">
        <v>564</v>
      </c>
      <c r="AC19" s="23" t="s">
        <v>564</v>
      </c>
      <c r="AD19" s="23" t="s">
        <v>564</v>
      </c>
      <c r="AE19" s="23" t="s">
        <v>564</v>
      </c>
      <c r="AF19" s="23" t="s">
        <v>564</v>
      </c>
      <c r="AG19" s="23" t="s">
        <v>564</v>
      </c>
      <c r="AH19" s="24" t="s">
        <v>564</v>
      </c>
    </row>
    <row r="20" spans="2:34" x14ac:dyDescent="0.2">
      <c r="B20" s="33" t="s">
        <v>255</v>
      </c>
      <c r="C20" s="18" t="s">
        <v>257</v>
      </c>
      <c r="D20" s="18" t="s">
        <v>371</v>
      </c>
      <c r="E20" s="23">
        <v>1.5723270440251572E-2</v>
      </c>
      <c r="F20" s="23">
        <v>5.1886792452830191E-2</v>
      </c>
      <c r="G20" s="23">
        <v>0</v>
      </c>
      <c r="H20" s="23">
        <v>2.5157232704402517E-2</v>
      </c>
      <c r="I20" s="23">
        <v>0.19654088050314467</v>
      </c>
      <c r="J20" s="23">
        <v>0.13207547169811321</v>
      </c>
      <c r="K20" s="23">
        <v>4.0880503144654086E-2</v>
      </c>
      <c r="L20" s="23">
        <v>0.22169811320754718</v>
      </c>
      <c r="M20" s="23">
        <v>8.0188679245283015E-2</v>
      </c>
      <c r="N20" s="23">
        <v>2.9874213836477988E-2</v>
      </c>
      <c r="O20" s="23">
        <v>3.1446540880503146E-3</v>
      </c>
      <c r="P20" s="23">
        <v>0.10062893081761007</v>
      </c>
      <c r="Q20" s="23">
        <v>0.10220125786163523</v>
      </c>
      <c r="R20" s="23">
        <v>0</v>
      </c>
      <c r="S20" s="24">
        <v>3180</v>
      </c>
      <c r="T20" s="23" t="s">
        <v>564</v>
      </c>
      <c r="U20" s="23" t="s">
        <v>564</v>
      </c>
      <c r="V20" s="23" t="s">
        <v>564</v>
      </c>
      <c r="W20" s="23" t="s">
        <v>564</v>
      </c>
      <c r="X20" s="23" t="s">
        <v>564</v>
      </c>
      <c r="Y20" s="23" t="s">
        <v>564</v>
      </c>
      <c r="Z20" s="23" t="s">
        <v>564</v>
      </c>
      <c r="AA20" s="23" t="s">
        <v>564</v>
      </c>
      <c r="AB20" s="23" t="s">
        <v>564</v>
      </c>
      <c r="AC20" s="23" t="s">
        <v>564</v>
      </c>
      <c r="AD20" s="23" t="s">
        <v>564</v>
      </c>
      <c r="AE20" s="23" t="s">
        <v>564</v>
      </c>
      <c r="AF20" s="23" t="s">
        <v>564</v>
      </c>
      <c r="AG20" s="23" t="s">
        <v>564</v>
      </c>
      <c r="AH20" s="24" t="s">
        <v>564</v>
      </c>
    </row>
    <row r="21" spans="2:34" x14ac:dyDescent="0.2">
      <c r="B21" s="33" t="s">
        <v>255</v>
      </c>
      <c r="C21" s="18" t="s">
        <v>258</v>
      </c>
      <c r="D21" s="18" t="s">
        <v>372</v>
      </c>
      <c r="E21" s="23">
        <v>2.9331884845192831E-2</v>
      </c>
      <c r="F21" s="23">
        <v>3.5850081477457905E-2</v>
      </c>
      <c r="G21" s="23">
        <v>5.4318305268875606E-4</v>
      </c>
      <c r="H21" s="23">
        <v>3.2047800108636608E-2</v>
      </c>
      <c r="I21" s="23">
        <v>7.7131993481803371E-2</v>
      </c>
      <c r="J21" s="23">
        <v>6.9527430744160776E-2</v>
      </c>
      <c r="K21" s="23">
        <v>3.9652362846279196E-2</v>
      </c>
      <c r="L21" s="23">
        <v>0.21238457360130364</v>
      </c>
      <c r="M21" s="23">
        <v>3.4763715372080388E-2</v>
      </c>
      <c r="N21" s="23">
        <v>1.2493210211841391E-2</v>
      </c>
      <c r="O21" s="23">
        <v>2.7159152634437804E-3</v>
      </c>
      <c r="P21" s="23">
        <v>0.13851167843563281</v>
      </c>
      <c r="Q21" s="23">
        <v>0.31124388919065726</v>
      </c>
      <c r="R21" s="23">
        <v>3.2590983161325366E-3</v>
      </c>
      <c r="S21" s="24">
        <v>9205</v>
      </c>
      <c r="T21" s="23">
        <v>5.6818181818181816E-2</v>
      </c>
      <c r="U21" s="23">
        <v>0.10227272727272728</v>
      </c>
      <c r="V21" s="23">
        <v>0</v>
      </c>
      <c r="W21" s="23">
        <v>1.1363636363636364E-2</v>
      </c>
      <c r="X21" s="23">
        <v>0.17045454545454544</v>
      </c>
      <c r="Y21" s="23">
        <v>9.0909090909090912E-2</v>
      </c>
      <c r="Z21" s="23">
        <v>3.4090909090909088E-2</v>
      </c>
      <c r="AA21" s="23">
        <v>0.13636363636363635</v>
      </c>
      <c r="AB21" s="23">
        <v>6.8181818181818177E-2</v>
      </c>
      <c r="AC21" s="23">
        <v>4.5454545454545456E-2</v>
      </c>
      <c r="AD21" s="23">
        <v>0</v>
      </c>
      <c r="AE21" s="23">
        <v>6.8181818181818177E-2</v>
      </c>
      <c r="AF21" s="23">
        <v>0.18181818181818182</v>
      </c>
      <c r="AG21" s="23">
        <v>1.1363636363636364E-2</v>
      </c>
      <c r="AH21" s="24">
        <v>440</v>
      </c>
    </row>
    <row r="22" spans="2:34" x14ac:dyDescent="0.2">
      <c r="B22" s="33" t="s">
        <v>255</v>
      </c>
      <c r="C22" s="18" t="s">
        <v>259</v>
      </c>
      <c r="D22" s="18" t="s">
        <v>373</v>
      </c>
      <c r="E22" s="23">
        <v>2.5471698113207548E-2</v>
      </c>
      <c r="F22" s="23">
        <v>3.3018867924528301E-2</v>
      </c>
      <c r="G22" s="23">
        <v>9.4339622641509435E-4</v>
      </c>
      <c r="H22" s="23">
        <v>2.0754716981132074E-2</v>
      </c>
      <c r="I22" s="23">
        <v>6.4150943396226415E-2</v>
      </c>
      <c r="J22" s="23">
        <v>5.5660377358490568E-2</v>
      </c>
      <c r="K22" s="23">
        <v>4.4339622641509431E-2</v>
      </c>
      <c r="L22" s="23">
        <v>0.17264150943396225</v>
      </c>
      <c r="M22" s="23">
        <v>3.2075471698113207E-2</v>
      </c>
      <c r="N22" s="23">
        <v>7.5471698113207548E-3</v>
      </c>
      <c r="O22" s="23">
        <v>2.8301886792452828E-3</v>
      </c>
      <c r="P22" s="23">
        <v>0.14528301886792452</v>
      </c>
      <c r="Q22" s="23">
        <v>0.3</v>
      </c>
      <c r="R22" s="23">
        <v>9.5283018867924535E-2</v>
      </c>
      <c r="S22" s="24">
        <v>5300</v>
      </c>
      <c r="T22" s="23" t="s">
        <v>565</v>
      </c>
      <c r="U22" s="23" t="s">
        <v>565</v>
      </c>
      <c r="V22" s="23" t="s">
        <v>565</v>
      </c>
      <c r="W22" s="23" t="s">
        <v>565</v>
      </c>
      <c r="X22" s="23" t="s">
        <v>565</v>
      </c>
      <c r="Y22" s="23" t="s">
        <v>565</v>
      </c>
      <c r="Z22" s="23" t="s">
        <v>565</v>
      </c>
      <c r="AA22" s="23" t="s">
        <v>565</v>
      </c>
      <c r="AB22" s="23" t="s">
        <v>565</v>
      </c>
      <c r="AC22" s="23" t="s">
        <v>565</v>
      </c>
      <c r="AD22" s="23" t="s">
        <v>565</v>
      </c>
      <c r="AE22" s="23" t="s">
        <v>565</v>
      </c>
      <c r="AF22" s="23" t="s">
        <v>565</v>
      </c>
      <c r="AG22" s="23" t="s">
        <v>565</v>
      </c>
      <c r="AH22" s="24" t="s">
        <v>565</v>
      </c>
    </row>
    <row r="23" spans="2:34" x14ac:dyDescent="0.2">
      <c r="B23" s="33" t="s">
        <v>255</v>
      </c>
      <c r="C23" s="18" t="s">
        <v>260</v>
      </c>
      <c r="D23" s="18" t="s">
        <v>374</v>
      </c>
      <c r="E23" s="23" t="s">
        <v>564</v>
      </c>
      <c r="F23" s="23" t="s">
        <v>564</v>
      </c>
      <c r="G23" s="23" t="s">
        <v>564</v>
      </c>
      <c r="H23" s="23" t="s">
        <v>564</v>
      </c>
      <c r="I23" s="23" t="s">
        <v>564</v>
      </c>
      <c r="J23" s="23" t="s">
        <v>564</v>
      </c>
      <c r="K23" s="23" t="s">
        <v>564</v>
      </c>
      <c r="L23" s="23" t="s">
        <v>564</v>
      </c>
      <c r="M23" s="23" t="s">
        <v>564</v>
      </c>
      <c r="N23" s="23" t="s">
        <v>564</v>
      </c>
      <c r="O23" s="23" t="s">
        <v>564</v>
      </c>
      <c r="P23" s="23" t="s">
        <v>564</v>
      </c>
      <c r="Q23" s="23" t="s">
        <v>564</v>
      </c>
      <c r="R23" s="23" t="s">
        <v>564</v>
      </c>
      <c r="S23" s="24" t="s">
        <v>564</v>
      </c>
      <c r="T23" s="23" t="s">
        <v>564</v>
      </c>
      <c r="U23" s="23" t="s">
        <v>564</v>
      </c>
      <c r="V23" s="23" t="s">
        <v>564</v>
      </c>
      <c r="W23" s="23" t="s">
        <v>564</v>
      </c>
      <c r="X23" s="23" t="s">
        <v>564</v>
      </c>
      <c r="Y23" s="23" t="s">
        <v>564</v>
      </c>
      <c r="Z23" s="23" t="s">
        <v>564</v>
      </c>
      <c r="AA23" s="23" t="s">
        <v>564</v>
      </c>
      <c r="AB23" s="23" t="s">
        <v>564</v>
      </c>
      <c r="AC23" s="23" t="s">
        <v>564</v>
      </c>
      <c r="AD23" s="23" t="s">
        <v>564</v>
      </c>
      <c r="AE23" s="23" t="s">
        <v>564</v>
      </c>
      <c r="AF23" s="23" t="s">
        <v>564</v>
      </c>
      <c r="AG23" s="23" t="s">
        <v>564</v>
      </c>
      <c r="AH23" s="24" t="s">
        <v>564</v>
      </c>
    </row>
    <row r="24" spans="2:34" x14ac:dyDescent="0.2">
      <c r="B24" s="33" t="s">
        <v>255</v>
      </c>
      <c r="C24" s="18" t="s">
        <v>261</v>
      </c>
      <c r="D24" s="18" t="s">
        <v>375</v>
      </c>
      <c r="E24" s="23">
        <v>4.1994750656167978E-2</v>
      </c>
      <c r="F24" s="23">
        <v>7.6115485564304461E-2</v>
      </c>
      <c r="G24" s="23">
        <v>5.2493438320209973E-3</v>
      </c>
      <c r="H24" s="23">
        <v>6.8241469816272965E-2</v>
      </c>
      <c r="I24" s="23">
        <v>8.3989501312335957E-2</v>
      </c>
      <c r="J24" s="23">
        <v>0.10498687664041995</v>
      </c>
      <c r="K24" s="23">
        <v>4.4619422572178477E-2</v>
      </c>
      <c r="L24" s="23">
        <v>0.1942257217847769</v>
      </c>
      <c r="M24" s="23">
        <v>5.2493438320209973E-2</v>
      </c>
      <c r="N24" s="23">
        <v>5.2493438320209973E-3</v>
      </c>
      <c r="O24" s="23">
        <v>5.2493438320209973E-3</v>
      </c>
      <c r="P24" s="23">
        <v>9.711286089238845E-2</v>
      </c>
      <c r="Q24" s="23">
        <v>0.20472440944881889</v>
      </c>
      <c r="R24" s="23">
        <v>1.5748031496062992E-2</v>
      </c>
      <c r="S24" s="24">
        <v>1905</v>
      </c>
      <c r="T24" s="23" t="s">
        <v>565</v>
      </c>
      <c r="U24" s="23" t="s">
        <v>565</v>
      </c>
      <c r="V24" s="23" t="s">
        <v>565</v>
      </c>
      <c r="W24" s="23" t="s">
        <v>565</v>
      </c>
      <c r="X24" s="23" t="s">
        <v>565</v>
      </c>
      <c r="Y24" s="23" t="s">
        <v>565</v>
      </c>
      <c r="Z24" s="23" t="s">
        <v>565</v>
      </c>
      <c r="AA24" s="23" t="s">
        <v>565</v>
      </c>
      <c r="AB24" s="23" t="s">
        <v>565</v>
      </c>
      <c r="AC24" s="23" t="s">
        <v>565</v>
      </c>
      <c r="AD24" s="23" t="s">
        <v>565</v>
      </c>
      <c r="AE24" s="23" t="s">
        <v>565</v>
      </c>
      <c r="AF24" s="23" t="s">
        <v>565</v>
      </c>
      <c r="AG24" s="23" t="s">
        <v>565</v>
      </c>
      <c r="AH24" s="24" t="s">
        <v>565</v>
      </c>
    </row>
    <row r="25" spans="2:34" x14ac:dyDescent="0.2">
      <c r="B25" s="33" t="s">
        <v>243</v>
      </c>
      <c r="C25" s="18" t="s">
        <v>262</v>
      </c>
      <c r="D25" s="18" t="s">
        <v>352</v>
      </c>
      <c r="E25" s="23">
        <v>3.1355932203389829E-2</v>
      </c>
      <c r="F25" s="23">
        <v>8.163841807909604E-2</v>
      </c>
      <c r="G25" s="23">
        <v>1.9774011299435027E-3</v>
      </c>
      <c r="H25" s="23">
        <v>1.8361581920903956E-2</v>
      </c>
      <c r="I25" s="23">
        <v>0.11864406779661017</v>
      </c>
      <c r="J25" s="23">
        <v>7.994350282485875E-2</v>
      </c>
      <c r="K25" s="23">
        <v>3.5028248587570622E-2</v>
      </c>
      <c r="L25" s="23">
        <v>0.13418079096045199</v>
      </c>
      <c r="M25" s="23">
        <v>5.254237288135593E-2</v>
      </c>
      <c r="N25" s="23">
        <v>2.4576271186440679E-2</v>
      </c>
      <c r="O25" s="23">
        <v>4.2372881355932203E-3</v>
      </c>
      <c r="P25" s="23">
        <v>8.2768361581920899E-2</v>
      </c>
      <c r="Q25" s="23">
        <v>0.26355932203389831</v>
      </c>
      <c r="R25" s="23">
        <v>7.1186440677966104E-2</v>
      </c>
      <c r="S25" s="24">
        <v>17700</v>
      </c>
      <c r="T25" s="23">
        <v>5.1047120418848166E-2</v>
      </c>
      <c r="U25" s="23">
        <v>0.1256544502617801</v>
      </c>
      <c r="V25" s="23">
        <v>5.235602094240838E-3</v>
      </c>
      <c r="W25" s="23">
        <v>1.3089005235602094E-2</v>
      </c>
      <c r="X25" s="23">
        <v>0.1793193717277487</v>
      </c>
      <c r="Y25" s="23">
        <v>4.712041884816754E-2</v>
      </c>
      <c r="Z25" s="23">
        <v>4.0575916230366493E-2</v>
      </c>
      <c r="AA25" s="23">
        <v>6.6753926701570682E-2</v>
      </c>
      <c r="AB25" s="23">
        <v>8.5078534031413619E-2</v>
      </c>
      <c r="AC25" s="23">
        <v>3.2722513089005235E-2</v>
      </c>
      <c r="AD25" s="23">
        <v>9.1623036649214652E-3</v>
      </c>
      <c r="AE25" s="23">
        <v>6.413612565445026E-2</v>
      </c>
      <c r="AF25" s="23">
        <v>0.21596858638743455</v>
      </c>
      <c r="AG25" s="23">
        <v>6.413612565445026E-2</v>
      </c>
      <c r="AH25" s="24">
        <v>3820</v>
      </c>
    </row>
    <row r="26" spans="2:34" x14ac:dyDescent="0.2">
      <c r="B26" s="33" t="s">
        <v>243</v>
      </c>
      <c r="C26" s="18" t="s">
        <v>263</v>
      </c>
      <c r="D26" s="18" t="s">
        <v>353</v>
      </c>
      <c r="E26" s="23">
        <v>1.5429122468659595E-2</v>
      </c>
      <c r="F26" s="23">
        <v>6.0752169720347159E-2</v>
      </c>
      <c r="G26" s="23">
        <v>9.6432015429122472E-4</v>
      </c>
      <c r="H26" s="23">
        <v>2.0250723240115717E-2</v>
      </c>
      <c r="I26" s="23">
        <v>9.0646094503375116E-2</v>
      </c>
      <c r="J26" s="23">
        <v>0.13500482160077146</v>
      </c>
      <c r="K26" s="23">
        <v>2.8929604628736741E-2</v>
      </c>
      <c r="L26" s="23">
        <v>0.15525554484088716</v>
      </c>
      <c r="M26" s="23">
        <v>3.9537126325940211E-2</v>
      </c>
      <c r="N26" s="23">
        <v>1.8322082931533271E-2</v>
      </c>
      <c r="O26" s="23">
        <v>9.6432015429122472E-4</v>
      </c>
      <c r="P26" s="23">
        <v>6.4609450337512059E-2</v>
      </c>
      <c r="Q26" s="23">
        <v>0.31340405014464801</v>
      </c>
      <c r="R26" s="23">
        <v>5.5930568948891035E-2</v>
      </c>
      <c r="S26" s="24">
        <v>5185</v>
      </c>
      <c r="T26" s="23">
        <v>0</v>
      </c>
      <c r="U26" s="23">
        <v>0</v>
      </c>
      <c r="V26" s="23">
        <v>0</v>
      </c>
      <c r="W26" s="23">
        <v>8.3333333333333329E-2</v>
      </c>
      <c r="X26" s="23">
        <v>8.3333333333333329E-2</v>
      </c>
      <c r="Y26" s="23">
        <v>8.3333333333333329E-2</v>
      </c>
      <c r="Z26" s="23">
        <v>0</v>
      </c>
      <c r="AA26" s="23">
        <v>0.25</v>
      </c>
      <c r="AB26" s="23">
        <v>0</v>
      </c>
      <c r="AC26" s="23">
        <v>0</v>
      </c>
      <c r="AD26" s="23">
        <v>0</v>
      </c>
      <c r="AE26" s="23">
        <v>0</v>
      </c>
      <c r="AF26" s="23">
        <v>0.33333333333333331</v>
      </c>
      <c r="AG26" s="23">
        <v>0.16666666666666666</v>
      </c>
      <c r="AH26" s="24">
        <v>60</v>
      </c>
    </row>
    <row r="27" spans="2:34" x14ac:dyDescent="0.2">
      <c r="B27" s="33" t="s">
        <v>243</v>
      </c>
      <c r="C27" s="18" t="s">
        <v>264</v>
      </c>
      <c r="D27" s="18" t="s">
        <v>354</v>
      </c>
      <c r="E27" s="23">
        <v>2.0989505247376312E-2</v>
      </c>
      <c r="F27" s="23">
        <v>4.1979010494752625E-2</v>
      </c>
      <c r="G27" s="23">
        <v>9.9950024987506244E-4</v>
      </c>
      <c r="H27" s="23">
        <v>2.6986506746626688E-2</v>
      </c>
      <c r="I27" s="23">
        <v>6.7466266866566718E-2</v>
      </c>
      <c r="J27" s="23">
        <v>0.11294352823588207</v>
      </c>
      <c r="K27" s="23">
        <v>3.8980509745127435E-2</v>
      </c>
      <c r="L27" s="23">
        <v>0.16091954022988506</v>
      </c>
      <c r="M27" s="23">
        <v>3.9980009995002501E-2</v>
      </c>
      <c r="N27" s="23">
        <v>1.4492753623188406E-2</v>
      </c>
      <c r="O27" s="23">
        <v>1.9990004997501249E-3</v>
      </c>
      <c r="P27" s="23">
        <v>0.11744127936031984</v>
      </c>
      <c r="Q27" s="23">
        <v>0.32333833083458269</v>
      </c>
      <c r="R27" s="23">
        <v>3.1484257871064465E-2</v>
      </c>
      <c r="S27" s="24">
        <v>10005</v>
      </c>
      <c r="T27" s="23">
        <v>2.8037383177570093E-2</v>
      </c>
      <c r="U27" s="23">
        <v>0.11214953271028037</v>
      </c>
      <c r="V27" s="23">
        <v>0</v>
      </c>
      <c r="W27" s="23">
        <v>1.8691588785046728E-2</v>
      </c>
      <c r="X27" s="23">
        <v>0.10280373831775701</v>
      </c>
      <c r="Y27" s="23">
        <v>0.13084112149532709</v>
      </c>
      <c r="Z27" s="23">
        <v>7.476635514018691E-2</v>
      </c>
      <c r="AA27" s="23">
        <v>9.3457943925233641E-2</v>
      </c>
      <c r="AB27" s="23">
        <v>5.6074766355140186E-2</v>
      </c>
      <c r="AC27" s="23">
        <v>5.6074766355140186E-2</v>
      </c>
      <c r="AD27" s="23">
        <v>0</v>
      </c>
      <c r="AE27" s="23">
        <v>9.3457943925233641E-2</v>
      </c>
      <c r="AF27" s="23">
        <v>0.17757009345794392</v>
      </c>
      <c r="AG27" s="23">
        <v>4.6728971962616821E-2</v>
      </c>
      <c r="AH27" s="24">
        <v>535</v>
      </c>
    </row>
    <row r="28" spans="2:34" x14ac:dyDescent="0.2">
      <c r="B28" s="33" t="s">
        <v>243</v>
      </c>
      <c r="C28" s="18" t="s">
        <v>265</v>
      </c>
      <c r="D28" s="18" t="s">
        <v>355</v>
      </c>
      <c r="E28" s="23">
        <v>3.1733746130030958E-2</v>
      </c>
      <c r="F28" s="23">
        <v>3.637770897832817E-2</v>
      </c>
      <c r="G28" s="23">
        <v>0</v>
      </c>
      <c r="H28" s="23">
        <v>2.825077399380805E-2</v>
      </c>
      <c r="I28" s="23">
        <v>0.10526315789473684</v>
      </c>
      <c r="J28" s="23">
        <v>8.3591331269349839E-2</v>
      </c>
      <c r="K28" s="23">
        <v>3.5603715170278639E-2</v>
      </c>
      <c r="L28" s="23">
        <v>0.1369969040247678</v>
      </c>
      <c r="M28" s="23">
        <v>4.0634674922600617E-2</v>
      </c>
      <c r="N28" s="23">
        <v>3.753869969040248E-2</v>
      </c>
      <c r="O28" s="23">
        <v>7.7399380804953565E-4</v>
      </c>
      <c r="P28" s="23">
        <v>0.13931888544891641</v>
      </c>
      <c r="Q28" s="23">
        <v>0.30727554179566563</v>
      </c>
      <c r="R28" s="23">
        <v>1.6253869969040248E-2</v>
      </c>
      <c r="S28" s="24">
        <v>12920</v>
      </c>
      <c r="T28" s="23">
        <v>3.2258064516129031E-2</v>
      </c>
      <c r="U28" s="23">
        <v>7.2580645161290328E-2</v>
      </c>
      <c r="V28" s="23">
        <v>0</v>
      </c>
      <c r="W28" s="23">
        <v>3.2258064516129031E-2</v>
      </c>
      <c r="X28" s="23">
        <v>0.14516129032258066</v>
      </c>
      <c r="Y28" s="23">
        <v>4.0322580645161289E-2</v>
      </c>
      <c r="Z28" s="23">
        <v>6.4516129032258063E-2</v>
      </c>
      <c r="AA28" s="23">
        <v>7.2580645161290328E-2</v>
      </c>
      <c r="AB28" s="23">
        <v>7.2580645161290328E-2</v>
      </c>
      <c r="AC28" s="23">
        <v>0.11290322580645161</v>
      </c>
      <c r="AD28" s="23">
        <v>0</v>
      </c>
      <c r="AE28" s="23">
        <v>0.16129032258064516</v>
      </c>
      <c r="AF28" s="23">
        <v>0.16129032258064516</v>
      </c>
      <c r="AG28" s="23">
        <v>3.2258064516129031E-2</v>
      </c>
      <c r="AH28" s="24">
        <v>620</v>
      </c>
    </row>
    <row r="29" spans="2:34" x14ac:dyDescent="0.2">
      <c r="B29" s="33" t="s">
        <v>243</v>
      </c>
      <c r="C29" s="18" t="s">
        <v>266</v>
      </c>
      <c r="D29" s="18" t="s">
        <v>356</v>
      </c>
      <c r="E29" s="23" t="s">
        <v>564</v>
      </c>
      <c r="F29" s="23" t="s">
        <v>564</v>
      </c>
      <c r="G29" s="23" t="s">
        <v>564</v>
      </c>
      <c r="H29" s="23" t="s">
        <v>564</v>
      </c>
      <c r="I29" s="23" t="s">
        <v>564</v>
      </c>
      <c r="J29" s="23" t="s">
        <v>564</v>
      </c>
      <c r="K29" s="23" t="s">
        <v>564</v>
      </c>
      <c r="L29" s="23" t="s">
        <v>564</v>
      </c>
      <c r="M29" s="23" t="s">
        <v>564</v>
      </c>
      <c r="N29" s="23" t="s">
        <v>564</v>
      </c>
      <c r="O29" s="23" t="s">
        <v>564</v>
      </c>
      <c r="P29" s="23" t="s">
        <v>564</v>
      </c>
      <c r="Q29" s="23" t="s">
        <v>564</v>
      </c>
      <c r="R29" s="23" t="s">
        <v>564</v>
      </c>
      <c r="S29" s="24" t="s">
        <v>564</v>
      </c>
      <c r="T29" s="23" t="s">
        <v>564</v>
      </c>
      <c r="U29" s="23" t="s">
        <v>564</v>
      </c>
      <c r="V29" s="23" t="s">
        <v>564</v>
      </c>
      <c r="W29" s="23" t="s">
        <v>564</v>
      </c>
      <c r="X29" s="23" t="s">
        <v>564</v>
      </c>
      <c r="Y29" s="23" t="s">
        <v>564</v>
      </c>
      <c r="Z29" s="23" t="s">
        <v>564</v>
      </c>
      <c r="AA29" s="23" t="s">
        <v>564</v>
      </c>
      <c r="AB29" s="23" t="s">
        <v>564</v>
      </c>
      <c r="AC29" s="23" t="s">
        <v>564</v>
      </c>
      <c r="AD29" s="23" t="s">
        <v>564</v>
      </c>
      <c r="AE29" s="23" t="s">
        <v>564</v>
      </c>
      <c r="AF29" s="23" t="s">
        <v>564</v>
      </c>
      <c r="AG29" s="23" t="s">
        <v>564</v>
      </c>
      <c r="AH29" s="24" t="s">
        <v>564</v>
      </c>
    </row>
    <row r="30" spans="2:34" x14ac:dyDescent="0.2">
      <c r="B30" s="33" t="s">
        <v>267</v>
      </c>
      <c r="C30" s="18" t="s">
        <v>268</v>
      </c>
      <c r="D30" s="18" t="s">
        <v>376</v>
      </c>
      <c r="E30" s="23" t="s">
        <v>564</v>
      </c>
      <c r="F30" s="23" t="s">
        <v>564</v>
      </c>
      <c r="G30" s="23" t="s">
        <v>564</v>
      </c>
      <c r="H30" s="23" t="s">
        <v>564</v>
      </c>
      <c r="I30" s="23" t="s">
        <v>564</v>
      </c>
      <c r="J30" s="23" t="s">
        <v>564</v>
      </c>
      <c r="K30" s="23" t="s">
        <v>564</v>
      </c>
      <c r="L30" s="23" t="s">
        <v>564</v>
      </c>
      <c r="M30" s="23" t="s">
        <v>564</v>
      </c>
      <c r="N30" s="23" t="s">
        <v>564</v>
      </c>
      <c r="O30" s="23" t="s">
        <v>564</v>
      </c>
      <c r="P30" s="23" t="s">
        <v>564</v>
      </c>
      <c r="Q30" s="23" t="s">
        <v>564</v>
      </c>
      <c r="R30" s="23" t="s">
        <v>564</v>
      </c>
      <c r="S30" s="24" t="s">
        <v>564</v>
      </c>
      <c r="T30" s="23" t="s">
        <v>564</v>
      </c>
      <c r="U30" s="23" t="s">
        <v>564</v>
      </c>
      <c r="V30" s="23" t="s">
        <v>564</v>
      </c>
      <c r="W30" s="23" t="s">
        <v>564</v>
      </c>
      <c r="X30" s="23" t="s">
        <v>564</v>
      </c>
      <c r="Y30" s="23" t="s">
        <v>564</v>
      </c>
      <c r="Z30" s="23" t="s">
        <v>564</v>
      </c>
      <c r="AA30" s="23" t="s">
        <v>564</v>
      </c>
      <c r="AB30" s="23" t="s">
        <v>564</v>
      </c>
      <c r="AC30" s="23" t="s">
        <v>564</v>
      </c>
      <c r="AD30" s="23" t="s">
        <v>564</v>
      </c>
      <c r="AE30" s="23" t="s">
        <v>564</v>
      </c>
      <c r="AF30" s="23" t="s">
        <v>564</v>
      </c>
      <c r="AG30" s="23" t="s">
        <v>564</v>
      </c>
      <c r="AH30" s="24" t="s">
        <v>564</v>
      </c>
    </row>
    <row r="31" spans="2:34" x14ac:dyDescent="0.2">
      <c r="B31" s="33" t="s">
        <v>267</v>
      </c>
      <c r="C31" s="18" t="s">
        <v>269</v>
      </c>
      <c r="D31" s="18" t="s">
        <v>377</v>
      </c>
      <c r="E31" s="23">
        <v>3.1880977683315624E-2</v>
      </c>
      <c r="F31" s="23">
        <v>2.1253985122210415E-2</v>
      </c>
      <c r="G31" s="23">
        <v>1.0626992561105207E-3</v>
      </c>
      <c r="H31" s="23">
        <v>9.5642933049946872E-3</v>
      </c>
      <c r="I31" s="23">
        <v>8.501594048884166E-2</v>
      </c>
      <c r="J31" s="23">
        <v>7.8639744952178528E-2</v>
      </c>
      <c r="K31" s="23">
        <v>6.3761955366631248E-2</v>
      </c>
      <c r="L31" s="23">
        <v>0.17215727948990436</v>
      </c>
      <c r="M31" s="23">
        <v>2.4442082890541977E-2</v>
      </c>
      <c r="N31" s="23">
        <v>2.1253985122210415E-2</v>
      </c>
      <c r="O31" s="23">
        <v>3.188097768331562E-3</v>
      </c>
      <c r="P31" s="23">
        <v>0.13177470775770456</v>
      </c>
      <c r="Q31" s="23">
        <v>0.31243358129649307</v>
      </c>
      <c r="R31" s="23">
        <v>4.3570669500531352E-2</v>
      </c>
      <c r="S31" s="24">
        <v>4705</v>
      </c>
      <c r="T31" s="23">
        <v>0</v>
      </c>
      <c r="U31" s="23">
        <v>0</v>
      </c>
      <c r="V31" s="23">
        <v>0</v>
      </c>
      <c r="W31" s="23">
        <v>4.1666666666666664E-2</v>
      </c>
      <c r="X31" s="23">
        <v>0</v>
      </c>
      <c r="Y31" s="23">
        <v>4.1666666666666664E-2</v>
      </c>
      <c r="Z31" s="23">
        <v>0</v>
      </c>
      <c r="AA31" s="23">
        <v>4.1666666666666664E-2</v>
      </c>
      <c r="AB31" s="23">
        <v>0</v>
      </c>
      <c r="AC31" s="23">
        <v>0</v>
      </c>
      <c r="AD31" s="23">
        <v>0</v>
      </c>
      <c r="AE31" s="23">
        <v>0.125</v>
      </c>
      <c r="AF31" s="23">
        <v>0.79166666666666663</v>
      </c>
      <c r="AG31" s="23">
        <v>0</v>
      </c>
      <c r="AH31" s="24">
        <v>120</v>
      </c>
    </row>
    <row r="32" spans="2:34" x14ac:dyDescent="0.2">
      <c r="B32" s="33" t="s">
        <v>267</v>
      </c>
      <c r="C32" s="18" t="s">
        <v>270</v>
      </c>
      <c r="D32" s="18" t="s">
        <v>378</v>
      </c>
      <c r="E32" s="23">
        <v>2.0323517212774783E-2</v>
      </c>
      <c r="F32" s="23">
        <v>2.4471173786810452E-2</v>
      </c>
      <c r="G32" s="23">
        <v>4.1476565740356696E-4</v>
      </c>
      <c r="H32" s="23">
        <v>3.5255080879303194E-2</v>
      </c>
      <c r="I32" s="23">
        <v>9.6225632517627543E-2</v>
      </c>
      <c r="J32" s="23">
        <v>9.1248444628784731E-2</v>
      </c>
      <c r="K32" s="23">
        <v>1.0369141435089175E-2</v>
      </c>
      <c r="L32" s="23">
        <v>0.24595603484031522</v>
      </c>
      <c r="M32" s="23">
        <v>2.9033596018249688E-2</v>
      </c>
      <c r="N32" s="23">
        <v>1.0783907092492741E-2</v>
      </c>
      <c r="O32" s="23">
        <v>1.6590626296142678E-3</v>
      </c>
      <c r="P32" s="23">
        <v>0.13853172957279136</v>
      </c>
      <c r="Q32" s="23">
        <v>0.2521775197013687</v>
      </c>
      <c r="R32" s="23">
        <v>4.3135628369970966E-2</v>
      </c>
      <c r="S32" s="24">
        <v>12055</v>
      </c>
      <c r="T32" s="23">
        <v>2.8571428571428571E-2</v>
      </c>
      <c r="U32" s="23">
        <v>8.5714285714285715E-2</v>
      </c>
      <c r="V32" s="23">
        <v>7.1428571428571426E-3</v>
      </c>
      <c r="W32" s="23">
        <v>3.5714285714285712E-2</v>
      </c>
      <c r="X32" s="23">
        <v>0.12142857142857143</v>
      </c>
      <c r="Y32" s="23">
        <v>6.4285714285714279E-2</v>
      </c>
      <c r="Z32" s="23">
        <v>7.1428571428571426E-3</v>
      </c>
      <c r="AA32" s="23">
        <v>0.12142857142857143</v>
      </c>
      <c r="AB32" s="23">
        <v>0.05</v>
      </c>
      <c r="AC32" s="23">
        <v>7.1428571428571426E-3</v>
      </c>
      <c r="AD32" s="23">
        <v>0</v>
      </c>
      <c r="AE32" s="23">
        <v>0.1</v>
      </c>
      <c r="AF32" s="23">
        <v>0.27857142857142858</v>
      </c>
      <c r="AG32" s="23">
        <v>9.285714285714286E-2</v>
      </c>
      <c r="AH32" s="24">
        <v>700</v>
      </c>
    </row>
    <row r="33" spans="2:34" x14ac:dyDescent="0.2">
      <c r="B33" s="33" t="s">
        <v>267</v>
      </c>
      <c r="C33" s="18" t="s">
        <v>271</v>
      </c>
      <c r="D33" s="18" t="s">
        <v>357</v>
      </c>
      <c r="E33" s="23" t="s">
        <v>564</v>
      </c>
      <c r="F33" s="23" t="s">
        <v>564</v>
      </c>
      <c r="G33" s="23" t="s">
        <v>564</v>
      </c>
      <c r="H33" s="23" t="s">
        <v>564</v>
      </c>
      <c r="I33" s="23" t="s">
        <v>564</v>
      </c>
      <c r="J33" s="23" t="s">
        <v>564</v>
      </c>
      <c r="K33" s="23" t="s">
        <v>564</v>
      </c>
      <c r="L33" s="23" t="s">
        <v>564</v>
      </c>
      <c r="M33" s="23" t="s">
        <v>564</v>
      </c>
      <c r="N33" s="23" t="s">
        <v>564</v>
      </c>
      <c r="O33" s="23" t="s">
        <v>564</v>
      </c>
      <c r="P33" s="23" t="s">
        <v>564</v>
      </c>
      <c r="Q33" s="23" t="s">
        <v>564</v>
      </c>
      <c r="R33" s="23" t="s">
        <v>564</v>
      </c>
      <c r="S33" s="24" t="s">
        <v>564</v>
      </c>
      <c r="T33" s="23" t="s">
        <v>564</v>
      </c>
      <c r="U33" s="23" t="s">
        <v>564</v>
      </c>
      <c r="V33" s="23" t="s">
        <v>564</v>
      </c>
      <c r="W33" s="23" t="s">
        <v>564</v>
      </c>
      <c r="X33" s="23" t="s">
        <v>564</v>
      </c>
      <c r="Y33" s="23" t="s">
        <v>564</v>
      </c>
      <c r="Z33" s="23" t="s">
        <v>564</v>
      </c>
      <c r="AA33" s="23" t="s">
        <v>564</v>
      </c>
      <c r="AB33" s="23" t="s">
        <v>564</v>
      </c>
      <c r="AC33" s="23" t="s">
        <v>564</v>
      </c>
      <c r="AD33" s="23" t="s">
        <v>564</v>
      </c>
      <c r="AE33" s="23" t="s">
        <v>564</v>
      </c>
      <c r="AF33" s="23" t="s">
        <v>564</v>
      </c>
      <c r="AG33" s="23" t="s">
        <v>564</v>
      </c>
      <c r="AH33" s="24" t="s">
        <v>564</v>
      </c>
    </row>
    <row r="34" spans="2:34" x14ac:dyDescent="0.2">
      <c r="B34" s="33" t="s">
        <v>267</v>
      </c>
      <c r="C34" s="18" t="s">
        <v>272</v>
      </c>
      <c r="D34" s="18" t="s">
        <v>379</v>
      </c>
      <c r="E34" s="23" t="s">
        <v>564</v>
      </c>
      <c r="F34" s="23" t="s">
        <v>564</v>
      </c>
      <c r="G34" s="23" t="s">
        <v>564</v>
      </c>
      <c r="H34" s="23" t="s">
        <v>564</v>
      </c>
      <c r="I34" s="23" t="s">
        <v>564</v>
      </c>
      <c r="J34" s="23" t="s">
        <v>564</v>
      </c>
      <c r="K34" s="23" t="s">
        <v>564</v>
      </c>
      <c r="L34" s="23" t="s">
        <v>564</v>
      </c>
      <c r="M34" s="23" t="s">
        <v>564</v>
      </c>
      <c r="N34" s="23" t="s">
        <v>564</v>
      </c>
      <c r="O34" s="23" t="s">
        <v>564</v>
      </c>
      <c r="P34" s="23" t="s">
        <v>564</v>
      </c>
      <c r="Q34" s="23" t="s">
        <v>564</v>
      </c>
      <c r="R34" s="23" t="s">
        <v>564</v>
      </c>
      <c r="S34" s="24" t="s">
        <v>564</v>
      </c>
      <c r="T34" s="23" t="s">
        <v>564</v>
      </c>
      <c r="U34" s="23" t="s">
        <v>564</v>
      </c>
      <c r="V34" s="23" t="s">
        <v>564</v>
      </c>
      <c r="W34" s="23" t="s">
        <v>564</v>
      </c>
      <c r="X34" s="23" t="s">
        <v>564</v>
      </c>
      <c r="Y34" s="23" t="s">
        <v>564</v>
      </c>
      <c r="Z34" s="23" t="s">
        <v>564</v>
      </c>
      <c r="AA34" s="23" t="s">
        <v>564</v>
      </c>
      <c r="AB34" s="23" t="s">
        <v>564</v>
      </c>
      <c r="AC34" s="23" t="s">
        <v>564</v>
      </c>
      <c r="AD34" s="23" t="s">
        <v>564</v>
      </c>
      <c r="AE34" s="23" t="s">
        <v>564</v>
      </c>
      <c r="AF34" s="23" t="s">
        <v>564</v>
      </c>
      <c r="AG34" s="23" t="s">
        <v>564</v>
      </c>
      <c r="AH34" s="24" t="s">
        <v>564</v>
      </c>
    </row>
    <row r="35" spans="2:34" x14ac:dyDescent="0.2">
      <c r="B35" s="33" t="s">
        <v>267</v>
      </c>
      <c r="C35" s="18" t="s">
        <v>273</v>
      </c>
      <c r="D35" s="18" t="s">
        <v>380</v>
      </c>
      <c r="E35" s="23" t="s">
        <v>564</v>
      </c>
      <c r="F35" s="23" t="s">
        <v>564</v>
      </c>
      <c r="G35" s="23" t="s">
        <v>564</v>
      </c>
      <c r="H35" s="23" t="s">
        <v>564</v>
      </c>
      <c r="I35" s="23" t="s">
        <v>564</v>
      </c>
      <c r="J35" s="23" t="s">
        <v>564</v>
      </c>
      <c r="K35" s="23" t="s">
        <v>564</v>
      </c>
      <c r="L35" s="23" t="s">
        <v>564</v>
      </c>
      <c r="M35" s="23" t="s">
        <v>564</v>
      </c>
      <c r="N35" s="23" t="s">
        <v>564</v>
      </c>
      <c r="O35" s="23" t="s">
        <v>564</v>
      </c>
      <c r="P35" s="23" t="s">
        <v>564</v>
      </c>
      <c r="Q35" s="23" t="s">
        <v>564</v>
      </c>
      <c r="R35" s="23" t="s">
        <v>564</v>
      </c>
      <c r="S35" s="24" t="s">
        <v>564</v>
      </c>
      <c r="T35" s="23" t="s">
        <v>564</v>
      </c>
      <c r="U35" s="23" t="s">
        <v>564</v>
      </c>
      <c r="V35" s="23" t="s">
        <v>564</v>
      </c>
      <c r="W35" s="23" t="s">
        <v>564</v>
      </c>
      <c r="X35" s="23" t="s">
        <v>564</v>
      </c>
      <c r="Y35" s="23" t="s">
        <v>564</v>
      </c>
      <c r="Z35" s="23" t="s">
        <v>564</v>
      </c>
      <c r="AA35" s="23" t="s">
        <v>564</v>
      </c>
      <c r="AB35" s="23" t="s">
        <v>564</v>
      </c>
      <c r="AC35" s="23" t="s">
        <v>564</v>
      </c>
      <c r="AD35" s="23" t="s">
        <v>564</v>
      </c>
      <c r="AE35" s="23" t="s">
        <v>564</v>
      </c>
      <c r="AF35" s="23" t="s">
        <v>564</v>
      </c>
      <c r="AG35" s="23" t="s">
        <v>564</v>
      </c>
      <c r="AH35" s="24" t="s">
        <v>564</v>
      </c>
    </row>
    <row r="36" spans="2:34" x14ac:dyDescent="0.2">
      <c r="B36" s="33" t="s">
        <v>267</v>
      </c>
      <c r="C36" s="18" t="s">
        <v>274</v>
      </c>
      <c r="D36" s="18" t="s">
        <v>381</v>
      </c>
      <c r="E36" s="23">
        <v>6.0416666666666667E-2</v>
      </c>
      <c r="F36" s="23">
        <v>2.7083333333333334E-2</v>
      </c>
      <c r="G36" s="23">
        <v>0</v>
      </c>
      <c r="H36" s="23">
        <v>3.5416666666666666E-2</v>
      </c>
      <c r="I36" s="23">
        <v>0.13750000000000001</v>
      </c>
      <c r="J36" s="23">
        <v>0.11874999999999999</v>
      </c>
      <c r="K36" s="23">
        <v>7.0833333333333331E-2</v>
      </c>
      <c r="L36" s="23">
        <v>0.23958333333333334</v>
      </c>
      <c r="M36" s="23">
        <v>3.9583333333333331E-2</v>
      </c>
      <c r="N36" s="23">
        <v>2.2916666666666665E-2</v>
      </c>
      <c r="O36" s="23">
        <v>2.0833333333333333E-3</v>
      </c>
      <c r="P36" s="23">
        <v>9.375E-2</v>
      </c>
      <c r="Q36" s="23">
        <v>0.13333333333333333</v>
      </c>
      <c r="R36" s="23">
        <v>1.8749999999999999E-2</v>
      </c>
      <c r="S36" s="24">
        <v>2400</v>
      </c>
      <c r="T36" s="23">
        <v>8.3333333333333329E-2</v>
      </c>
      <c r="U36" s="23">
        <v>8.3333333333333329E-2</v>
      </c>
      <c r="V36" s="23">
        <v>0</v>
      </c>
      <c r="W36" s="23">
        <v>0</v>
      </c>
      <c r="X36" s="23">
        <v>0.33333333333333331</v>
      </c>
      <c r="Y36" s="23">
        <v>0.16666666666666666</v>
      </c>
      <c r="Z36" s="23">
        <v>8.3333333333333329E-2</v>
      </c>
      <c r="AA36" s="23">
        <v>8.3333333333333329E-2</v>
      </c>
      <c r="AB36" s="23">
        <v>8.3333333333333329E-2</v>
      </c>
      <c r="AC36" s="23">
        <v>0</v>
      </c>
      <c r="AD36" s="23">
        <v>0</v>
      </c>
      <c r="AE36" s="23">
        <v>0</v>
      </c>
      <c r="AF36" s="23">
        <v>8.3333333333333329E-2</v>
      </c>
      <c r="AG36" s="23">
        <v>0</v>
      </c>
      <c r="AH36" s="24">
        <v>60</v>
      </c>
    </row>
    <row r="37" spans="2:34" x14ac:dyDescent="0.2">
      <c r="B37" s="33" t="s">
        <v>267</v>
      </c>
      <c r="C37" s="18" t="s">
        <v>275</v>
      </c>
      <c r="D37" s="18" t="s">
        <v>358</v>
      </c>
      <c r="E37" s="23" t="s">
        <v>564</v>
      </c>
      <c r="F37" s="23" t="s">
        <v>564</v>
      </c>
      <c r="G37" s="23" t="s">
        <v>564</v>
      </c>
      <c r="H37" s="23" t="s">
        <v>564</v>
      </c>
      <c r="I37" s="23" t="s">
        <v>564</v>
      </c>
      <c r="J37" s="23" t="s">
        <v>564</v>
      </c>
      <c r="K37" s="23" t="s">
        <v>564</v>
      </c>
      <c r="L37" s="23" t="s">
        <v>564</v>
      </c>
      <c r="M37" s="23" t="s">
        <v>564</v>
      </c>
      <c r="N37" s="23" t="s">
        <v>564</v>
      </c>
      <c r="O37" s="23" t="s">
        <v>564</v>
      </c>
      <c r="P37" s="23" t="s">
        <v>564</v>
      </c>
      <c r="Q37" s="23" t="s">
        <v>564</v>
      </c>
      <c r="R37" s="23" t="s">
        <v>564</v>
      </c>
      <c r="S37" s="24" t="s">
        <v>564</v>
      </c>
      <c r="T37" s="23" t="s">
        <v>564</v>
      </c>
      <c r="U37" s="23" t="s">
        <v>564</v>
      </c>
      <c r="V37" s="23" t="s">
        <v>564</v>
      </c>
      <c r="W37" s="23" t="s">
        <v>564</v>
      </c>
      <c r="X37" s="23" t="s">
        <v>564</v>
      </c>
      <c r="Y37" s="23" t="s">
        <v>564</v>
      </c>
      <c r="Z37" s="23" t="s">
        <v>564</v>
      </c>
      <c r="AA37" s="23" t="s">
        <v>564</v>
      </c>
      <c r="AB37" s="23" t="s">
        <v>564</v>
      </c>
      <c r="AC37" s="23" t="s">
        <v>564</v>
      </c>
      <c r="AD37" s="23" t="s">
        <v>564</v>
      </c>
      <c r="AE37" s="23" t="s">
        <v>564</v>
      </c>
      <c r="AF37" s="23" t="s">
        <v>564</v>
      </c>
      <c r="AG37" s="23" t="s">
        <v>564</v>
      </c>
      <c r="AH37" s="24" t="s">
        <v>564</v>
      </c>
    </row>
    <row r="38" spans="2:34" x14ac:dyDescent="0.2">
      <c r="B38" s="33" t="s">
        <v>267</v>
      </c>
      <c r="C38" s="18" t="s">
        <v>276</v>
      </c>
      <c r="D38" s="18" t="s">
        <v>382</v>
      </c>
      <c r="E38" s="23">
        <v>1.7210144927536232E-2</v>
      </c>
      <c r="F38" s="23">
        <v>4.8913043478260872E-2</v>
      </c>
      <c r="G38" s="23">
        <v>0</v>
      </c>
      <c r="H38" s="23">
        <v>1.6304347826086956E-2</v>
      </c>
      <c r="I38" s="23">
        <v>6.1594202898550728E-2</v>
      </c>
      <c r="J38" s="23">
        <v>6.7934782608695649E-2</v>
      </c>
      <c r="K38" s="23">
        <v>4.8007246376811592E-2</v>
      </c>
      <c r="L38" s="23">
        <v>0.21920289855072464</v>
      </c>
      <c r="M38" s="23">
        <v>2.9891304347826088E-2</v>
      </c>
      <c r="N38" s="23">
        <v>1.177536231884058E-2</v>
      </c>
      <c r="O38" s="23">
        <v>9.0579710144927537E-4</v>
      </c>
      <c r="P38" s="23">
        <v>9.0579710144927536E-2</v>
      </c>
      <c r="Q38" s="23">
        <v>0.30887681159420288</v>
      </c>
      <c r="R38" s="23">
        <v>7.789855072463768E-2</v>
      </c>
      <c r="S38" s="24">
        <v>5520</v>
      </c>
      <c r="T38" s="23" t="s">
        <v>564</v>
      </c>
      <c r="U38" s="23" t="s">
        <v>564</v>
      </c>
      <c r="V38" s="23" t="s">
        <v>564</v>
      </c>
      <c r="W38" s="23" t="s">
        <v>564</v>
      </c>
      <c r="X38" s="23" t="s">
        <v>564</v>
      </c>
      <c r="Y38" s="23" t="s">
        <v>564</v>
      </c>
      <c r="Z38" s="23" t="s">
        <v>564</v>
      </c>
      <c r="AA38" s="23" t="s">
        <v>564</v>
      </c>
      <c r="AB38" s="23" t="s">
        <v>564</v>
      </c>
      <c r="AC38" s="23" t="s">
        <v>564</v>
      </c>
      <c r="AD38" s="23" t="s">
        <v>564</v>
      </c>
      <c r="AE38" s="23" t="s">
        <v>564</v>
      </c>
      <c r="AF38" s="23" t="s">
        <v>564</v>
      </c>
      <c r="AG38" s="23" t="s">
        <v>564</v>
      </c>
      <c r="AH38" s="24" t="s">
        <v>564</v>
      </c>
    </row>
    <row r="39" spans="2:34" x14ac:dyDescent="0.2">
      <c r="B39" s="33" t="s">
        <v>267</v>
      </c>
      <c r="C39" s="18" t="s">
        <v>277</v>
      </c>
      <c r="D39" s="18" t="s">
        <v>359</v>
      </c>
      <c r="E39" s="23">
        <v>4.097714736012608E-2</v>
      </c>
      <c r="F39" s="23">
        <v>4.6493301812450746E-2</v>
      </c>
      <c r="G39" s="23">
        <v>3.9401103230890468E-4</v>
      </c>
      <c r="H39" s="23">
        <v>1.4578408195429472E-2</v>
      </c>
      <c r="I39" s="23">
        <v>0.12214342001576044</v>
      </c>
      <c r="J39" s="23">
        <v>0.10598896769109535</v>
      </c>
      <c r="K39" s="23">
        <v>5.5555555555555552E-2</v>
      </c>
      <c r="L39" s="23">
        <v>0.24704491725768321</v>
      </c>
      <c r="M39" s="23">
        <v>3.6249014972419225E-2</v>
      </c>
      <c r="N39" s="23">
        <v>2.2064617809298661E-2</v>
      </c>
      <c r="O39" s="23">
        <v>2.3640661938534278E-3</v>
      </c>
      <c r="P39" s="23">
        <v>0.13396375098502758</v>
      </c>
      <c r="Q39" s="23">
        <v>0.10441292356185973</v>
      </c>
      <c r="R39" s="23">
        <v>6.7375886524822695E-2</v>
      </c>
      <c r="S39" s="24">
        <v>12690</v>
      </c>
      <c r="T39" s="23" t="s">
        <v>564</v>
      </c>
      <c r="U39" s="23" t="s">
        <v>564</v>
      </c>
      <c r="V39" s="23" t="s">
        <v>564</v>
      </c>
      <c r="W39" s="23" t="s">
        <v>564</v>
      </c>
      <c r="X39" s="23" t="s">
        <v>564</v>
      </c>
      <c r="Y39" s="23" t="s">
        <v>564</v>
      </c>
      <c r="Z39" s="23" t="s">
        <v>564</v>
      </c>
      <c r="AA39" s="23" t="s">
        <v>564</v>
      </c>
      <c r="AB39" s="23" t="s">
        <v>564</v>
      </c>
      <c r="AC39" s="23" t="s">
        <v>564</v>
      </c>
      <c r="AD39" s="23" t="s">
        <v>564</v>
      </c>
      <c r="AE39" s="23" t="s">
        <v>564</v>
      </c>
      <c r="AF39" s="23" t="s">
        <v>564</v>
      </c>
      <c r="AG39" s="23" t="s">
        <v>564</v>
      </c>
      <c r="AH39" s="24" t="s">
        <v>564</v>
      </c>
    </row>
    <row r="40" spans="2:34" x14ac:dyDescent="0.2">
      <c r="B40" s="33" t="s">
        <v>267</v>
      </c>
      <c r="C40" s="18" t="s">
        <v>278</v>
      </c>
      <c r="D40" s="18" t="s">
        <v>383</v>
      </c>
      <c r="E40" s="23">
        <v>2.0637898686679174E-2</v>
      </c>
      <c r="F40" s="23">
        <v>2.0637898686679174E-2</v>
      </c>
      <c r="G40" s="23">
        <v>1.2507817385866166E-3</v>
      </c>
      <c r="H40" s="23">
        <v>2.0637898686679174E-2</v>
      </c>
      <c r="I40" s="23">
        <v>5.0031269543464665E-2</v>
      </c>
      <c r="J40" s="23">
        <v>0.10569105691056911</v>
      </c>
      <c r="K40" s="23">
        <v>3.9399624765478425E-2</v>
      </c>
      <c r="L40" s="23">
        <v>0.25140712945590993</v>
      </c>
      <c r="M40" s="23">
        <v>2.5015634771732333E-2</v>
      </c>
      <c r="N40" s="23">
        <v>1.1882426516572859E-2</v>
      </c>
      <c r="O40" s="23">
        <v>3.1269543464665416E-3</v>
      </c>
      <c r="P40" s="23">
        <v>0.11507191994996874</v>
      </c>
      <c r="Q40" s="23">
        <v>0.29018136335209505</v>
      </c>
      <c r="R40" s="23">
        <v>4.6278924327704814E-2</v>
      </c>
      <c r="S40" s="24">
        <v>7995</v>
      </c>
      <c r="T40" s="23">
        <v>6.25E-2</v>
      </c>
      <c r="U40" s="23">
        <v>9.375E-2</v>
      </c>
      <c r="V40" s="23">
        <v>0</v>
      </c>
      <c r="W40" s="23">
        <v>3.125E-2</v>
      </c>
      <c r="X40" s="23">
        <v>0.10416666666666667</v>
      </c>
      <c r="Y40" s="23">
        <v>0.13541666666666666</v>
      </c>
      <c r="Z40" s="23">
        <v>6.25E-2</v>
      </c>
      <c r="AA40" s="23">
        <v>0.14583333333333334</v>
      </c>
      <c r="AB40" s="23">
        <v>5.2083333333333336E-2</v>
      </c>
      <c r="AC40" s="23">
        <v>1.0416666666666666E-2</v>
      </c>
      <c r="AD40" s="23">
        <v>1.0416666666666666E-2</v>
      </c>
      <c r="AE40" s="23">
        <v>7.2916666666666671E-2</v>
      </c>
      <c r="AF40" s="23">
        <v>0.1875</v>
      </c>
      <c r="AG40" s="23">
        <v>3.125E-2</v>
      </c>
      <c r="AH40" s="24">
        <v>480</v>
      </c>
    </row>
    <row r="41" spans="2:34" x14ac:dyDescent="0.2">
      <c r="B41" s="33" t="s">
        <v>279</v>
      </c>
      <c r="C41" s="18" t="s">
        <v>280</v>
      </c>
      <c r="D41" s="18" t="s">
        <v>360</v>
      </c>
      <c r="E41" s="23" t="s">
        <v>564</v>
      </c>
      <c r="F41" s="23" t="s">
        <v>564</v>
      </c>
      <c r="G41" s="23" t="s">
        <v>564</v>
      </c>
      <c r="H41" s="23" t="s">
        <v>564</v>
      </c>
      <c r="I41" s="23" t="s">
        <v>564</v>
      </c>
      <c r="J41" s="23" t="s">
        <v>564</v>
      </c>
      <c r="K41" s="23" t="s">
        <v>564</v>
      </c>
      <c r="L41" s="23" t="s">
        <v>564</v>
      </c>
      <c r="M41" s="23" t="s">
        <v>564</v>
      </c>
      <c r="N41" s="23" t="s">
        <v>564</v>
      </c>
      <c r="O41" s="23" t="s">
        <v>564</v>
      </c>
      <c r="P41" s="23" t="s">
        <v>564</v>
      </c>
      <c r="Q41" s="23" t="s">
        <v>564</v>
      </c>
      <c r="R41" s="23" t="s">
        <v>564</v>
      </c>
      <c r="S41" s="24" t="s">
        <v>564</v>
      </c>
      <c r="T41" s="23" t="s">
        <v>564</v>
      </c>
      <c r="U41" s="23" t="s">
        <v>564</v>
      </c>
      <c r="V41" s="23" t="s">
        <v>564</v>
      </c>
      <c r="W41" s="23" t="s">
        <v>564</v>
      </c>
      <c r="X41" s="23" t="s">
        <v>564</v>
      </c>
      <c r="Y41" s="23" t="s">
        <v>564</v>
      </c>
      <c r="Z41" s="23" t="s">
        <v>564</v>
      </c>
      <c r="AA41" s="23" t="s">
        <v>564</v>
      </c>
      <c r="AB41" s="23" t="s">
        <v>564</v>
      </c>
      <c r="AC41" s="23" t="s">
        <v>564</v>
      </c>
      <c r="AD41" s="23" t="s">
        <v>564</v>
      </c>
      <c r="AE41" s="23" t="s">
        <v>564</v>
      </c>
      <c r="AF41" s="23" t="s">
        <v>564</v>
      </c>
      <c r="AG41" s="23" t="s">
        <v>564</v>
      </c>
      <c r="AH41" s="24" t="s">
        <v>564</v>
      </c>
    </row>
    <row r="42" spans="2:34" x14ac:dyDescent="0.2">
      <c r="B42" s="33" t="s">
        <v>279</v>
      </c>
      <c r="C42" s="18" t="s">
        <v>281</v>
      </c>
      <c r="D42" s="18" t="s">
        <v>384</v>
      </c>
      <c r="E42" s="23">
        <v>3.6013400335008376E-2</v>
      </c>
      <c r="F42" s="23">
        <v>2.1440536013400336E-2</v>
      </c>
      <c r="G42" s="23">
        <v>1.0050251256281408E-3</v>
      </c>
      <c r="H42" s="23">
        <v>2.0435510887772193E-2</v>
      </c>
      <c r="I42" s="23">
        <v>5.7788944723618091E-2</v>
      </c>
      <c r="J42" s="23">
        <v>8.8609715242881068E-2</v>
      </c>
      <c r="K42" s="23">
        <v>3.819095477386935E-2</v>
      </c>
      <c r="L42" s="23">
        <v>0.17738693467336683</v>
      </c>
      <c r="M42" s="23">
        <v>2.4120603015075376E-2</v>
      </c>
      <c r="N42" s="23">
        <v>9.0452261306532659E-3</v>
      </c>
      <c r="O42" s="23">
        <v>2.1775544388609714E-3</v>
      </c>
      <c r="P42" s="23">
        <v>0.13986599664991625</v>
      </c>
      <c r="Q42" s="23">
        <v>0.35259631490787269</v>
      </c>
      <c r="R42" s="23">
        <v>3.1323283082077054E-2</v>
      </c>
      <c r="S42" s="24">
        <v>29850</v>
      </c>
      <c r="T42" s="23">
        <v>7.7625570776255703E-2</v>
      </c>
      <c r="U42" s="23">
        <v>9.5890410958904104E-2</v>
      </c>
      <c r="V42" s="23">
        <v>4.5662100456621002E-3</v>
      </c>
      <c r="W42" s="23">
        <v>3.6529680365296802E-2</v>
      </c>
      <c r="X42" s="23">
        <v>0.12785388127853881</v>
      </c>
      <c r="Y42" s="23">
        <v>0.1004566210045662</v>
      </c>
      <c r="Z42" s="23">
        <v>5.0228310502283102E-2</v>
      </c>
      <c r="AA42" s="23">
        <v>9.5890410958904104E-2</v>
      </c>
      <c r="AB42" s="23">
        <v>7.7625570776255703E-2</v>
      </c>
      <c r="AC42" s="23">
        <v>2.2831050228310501E-2</v>
      </c>
      <c r="AD42" s="23">
        <v>1.8264840182648401E-2</v>
      </c>
      <c r="AE42" s="23">
        <v>9.1324200913242004E-2</v>
      </c>
      <c r="AF42" s="23">
        <v>0.18264840182648401</v>
      </c>
      <c r="AG42" s="23">
        <v>1.8264840182648401E-2</v>
      </c>
      <c r="AH42" s="24">
        <v>1095</v>
      </c>
    </row>
    <row r="43" spans="2:34" x14ac:dyDescent="0.2">
      <c r="B43" s="33" t="s">
        <v>279</v>
      </c>
      <c r="C43" s="18" t="s">
        <v>282</v>
      </c>
      <c r="D43" s="18" t="s">
        <v>385</v>
      </c>
      <c r="E43" s="23">
        <v>2.5391451544646636E-2</v>
      </c>
      <c r="F43" s="23">
        <v>2.4121878967414304E-2</v>
      </c>
      <c r="G43" s="23">
        <v>8.4638171815488788E-4</v>
      </c>
      <c r="H43" s="23">
        <v>3.7240795598815067E-2</v>
      </c>
      <c r="I43" s="23">
        <v>4.8243757934828609E-2</v>
      </c>
      <c r="J43" s="23">
        <v>5.1629284807448161E-2</v>
      </c>
      <c r="K43" s="23">
        <v>3.1739314430808296E-2</v>
      </c>
      <c r="L43" s="23">
        <v>0.20440118493440543</v>
      </c>
      <c r="M43" s="23">
        <v>2.4121878967414304E-2</v>
      </c>
      <c r="N43" s="23">
        <v>5.9246720270842148E-3</v>
      </c>
      <c r="O43" s="23">
        <v>3.8087177316969952E-3</v>
      </c>
      <c r="P43" s="23">
        <v>0.16589081675835801</v>
      </c>
      <c r="Q43" s="23">
        <v>0.37113838341091832</v>
      </c>
      <c r="R43" s="23">
        <v>5.0782903089293275E-3</v>
      </c>
      <c r="S43" s="24">
        <v>11815</v>
      </c>
      <c r="T43" s="23">
        <v>5.5555555555555552E-2</v>
      </c>
      <c r="U43" s="23">
        <v>0.16666666666666666</v>
      </c>
      <c r="V43" s="23">
        <v>0</v>
      </c>
      <c r="W43" s="23">
        <v>2.7777777777777776E-2</v>
      </c>
      <c r="X43" s="23">
        <v>0.1111111111111111</v>
      </c>
      <c r="Y43" s="23">
        <v>2.7777777777777776E-2</v>
      </c>
      <c r="Z43" s="23">
        <v>2.7777777777777776E-2</v>
      </c>
      <c r="AA43" s="23">
        <v>0.1111111111111111</v>
      </c>
      <c r="AB43" s="23">
        <v>5.5555555555555552E-2</v>
      </c>
      <c r="AC43" s="23">
        <v>0</v>
      </c>
      <c r="AD43" s="23">
        <v>0</v>
      </c>
      <c r="AE43" s="23">
        <v>0.1111111111111111</v>
      </c>
      <c r="AF43" s="23">
        <v>0.30555555555555558</v>
      </c>
      <c r="AG43" s="23">
        <v>0</v>
      </c>
      <c r="AH43" s="24">
        <v>180</v>
      </c>
    </row>
    <row r="44" spans="2:34" x14ac:dyDescent="0.2">
      <c r="B44" s="33" t="s">
        <v>279</v>
      </c>
      <c r="C44" s="18" t="s">
        <v>283</v>
      </c>
      <c r="D44" s="18" t="s">
        <v>361</v>
      </c>
      <c r="E44" s="23">
        <v>9.9796334012219962E-2</v>
      </c>
      <c r="F44" s="23">
        <v>2.9531568228105907E-2</v>
      </c>
      <c r="G44" s="23">
        <v>2.0366598778004071E-3</v>
      </c>
      <c r="H44" s="23">
        <v>3.1568228105906315E-2</v>
      </c>
      <c r="I44" s="23">
        <v>6.1099796334012219E-2</v>
      </c>
      <c r="J44" s="23">
        <v>5.9063136456211814E-2</v>
      </c>
      <c r="K44" s="23">
        <v>3.2586558044806514E-2</v>
      </c>
      <c r="L44" s="23">
        <v>0.11710794297352342</v>
      </c>
      <c r="M44" s="23">
        <v>2.5458248472505093E-2</v>
      </c>
      <c r="N44" s="23">
        <v>9.1649694501018328E-3</v>
      </c>
      <c r="O44" s="23">
        <v>3.0549898167006109E-3</v>
      </c>
      <c r="P44" s="23">
        <v>0.17515274949083504</v>
      </c>
      <c r="Q44" s="23">
        <v>0.32281059063136458</v>
      </c>
      <c r="R44" s="23">
        <v>3.1568228105906315E-2</v>
      </c>
      <c r="S44" s="24">
        <v>4910</v>
      </c>
      <c r="T44" s="23">
        <v>6.3492063492063489E-2</v>
      </c>
      <c r="U44" s="23">
        <v>0.1111111111111111</v>
      </c>
      <c r="V44" s="23">
        <v>0</v>
      </c>
      <c r="W44" s="23">
        <v>0</v>
      </c>
      <c r="X44" s="23">
        <v>0.12698412698412698</v>
      </c>
      <c r="Y44" s="23">
        <v>4.7619047619047616E-2</v>
      </c>
      <c r="Z44" s="23">
        <v>3.1746031746031744E-2</v>
      </c>
      <c r="AA44" s="23">
        <v>4.7619047619047616E-2</v>
      </c>
      <c r="AB44" s="23">
        <v>3.1746031746031744E-2</v>
      </c>
      <c r="AC44" s="23">
        <v>1.5873015873015872E-2</v>
      </c>
      <c r="AD44" s="23">
        <v>0</v>
      </c>
      <c r="AE44" s="23">
        <v>0.19047619047619047</v>
      </c>
      <c r="AF44" s="23">
        <v>0.2857142857142857</v>
      </c>
      <c r="AG44" s="23">
        <v>3.1746031746031744E-2</v>
      </c>
      <c r="AH44" s="24">
        <v>315</v>
      </c>
    </row>
    <row r="45" spans="2:34" x14ac:dyDescent="0.2">
      <c r="B45" s="33" t="s">
        <v>284</v>
      </c>
      <c r="C45" s="18" t="s">
        <v>285</v>
      </c>
      <c r="D45" s="18" t="s">
        <v>386</v>
      </c>
      <c r="E45" s="23">
        <v>6.9664902998236328E-2</v>
      </c>
      <c r="F45" s="23">
        <v>5.8201058201058198E-2</v>
      </c>
      <c r="G45" s="23">
        <v>3.5273368606701938E-3</v>
      </c>
      <c r="H45" s="23">
        <v>2.9100529100529099E-2</v>
      </c>
      <c r="I45" s="23">
        <v>8.6419753086419748E-2</v>
      </c>
      <c r="J45" s="23">
        <v>8.3774250440917103E-2</v>
      </c>
      <c r="K45" s="23">
        <v>3.8800705467372132E-2</v>
      </c>
      <c r="L45" s="23">
        <v>0.13315696649029982</v>
      </c>
      <c r="M45" s="23">
        <v>3.3509700176366841E-2</v>
      </c>
      <c r="N45" s="23">
        <v>9.700176366843033E-3</v>
      </c>
      <c r="O45" s="23">
        <v>3.5273368606701938E-3</v>
      </c>
      <c r="P45" s="23">
        <v>0.11816578483245149</v>
      </c>
      <c r="Q45" s="23">
        <v>0.26719576719576721</v>
      </c>
      <c r="R45" s="23">
        <v>6.4373897707231037E-2</v>
      </c>
      <c r="S45" s="24">
        <v>5670</v>
      </c>
      <c r="T45" s="23">
        <v>0.12162162162162163</v>
      </c>
      <c r="U45" s="23">
        <v>9.45945945945946E-2</v>
      </c>
      <c r="V45" s="23">
        <v>0</v>
      </c>
      <c r="W45" s="23">
        <v>2.7027027027027029E-2</v>
      </c>
      <c r="X45" s="23">
        <v>0.14864864864864866</v>
      </c>
      <c r="Y45" s="23">
        <v>0.10810810810810811</v>
      </c>
      <c r="Z45" s="23">
        <v>4.0540540540540543E-2</v>
      </c>
      <c r="AA45" s="23">
        <v>5.4054054054054057E-2</v>
      </c>
      <c r="AB45" s="23">
        <v>6.7567567567567571E-2</v>
      </c>
      <c r="AC45" s="23">
        <v>1.3513513513513514E-2</v>
      </c>
      <c r="AD45" s="23">
        <v>0</v>
      </c>
      <c r="AE45" s="23">
        <v>5.4054054054054057E-2</v>
      </c>
      <c r="AF45" s="23">
        <v>0.16216216216216217</v>
      </c>
      <c r="AG45" s="23">
        <v>0.10810810810810811</v>
      </c>
      <c r="AH45" s="24">
        <v>370</v>
      </c>
    </row>
    <row r="46" spans="2:34" x14ac:dyDescent="0.2">
      <c r="B46" s="33" t="s">
        <v>284</v>
      </c>
      <c r="C46" s="18" t="s">
        <v>286</v>
      </c>
      <c r="D46" s="18" t="s">
        <v>362</v>
      </c>
      <c r="E46" s="23">
        <v>5.1356589147286823E-2</v>
      </c>
      <c r="F46" s="23">
        <v>8.7209302325581398E-2</v>
      </c>
      <c r="G46" s="23">
        <v>9.6899224806201549E-4</v>
      </c>
      <c r="H46" s="23">
        <v>4.5542635658914726E-2</v>
      </c>
      <c r="I46" s="23">
        <v>8.9147286821705432E-2</v>
      </c>
      <c r="J46" s="23">
        <v>8.5271317829457363E-2</v>
      </c>
      <c r="K46" s="23">
        <v>3.4883720930232558E-2</v>
      </c>
      <c r="L46" s="23">
        <v>0.14922480620155038</v>
      </c>
      <c r="M46" s="23">
        <v>4.3604651162790699E-2</v>
      </c>
      <c r="N46" s="23">
        <v>9.6899224806201549E-3</v>
      </c>
      <c r="O46" s="23">
        <v>3.875968992248062E-3</v>
      </c>
      <c r="P46" s="23">
        <v>0.12693798449612403</v>
      </c>
      <c r="Q46" s="23">
        <v>0.2315891472868217</v>
      </c>
      <c r="R46" s="23">
        <v>4.0697674418604654E-2</v>
      </c>
      <c r="S46" s="24">
        <v>5160</v>
      </c>
      <c r="T46" s="23">
        <v>0.13333333333333333</v>
      </c>
      <c r="U46" s="23">
        <v>0.27500000000000002</v>
      </c>
      <c r="V46" s="23">
        <v>0</v>
      </c>
      <c r="W46" s="23">
        <v>8.3333333333333332E-3</v>
      </c>
      <c r="X46" s="23">
        <v>0.10833333333333334</v>
      </c>
      <c r="Y46" s="23">
        <v>8.3333333333333329E-2</v>
      </c>
      <c r="Z46" s="23">
        <v>2.5000000000000001E-2</v>
      </c>
      <c r="AA46" s="23">
        <v>0.05</v>
      </c>
      <c r="AB46" s="23">
        <v>8.3333333333333329E-2</v>
      </c>
      <c r="AC46" s="23">
        <v>1.6666666666666666E-2</v>
      </c>
      <c r="AD46" s="23">
        <v>8.3333333333333332E-3</v>
      </c>
      <c r="AE46" s="23">
        <v>6.6666666666666666E-2</v>
      </c>
      <c r="AF46" s="23">
        <v>0.10833333333333334</v>
      </c>
      <c r="AG46" s="23">
        <v>2.5000000000000001E-2</v>
      </c>
      <c r="AH46" s="24">
        <v>600</v>
      </c>
    </row>
    <row r="47" spans="2:34" x14ac:dyDescent="0.2">
      <c r="B47" s="33" t="s">
        <v>284</v>
      </c>
      <c r="C47" s="18" t="s">
        <v>287</v>
      </c>
      <c r="D47" s="18" t="s">
        <v>387</v>
      </c>
      <c r="E47" s="23">
        <v>3.6619718309859155E-2</v>
      </c>
      <c r="F47" s="23">
        <v>2.3943661971830985E-2</v>
      </c>
      <c r="G47" s="23">
        <v>1.4084507042253522E-3</v>
      </c>
      <c r="H47" s="23">
        <v>1.9014084507042252E-2</v>
      </c>
      <c r="I47" s="23">
        <v>6.5492957746478869E-2</v>
      </c>
      <c r="J47" s="23">
        <v>0.10070422535211268</v>
      </c>
      <c r="K47" s="23">
        <v>5.0704225352112678E-2</v>
      </c>
      <c r="L47" s="23">
        <v>0.20915492957746479</v>
      </c>
      <c r="M47" s="23">
        <v>2.8873239436619718E-2</v>
      </c>
      <c r="N47" s="23">
        <v>1.0563380281690141E-2</v>
      </c>
      <c r="O47" s="23">
        <v>3.5211267605633804E-3</v>
      </c>
      <c r="P47" s="23">
        <v>0.11971830985915492</v>
      </c>
      <c r="Q47" s="23">
        <v>0.27957746478873241</v>
      </c>
      <c r="R47" s="23">
        <v>5.2112676056338028E-2</v>
      </c>
      <c r="S47" s="24">
        <v>7100</v>
      </c>
      <c r="T47" s="23">
        <v>5.8823529411764705E-2</v>
      </c>
      <c r="U47" s="23">
        <v>8.8235294117647065E-2</v>
      </c>
      <c r="V47" s="23">
        <v>9.8039215686274508E-3</v>
      </c>
      <c r="W47" s="23">
        <v>1.9607843137254902E-2</v>
      </c>
      <c r="X47" s="23">
        <v>0.20588235294117646</v>
      </c>
      <c r="Y47" s="23">
        <v>5.8823529411764705E-2</v>
      </c>
      <c r="Z47" s="23">
        <v>5.8823529411764705E-2</v>
      </c>
      <c r="AA47" s="23">
        <v>0.12745098039215685</v>
      </c>
      <c r="AB47" s="23">
        <v>6.8627450980392163E-2</v>
      </c>
      <c r="AC47" s="23">
        <v>1.9607843137254902E-2</v>
      </c>
      <c r="AD47" s="23">
        <v>0</v>
      </c>
      <c r="AE47" s="23">
        <v>7.8431372549019607E-2</v>
      </c>
      <c r="AF47" s="23">
        <v>0.18627450980392157</v>
      </c>
      <c r="AG47" s="23">
        <v>2.9411764705882353E-2</v>
      </c>
      <c r="AH47" s="24">
        <v>510</v>
      </c>
    </row>
    <row r="48" spans="2:34" x14ac:dyDescent="0.2">
      <c r="B48" s="33" t="s">
        <v>288</v>
      </c>
      <c r="C48" s="18" t="s">
        <v>289</v>
      </c>
      <c r="D48" s="18" t="s">
        <v>388</v>
      </c>
      <c r="E48" s="23">
        <v>2.3026315789473683E-2</v>
      </c>
      <c r="F48" s="23">
        <v>1.4802631578947368E-2</v>
      </c>
      <c r="G48" s="23">
        <v>0</v>
      </c>
      <c r="H48" s="23">
        <v>3.2072368421052634E-2</v>
      </c>
      <c r="I48" s="23">
        <v>4.2763157894736843E-2</v>
      </c>
      <c r="J48" s="23">
        <v>3.9473684210526314E-2</v>
      </c>
      <c r="K48" s="23">
        <v>5.1809210526315791E-2</v>
      </c>
      <c r="L48" s="23">
        <v>0.29523026315789475</v>
      </c>
      <c r="M48" s="23">
        <v>2.0559210526315791E-2</v>
      </c>
      <c r="N48" s="23">
        <v>4.1118421052631577E-3</v>
      </c>
      <c r="O48" s="23">
        <v>2.4671052631578946E-3</v>
      </c>
      <c r="P48" s="23">
        <v>0.16776315789473684</v>
      </c>
      <c r="Q48" s="23">
        <v>0.25</v>
      </c>
      <c r="R48" s="23">
        <v>5.5921052631578948E-2</v>
      </c>
      <c r="S48" s="24">
        <v>6080</v>
      </c>
      <c r="T48" s="23">
        <v>7.407407407407407E-2</v>
      </c>
      <c r="U48" s="23">
        <v>0.1111111111111111</v>
      </c>
      <c r="V48" s="23">
        <v>0</v>
      </c>
      <c r="W48" s="23">
        <v>2.4691358024691357E-2</v>
      </c>
      <c r="X48" s="23">
        <v>9.8765432098765427E-2</v>
      </c>
      <c r="Y48" s="23">
        <v>6.1728395061728392E-2</v>
      </c>
      <c r="Z48" s="23">
        <v>3.7037037037037035E-2</v>
      </c>
      <c r="AA48" s="23">
        <v>0.13580246913580246</v>
      </c>
      <c r="AB48" s="23">
        <v>7.407407407407407E-2</v>
      </c>
      <c r="AC48" s="23">
        <v>0</v>
      </c>
      <c r="AD48" s="23">
        <v>0</v>
      </c>
      <c r="AE48" s="23">
        <v>9.8765432098765427E-2</v>
      </c>
      <c r="AF48" s="23">
        <v>0.24691358024691357</v>
      </c>
      <c r="AG48" s="23">
        <v>3.7037037037037035E-2</v>
      </c>
      <c r="AH48" s="24">
        <v>405</v>
      </c>
    </row>
    <row r="49" spans="2:34" x14ac:dyDescent="0.2">
      <c r="B49" s="33" t="s">
        <v>288</v>
      </c>
      <c r="C49" s="18" t="s">
        <v>290</v>
      </c>
      <c r="D49" s="18" t="s">
        <v>363</v>
      </c>
      <c r="E49" s="23" t="s">
        <v>564</v>
      </c>
      <c r="F49" s="23" t="s">
        <v>564</v>
      </c>
      <c r="G49" s="23" t="s">
        <v>564</v>
      </c>
      <c r="H49" s="23" t="s">
        <v>564</v>
      </c>
      <c r="I49" s="23" t="s">
        <v>564</v>
      </c>
      <c r="J49" s="23" t="s">
        <v>564</v>
      </c>
      <c r="K49" s="23" t="s">
        <v>564</v>
      </c>
      <c r="L49" s="23" t="s">
        <v>564</v>
      </c>
      <c r="M49" s="23" t="s">
        <v>564</v>
      </c>
      <c r="N49" s="23" t="s">
        <v>564</v>
      </c>
      <c r="O49" s="23" t="s">
        <v>564</v>
      </c>
      <c r="P49" s="23" t="s">
        <v>564</v>
      </c>
      <c r="Q49" s="23" t="s">
        <v>564</v>
      </c>
      <c r="R49" s="23" t="s">
        <v>564</v>
      </c>
      <c r="S49" s="24" t="s">
        <v>564</v>
      </c>
      <c r="T49" s="23" t="s">
        <v>564</v>
      </c>
      <c r="U49" s="23" t="s">
        <v>564</v>
      </c>
      <c r="V49" s="23" t="s">
        <v>564</v>
      </c>
      <c r="W49" s="23" t="s">
        <v>564</v>
      </c>
      <c r="X49" s="23" t="s">
        <v>564</v>
      </c>
      <c r="Y49" s="23" t="s">
        <v>564</v>
      </c>
      <c r="Z49" s="23" t="s">
        <v>564</v>
      </c>
      <c r="AA49" s="23" t="s">
        <v>564</v>
      </c>
      <c r="AB49" s="23" t="s">
        <v>564</v>
      </c>
      <c r="AC49" s="23" t="s">
        <v>564</v>
      </c>
      <c r="AD49" s="23" t="s">
        <v>564</v>
      </c>
      <c r="AE49" s="23" t="s">
        <v>564</v>
      </c>
      <c r="AF49" s="23" t="s">
        <v>564</v>
      </c>
      <c r="AG49" s="23" t="s">
        <v>564</v>
      </c>
      <c r="AH49" s="24" t="s">
        <v>564</v>
      </c>
    </row>
    <row r="50" spans="2:34" x14ac:dyDescent="0.2">
      <c r="B50" s="33" t="s">
        <v>288</v>
      </c>
      <c r="C50" s="18" t="s">
        <v>291</v>
      </c>
      <c r="D50" s="18" t="s">
        <v>364</v>
      </c>
      <c r="E50" s="23">
        <v>3.850129198966408E-2</v>
      </c>
      <c r="F50" s="23">
        <v>7.10594315245478E-2</v>
      </c>
      <c r="G50" s="23">
        <v>2.5839793281653748E-3</v>
      </c>
      <c r="H50" s="23">
        <v>2.7906976744186046E-2</v>
      </c>
      <c r="I50" s="23">
        <v>9.3281653746770027E-2</v>
      </c>
      <c r="J50" s="23">
        <v>6.7441860465116285E-2</v>
      </c>
      <c r="K50" s="23">
        <v>4.5736434108527131E-2</v>
      </c>
      <c r="L50" s="23">
        <v>0.13229974160206717</v>
      </c>
      <c r="M50" s="23">
        <v>4.6253229974160204E-2</v>
      </c>
      <c r="N50" s="23">
        <v>1.2919896640826873E-2</v>
      </c>
      <c r="O50" s="23">
        <v>1.3178294573643411E-2</v>
      </c>
      <c r="P50" s="23">
        <v>0.12687338501291989</v>
      </c>
      <c r="Q50" s="23">
        <v>0.30697674418604654</v>
      </c>
      <c r="R50" s="23">
        <v>1.4728682170542635E-2</v>
      </c>
      <c r="S50" s="24">
        <v>19350</v>
      </c>
      <c r="T50" s="23" t="s">
        <v>564</v>
      </c>
      <c r="U50" s="23" t="s">
        <v>564</v>
      </c>
      <c r="V50" s="23" t="s">
        <v>564</v>
      </c>
      <c r="W50" s="23" t="s">
        <v>564</v>
      </c>
      <c r="X50" s="23" t="s">
        <v>564</v>
      </c>
      <c r="Y50" s="23" t="s">
        <v>564</v>
      </c>
      <c r="Z50" s="23" t="s">
        <v>564</v>
      </c>
      <c r="AA50" s="23" t="s">
        <v>564</v>
      </c>
      <c r="AB50" s="23" t="s">
        <v>564</v>
      </c>
      <c r="AC50" s="23" t="s">
        <v>564</v>
      </c>
      <c r="AD50" s="23" t="s">
        <v>564</v>
      </c>
      <c r="AE50" s="23" t="s">
        <v>564</v>
      </c>
      <c r="AF50" s="23" t="s">
        <v>564</v>
      </c>
      <c r="AG50" s="23" t="s">
        <v>564</v>
      </c>
      <c r="AH50" s="24" t="s">
        <v>564</v>
      </c>
    </row>
    <row r="51" spans="2:34" x14ac:dyDescent="0.2">
      <c r="B51" s="33" t="s">
        <v>288</v>
      </c>
      <c r="C51" s="18" t="s">
        <v>292</v>
      </c>
      <c r="D51" s="18" t="s">
        <v>389</v>
      </c>
      <c r="E51" s="23">
        <v>2.3391812865497075E-2</v>
      </c>
      <c r="F51" s="23">
        <v>2.7777777777777776E-2</v>
      </c>
      <c r="G51" s="23">
        <v>2.9239766081871343E-3</v>
      </c>
      <c r="H51" s="23">
        <v>2.6315789473684209E-2</v>
      </c>
      <c r="I51" s="23">
        <v>4.2397660818713448E-2</v>
      </c>
      <c r="J51" s="23">
        <v>5.5555555555555552E-2</v>
      </c>
      <c r="K51" s="23">
        <v>3.2163742690058478E-2</v>
      </c>
      <c r="L51" s="23">
        <v>0.12865497076023391</v>
      </c>
      <c r="M51" s="23">
        <v>1.9005847953216373E-2</v>
      </c>
      <c r="N51" s="23">
        <v>5.8479532163742687E-3</v>
      </c>
      <c r="O51" s="23">
        <v>1.4619883040935672E-3</v>
      </c>
      <c r="P51" s="23">
        <v>0.14473684210526316</v>
      </c>
      <c r="Q51" s="23">
        <v>0.48099415204678364</v>
      </c>
      <c r="R51" s="23">
        <v>8.771929824561403E-3</v>
      </c>
      <c r="S51" s="24">
        <v>3420</v>
      </c>
      <c r="T51" s="23">
        <v>5.1724137931034482E-2</v>
      </c>
      <c r="U51" s="23">
        <v>0.10344827586206896</v>
      </c>
      <c r="V51" s="23">
        <v>0</v>
      </c>
      <c r="W51" s="23">
        <v>1.7241379310344827E-2</v>
      </c>
      <c r="X51" s="23">
        <v>0.1206896551724138</v>
      </c>
      <c r="Y51" s="23">
        <v>6.8965517241379309E-2</v>
      </c>
      <c r="Z51" s="23">
        <v>6.8965517241379309E-2</v>
      </c>
      <c r="AA51" s="23">
        <v>0.10344827586206896</v>
      </c>
      <c r="AB51" s="23">
        <v>5.1724137931034482E-2</v>
      </c>
      <c r="AC51" s="23">
        <v>1.7241379310344827E-2</v>
      </c>
      <c r="AD51" s="23">
        <v>0</v>
      </c>
      <c r="AE51" s="23">
        <v>8.6206896551724144E-2</v>
      </c>
      <c r="AF51" s="23">
        <v>0.27586206896551724</v>
      </c>
      <c r="AG51" s="23">
        <v>3.4482758620689655E-2</v>
      </c>
      <c r="AH51" s="24">
        <v>290</v>
      </c>
    </row>
    <row r="52" spans="2:34" x14ac:dyDescent="0.2">
      <c r="B52" s="33" t="s">
        <v>288</v>
      </c>
      <c r="C52" s="18" t="s">
        <v>293</v>
      </c>
      <c r="D52" s="18" t="s">
        <v>390</v>
      </c>
      <c r="E52" s="23" t="s">
        <v>564</v>
      </c>
      <c r="F52" s="23" t="s">
        <v>564</v>
      </c>
      <c r="G52" s="23" t="s">
        <v>564</v>
      </c>
      <c r="H52" s="23" t="s">
        <v>564</v>
      </c>
      <c r="I52" s="23" t="s">
        <v>564</v>
      </c>
      <c r="J52" s="23" t="s">
        <v>564</v>
      </c>
      <c r="K52" s="23" t="s">
        <v>564</v>
      </c>
      <c r="L52" s="23" t="s">
        <v>564</v>
      </c>
      <c r="M52" s="23" t="s">
        <v>564</v>
      </c>
      <c r="N52" s="23" t="s">
        <v>564</v>
      </c>
      <c r="O52" s="23" t="s">
        <v>564</v>
      </c>
      <c r="P52" s="23" t="s">
        <v>564</v>
      </c>
      <c r="Q52" s="23" t="s">
        <v>564</v>
      </c>
      <c r="R52" s="23" t="s">
        <v>564</v>
      </c>
      <c r="S52" s="24" t="s">
        <v>564</v>
      </c>
      <c r="T52" s="23" t="s">
        <v>564</v>
      </c>
      <c r="U52" s="23" t="s">
        <v>564</v>
      </c>
      <c r="V52" s="23" t="s">
        <v>564</v>
      </c>
      <c r="W52" s="23" t="s">
        <v>564</v>
      </c>
      <c r="X52" s="23" t="s">
        <v>564</v>
      </c>
      <c r="Y52" s="23" t="s">
        <v>564</v>
      </c>
      <c r="Z52" s="23" t="s">
        <v>564</v>
      </c>
      <c r="AA52" s="23" t="s">
        <v>564</v>
      </c>
      <c r="AB52" s="23" t="s">
        <v>564</v>
      </c>
      <c r="AC52" s="23" t="s">
        <v>564</v>
      </c>
      <c r="AD52" s="23" t="s">
        <v>564</v>
      </c>
      <c r="AE52" s="23" t="s">
        <v>564</v>
      </c>
      <c r="AF52" s="23" t="s">
        <v>564</v>
      </c>
      <c r="AG52" s="23" t="s">
        <v>564</v>
      </c>
      <c r="AH52" s="24" t="s">
        <v>564</v>
      </c>
    </row>
    <row r="53" spans="2:34" x14ac:dyDescent="0.2">
      <c r="B53" s="33" t="s">
        <v>288</v>
      </c>
      <c r="C53" s="18" t="s">
        <v>294</v>
      </c>
      <c r="D53" s="18" t="s">
        <v>365</v>
      </c>
      <c r="E53" s="23" t="s">
        <v>564</v>
      </c>
      <c r="F53" s="23" t="s">
        <v>564</v>
      </c>
      <c r="G53" s="23" t="s">
        <v>564</v>
      </c>
      <c r="H53" s="23" t="s">
        <v>564</v>
      </c>
      <c r="I53" s="23" t="s">
        <v>564</v>
      </c>
      <c r="J53" s="23" t="s">
        <v>564</v>
      </c>
      <c r="K53" s="23" t="s">
        <v>564</v>
      </c>
      <c r="L53" s="23" t="s">
        <v>564</v>
      </c>
      <c r="M53" s="23" t="s">
        <v>564</v>
      </c>
      <c r="N53" s="23" t="s">
        <v>564</v>
      </c>
      <c r="O53" s="23" t="s">
        <v>564</v>
      </c>
      <c r="P53" s="23" t="s">
        <v>564</v>
      </c>
      <c r="Q53" s="23" t="s">
        <v>564</v>
      </c>
      <c r="R53" s="23" t="s">
        <v>564</v>
      </c>
      <c r="S53" s="24" t="s">
        <v>564</v>
      </c>
      <c r="T53" s="23" t="s">
        <v>564</v>
      </c>
      <c r="U53" s="23" t="s">
        <v>564</v>
      </c>
      <c r="V53" s="23" t="s">
        <v>564</v>
      </c>
      <c r="W53" s="23" t="s">
        <v>564</v>
      </c>
      <c r="X53" s="23" t="s">
        <v>564</v>
      </c>
      <c r="Y53" s="23" t="s">
        <v>564</v>
      </c>
      <c r="Z53" s="23" t="s">
        <v>564</v>
      </c>
      <c r="AA53" s="23" t="s">
        <v>564</v>
      </c>
      <c r="AB53" s="23" t="s">
        <v>564</v>
      </c>
      <c r="AC53" s="23" t="s">
        <v>564</v>
      </c>
      <c r="AD53" s="23" t="s">
        <v>564</v>
      </c>
      <c r="AE53" s="23" t="s">
        <v>564</v>
      </c>
      <c r="AF53" s="23" t="s">
        <v>564</v>
      </c>
      <c r="AG53" s="23" t="s">
        <v>564</v>
      </c>
      <c r="AH53" s="24" t="s">
        <v>564</v>
      </c>
    </row>
    <row r="54" spans="2:34" x14ac:dyDescent="0.2">
      <c r="B54" s="33" t="s">
        <v>295</v>
      </c>
      <c r="C54" s="18" t="s">
        <v>296</v>
      </c>
      <c r="D54" s="18" t="s">
        <v>366</v>
      </c>
      <c r="E54" s="23">
        <v>1.5748031496062992E-2</v>
      </c>
      <c r="F54" s="23">
        <v>1.3779527559055118E-2</v>
      </c>
      <c r="G54" s="23">
        <v>9.8425196850393699E-4</v>
      </c>
      <c r="H54" s="23">
        <v>3.0511811023622049E-2</v>
      </c>
      <c r="I54" s="23">
        <v>1.6732283464566931E-2</v>
      </c>
      <c r="J54" s="23">
        <v>3.0511811023622049E-2</v>
      </c>
      <c r="K54" s="23">
        <v>1.8700787401574805E-2</v>
      </c>
      <c r="L54" s="23">
        <v>9.4488188976377951E-2</v>
      </c>
      <c r="M54" s="23">
        <v>6.889763779527559E-3</v>
      </c>
      <c r="N54" s="23">
        <v>1.968503937007874E-3</v>
      </c>
      <c r="O54" s="23">
        <v>9.8425196850393699E-4</v>
      </c>
      <c r="P54" s="23">
        <v>0.18307086614173229</v>
      </c>
      <c r="Q54" s="23">
        <v>0.55413385826771655</v>
      </c>
      <c r="R54" s="23">
        <v>3.2480314960629919E-2</v>
      </c>
      <c r="S54" s="24">
        <v>5080</v>
      </c>
      <c r="T54" s="23">
        <v>0.05</v>
      </c>
      <c r="U54" s="23">
        <v>0.1</v>
      </c>
      <c r="V54" s="23">
        <v>0</v>
      </c>
      <c r="W54" s="23">
        <v>3.7499999999999999E-2</v>
      </c>
      <c r="X54" s="23">
        <v>7.4999999999999997E-2</v>
      </c>
      <c r="Y54" s="23">
        <v>3.7499999999999999E-2</v>
      </c>
      <c r="Z54" s="23">
        <v>3.7499999999999999E-2</v>
      </c>
      <c r="AA54" s="23">
        <v>0.1125</v>
      </c>
      <c r="AB54" s="23">
        <v>2.5000000000000001E-2</v>
      </c>
      <c r="AC54" s="23">
        <v>0</v>
      </c>
      <c r="AD54" s="23">
        <v>1.2500000000000001E-2</v>
      </c>
      <c r="AE54" s="23">
        <v>0.13750000000000001</v>
      </c>
      <c r="AF54" s="23">
        <v>0.35</v>
      </c>
      <c r="AG54" s="23">
        <v>2.5000000000000001E-2</v>
      </c>
      <c r="AH54" s="24">
        <v>400</v>
      </c>
    </row>
    <row r="55" spans="2:34" x14ac:dyDescent="0.2">
      <c r="B55" s="33" t="s">
        <v>295</v>
      </c>
      <c r="C55" s="18" t="s">
        <v>297</v>
      </c>
      <c r="D55" s="18" t="s">
        <v>391</v>
      </c>
      <c r="E55" s="23">
        <v>1.9625334522747548E-2</v>
      </c>
      <c r="F55" s="23">
        <v>9.8126672613737739E-3</v>
      </c>
      <c r="G55" s="23">
        <v>0</v>
      </c>
      <c r="H55" s="23">
        <v>3.0330062444246207E-2</v>
      </c>
      <c r="I55" s="23">
        <v>0.1008028545941124</v>
      </c>
      <c r="J55" s="23">
        <v>0.10704727921498662</v>
      </c>
      <c r="K55" s="23">
        <v>5.4415700267618196E-2</v>
      </c>
      <c r="L55" s="23">
        <v>0.14094558429973239</v>
      </c>
      <c r="M55" s="23">
        <v>2.6761819803746655E-2</v>
      </c>
      <c r="N55" s="23">
        <v>2.4977698483496878E-2</v>
      </c>
      <c r="O55" s="23">
        <v>8.9206066012488853E-4</v>
      </c>
      <c r="P55" s="23">
        <v>0.13737734165923282</v>
      </c>
      <c r="Q55" s="23">
        <v>0.32738626226583406</v>
      </c>
      <c r="R55" s="23">
        <v>2.0517395182872437E-2</v>
      </c>
      <c r="S55" s="24">
        <v>5605</v>
      </c>
      <c r="T55" s="23" t="s">
        <v>564</v>
      </c>
      <c r="U55" s="23" t="s">
        <v>564</v>
      </c>
      <c r="V55" s="23" t="s">
        <v>564</v>
      </c>
      <c r="W55" s="23" t="s">
        <v>564</v>
      </c>
      <c r="X55" s="23" t="s">
        <v>564</v>
      </c>
      <c r="Y55" s="23" t="s">
        <v>564</v>
      </c>
      <c r="Z55" s="23" t="s">
        <v>564</v>
      </c>
      <c r="AA55" s="23" t="s">
        <v>564</v>
      </c>
      <c r="AB55" s="23" t="s">
        <v>564</v>
      </c>
      <c r="AC55" s="23" t="s">
        <v>564</v>
      </c>
      <c r="AD55" s="23" t="s">
        <v>564</v>
      </c>
      <c r="AE55" s="23" t="s">
        <v>564</v>
      </c>
      <c r="AF55" s="23" t="s">
        <v>564</v>
      </c>
      <c r="AG55" s="23" t="s">
        <v>564</v>
      </c>
      <c r="AH55" s="24" t="s">
        <v>564</v>
      </c>
    </row>
    <row r="56" spans="2:34" x14ac:dyDescent="0.2">
      <c r="B56" s="33" t="s">
        <v>295</v>
      </c>
      <c r="C56" s="18" t="s">
        <v>298</v>
      </c>
      <c r="D56" s="18" t="s">
        <v>367</v>
      </c>
      <c r="E56" s="23" t="s">
        <v>564</v>
      </c>
      <c r="F56" s="23" t="s">
        <v>564</v>
      </c>
      <c r="G56" s="23" t="s">
        <v>564</v>
      </c>
      <c r="H56" s="23" t="s">
        <v>564</v>
      </c>
      <c r="I56" s="23" t="s">
        <v>564</v>
      </c>
      <c r="J56" s="23" t="s">
        <v>564</v>
      </c>
      <c r="K56" s="23" t="s">
        <v>564</v>
      </c>
      <c r="L56" s="23" t="s">
        <v>564</v>
      </c>
      <c r="M56" s="23" t="s">
        <v>564</v>
      </c>
      <c r="N56" s="23" t="s">
        <v>564</v>
      </c>
      <c r="O56" s="23" t="s">
        <v>564</v>
      </c>
      <c r="P56" s="23" t="s">
        <v>564</v>
      </c>
      <c r="Q56" s="23" t="s">
        <v>564</v>
      </c>
      <c r="R56" s="23" t="s">
        <v>564</v>
      </c>
      <c r="S56" s="24" t="s">
        <v>564</v>
      </c>
      <c r="T56" s="23" t="s">
        <v>564</v>
      </c>
      <c r="U56" s="23" t="s">
        <v>564</v>
      </c>
      <c r="V56" s="23" t="s">
        <v>564</v>
      </c>
      <c r="W56" s="23" t="s">
        <v>564</v>
      </c>
      <c r="X56" s="23" t="s">
        <v>564</v>
      </c>
      <c r="Y56" s="23" t="s">
        <v>564</v>
      </c>
      <c r="Z56" s="23" t="s">
        <v>564</v>
      </c>
      <c r="AA56" s="23" t="s">
        <v>564</v>
      </c>
      <c r="AB56" s="23" t="s">
        <v>564</v>
      </c>
      <c r="AC56" s="23" t="s">
        <v>564</v>
      </c>
      <c r="AD56" s="23" t="s">
        <v>564</v>
      </c>
      <c r="AE56" s="23" t="s">
        <v>564</v>
      </c>
      <c r="AF56" s="23" t="s">
        <v>564</v>
      </c>
      <c r="AG56" s="23" t="s">
        <v>564</v>
      </c>
      <c r="AH56" s="24" t="s">
        <v>564</v>
      </c>
    </row>
    <row r="57" spans="2:34" x14ac:dyDescent="0.2">
      <c r="B57" s="33" t="s">
        <v>295</v>
      </c>
      <c r="C57" s="18" t="s">
        <v>299</v>
      </c>
      <c r="D57" s="18" t="s">
        <v>368</v>
      </c>
      <c r="E57" s="23">
        <v>1.4907573047107931E-2</v>
      </c>
      <c r="F57" s="23">
        <v>2.1466905187835419E-2</v>
      </c>
      <c r="G57" s="23">
        <v>1.1926058437686344E-3</v>
      </c>
      <c r="H57" s="23">
        <v>4.2337507453786526E-2</v>
      </c>
      <c r="I57" s="23">
        <v>2.8622540250447227E-2</v>
      </c>
      <c r="J57" s="23">
        <v>0.10137149672033392</v>
      </c>
      <c r="K57" s="23">
        <v>3.1007751937984496E-2</v>
      </c>
      <c r="L57" s="23">
        <v>0.17352415026833631</v>
      </c>
      <c r="M57" s="23">
        <v>1.7292784734645201E-2</v>
      </c>
      <c r="N57" s="23">
        <v>4.1741204531902205E-3</v>
      </c>
      <c r="O57" s="23">
        <v>1.7889087656529517E-3</v>
      </c>
      <c r="P57" s="23">
        <v>0.12581991651759095</v>
      </c>
      <c r="Q57" s="23">
        <v>0.41860465116279072</v>
      </c>
      <c r="R57" s="23">
        <v>1.7889087656529516E-2</v>
      </c>
      <c r="S57" s="24">
        <v>8385</v>
      </c>
      <c r="T57" s="23">
        <v>4.878048780487805E-2</v>
      </c>
      <c r="U57" s="23">
        <v>0.14634146341463414</v>
      </c>
      <c r="V57" s="23">
        <v>0</v>
      </c>
      <c r="W57" s="23">
        <v>2.4390243902439025E-2</v>
      </c>
      <c r="X57" s="23">
        <v>7.3170731707317069E-2</v>
      </c>
      <c r="Y57" s="23">
        <v>7.3170731707317069E-2</v>
      </c>
      <c r="Z57" s="23">
        <v>2.4390243902439025E-2</v>
      </c>
      <c r="AA57" s="23">
        <v>0.10975609756097561</v>
      </c>
      <c r="AB57" s="23">
        <v>6.097560975609756E-2</v>
      </c>
      <c r="AC57" s="23">
        <v>0</v>
      </c>
      <c r="AD57" s="23">
        <v>0</v>
      </c>
      <c r="AE57" s="23">
        <v>4.878048780487805E-2</v>
      </c>
      <c r="AF57" s="23">
        <v>0.32926829268292684</v>
      </c>
      <c r="AG57" s="23">
        <v>2.4390243902439025E-2</v>
      </c>
      <c r="AH57" s="24">
        <v>410</v>
      </c>
    </row>
    <row r="58" spans="2:34" x14ac:dyDescent="0.2">
      <c r="B58" s="33" t="s">
        <v>295</v>
      </c>
      <c r="C58" s="18" t="s">
        <v>300</v>
      </c>
      <c r="D58" s="18" t="s">
        <v>392</v>
      </c>
      <c r="E58" s="23">
        <v>3.8585209003215437E-2</v>
      </c>
      <c r="F58" s="23">
        <v>5.4662379421221867E-2</v>
      </c>
      <c r="G58" s="23">
        <v>6.4308681672025723E-3</v>
      </c>
      <c r="H58" s="23">
        <v>4.1800643086816719E-2</v>
      </c>
      <c r="I58" s="23">
        <v>4.8231511254019289E-2</v>
      </c>
      <c r="J58" s="23">
        <v>7.7170418006430874E-2</v>
      </c>
      <c r="K58" s="23">
        <v>3.8585209003215437E-2</v>
      </c>
      <c r="L58" s="23">
        <v>8.0385852090032156E-2</v>
      </c>
      <c r="M58" s="23">
        <v>1.607717041800643E-2</v>
      </c>
      <c r="N58" s="23">
        <v>6.4308681672025723E-3</v>
      </c>
      <c r="O58" s="23">
        <v>0</v>
      </c>
      <c r="P58" s="23">
        <v>0.12861736334405144</v>
      </c>
      <c r="Q58" s="23">
        <v>0.45016077170418006</v>
      </c>
      <c r="R58" s="23">
        <v>6.4308681672025723E-3</v>
      </c>
      <c r="S58" s="24">
        <v>1555</v>
      </c>
      <c r="T58" s="23">
        <v>0.13636363636363635</v>
      </c>
      <c r="U58" s="23">
        <v>9.0909090909090912E-2</v>
      </c>
      <c r="V58" s="23">
        <v>4.5454545454545456E-2</v>
      </c>
      <c r="W58" s="23">
        <v>0</v>
      </c>
      <c r="X58" s="23">
        <v>0.18181818181818182</v>
      </c>
      <c r="Y58" s="23">
        <v>9.0909090909090912E-2</v>
      </c>
      <c r="Z58" s="23">
        <v>4.5454545454545456E-2</v>
      </c>
      <c r="AA58" s="23">
        <v>4.5454545454545456E-2</v>
      </c>
      <c r="AB58" s="23">
        <v>4.5454545454545456E-2</v>
      </c>
      <c r="AC58" s="23">
        <v>0</v>
      </c>
      <c r="AD58" s="23">
        <v>0</v>
      </c>
      <c r="AE58" s="23">
        <v>4.5454545454545456E-2</v>
      </c>
      <c r="AF58" s="23">
        <v>0.27272727272727271</v>
      </c>
      <c r="AG58" s="23">
        <v>0</v>
      </c>
      <c r="AH58" s="24">
        <v>110</v>
      </c>
    </row>
    <row r="59" spans="2:34" x14ac:dyDescent="0.2">
      <c r="B59" s="33" t="s">
        <v>295</v>
      </c>
      <c r="C59" s="18" t="s">
        <v>301</v>
      </c>
      <c r="D59" s="18" t="s">
        <v>393</v>
      </c>
      <c r="E59" s="23" t="s">
        <v>564</v>
      </c>
      <c r="F59" s="23" t="s">
        <v>564</v>
      </c>
      <c r="G59" s="23" t="s">
        <v>564</v>
      </c>
      <c r="H59" s="23" t="s">
        <v>564</v>
      </c>
      <c r="I59" s="23" t="s">
        <v>564</v>
      </c>
      <c r="J59" s="23" t="s">
        <v>564</v>
      </c>
      <c r="K59" s="23" t="s">
        <v>564</v>
      </c>
      <c r="L59" s="23" t="s">
        <v>564</v>
      </c>
      <c r="M59" s="23" t="s">
        <v>564</v>
      </c>
      <c r="N59" s="23" t="s">
        <v>564</v>
      </c>
      <c r="O59" s="23" t="s">
        <v>564</v>
      </c>
      <c r="P59" s="23" t="s">
        <v>564</v>
      </c>
      <c r="Q59" s="23" t="s">
        <v>564</v>
      </c>
      <c r="R59" s="23" t="s">
        <v>564</v>
      </c>
      <c r="S59" s="24" t="s">
        <v>564</v>
      </c>
      <c r="T59" s="23" t="s">
        <v>564</v>
      </c>
      <c r="U59" s="23" t="s">
        <v>564</v>
      </c>
      <c r="V59" s="23" t="s">
        <v>564</v>
      </c>
      <c r="W59" s="23" t="s">
        <v>564</v>
      </c>
      <c r="X59" s="23" t="s">
        <v>564</v>
      </c>
      <c r="Y59" s="23" t="s">
        <v>564</v>
      </c>
      <c r="Z59" s="23" t="s">
        <v>564</v>
      </c>
      <c r="AA59" s="23" t="s">
        <v>564</v>
      </c>
      <c r="AB59" s="23" t="s">
        <v>564</v>
      </c>
      <c r="AC59" s="23" t="s">
        <v>564</v>
      </c>
      <c r="AD59" s="23" t="s">
        <v>564</v>
      </c>
      <c r="AE59" s="23" t="s">
        <v>564</v>
      </c>
      <c r="AF59" s="23" t="s">
        <v>564</v>
      </c>
      <c r="AG59" s="23" t="s">
        <v>564</v>
      </c>
      <c r="AH59" s="24" t="s">
        <v>564</v>
      </c>
    </row>
    <row r="60" spans="2:34" x14ac:dyDescent="0.2">
      <c r="B60" s="33" t="s">
        <v>295</v>
      </c>
      <c r="C60" s="18" t="s">
        <v>302</v>
      </c>
      <c r="D60" s="18" t="s">
        <v>369</v>
      </c>
      <c r="E60" s="23" t="s">
        <v>564</v>
      </c>
      <c r="F60" s="23" t="s">
        <v>564</v>
      </c>
      <c r="G60" s="23" t="s">
        <v>564</v>
      </c>
      <c r="H60" s="23" t="s">
        <v>564</v>
      </c>
      <c r="I60" s="23" t="s">
        <v>564</v>
      </c>
      <c r="J60" s="23" t="s">
        <v>564</v>
      </c>
      <c r="K60" s="23" t="s">
        <v>564</v>
      </c>
      <c r="L60" s="23" t="s">
        <v>564</v>
      </c>
      <c r="M60" s="23" t="s">
        <v>564</v>
      </c>
      <c r="N60" s="23" t="s">
        <v>564</v>
      </c>
      <c r="O60" s="23" t="s">
        <v>564</v>
      </c>
      <c r="P60" s="23" t="s">
        <v>564</v>
      </c>
      <c r="Q60" s="23" t="s">
        <v>564</v>
      </c>
      <c r="R60" s="23" t="s">
        <v>564</v>
      </c>
      <c r="S60" s="24" t="s">
        <v>564</v>
      </c>
      <c r="T60" s="23" t="s">
        <v>564</v>
      </c>
      <c r="U60" s="23" t="s">
        <v>564</v>
      </c>
      <c r="V60" s="23" t="s">
        <v>564</v>
      </c>
      <c r="W60" s="23" t="s">
        <v>564</v>
      </c>
      <c r="X60" s="23" t="s">
        <v>564</v>
      </c>
      <c r="Y60" s="23" t="s">
        <v>564</v>
      </c>
      <c r="Z60" s="23" t="s">
        <v>564</v>
      </c>
      <c r="AA60" s="23" t="s">
        <v>564</v>
      </c>
      <c r="AB60" s="23" t="s">
        <v>564</v>
      </c>
      <c r="AC60" s="23" t="s">
        <v>564</v>
      </c>
      <c r="AD60" s="23" t="s">
        <v>564</v>
      </c>
      <c r="AE60" s="23" t="s">
        <v>564</v>
      </c>
      <c r="AF60" s="23" t="s">
        <v>564</v>
      </c>
      <c r="AG60" s="23" t="s">
        <v>564</v>
      </c>
      <c r="AH60" s="24" t="s">
        <v>564</v>
      </c>
    </row>
    <row r="61" spans="2:34" ht="6.75" customHeight="1" x14ac:dyDescent="0.2"/>
    <row r="62" spans="2:34" x14ac:dyDescent="0.2">
      <c r="B62" s="33" t="s">
        <v>255</v>
      </c>
      <c r="C62" s="18" t="s">
        <v>39</v>
      </c>
      <c r="D62" s="21" t="s">
        <v>154</v>
      </c>
      <c r="E62" s="23">
        <v>1.5723270440251572E-2</v>
      </c>
      <c r="F62" s="23">
        <v>5.1886792452830191E-2</v>
      </c>
      <c r="G62" s="23">
        <v>0</v>
      </c>
      <c r="H62" s="23">
        <v>2.5157232704402517E-2</v>
      </c>
      <c r="I62" s="23">
        <v>0.19654088050314467</v>
      </c>
      <c r="J62" s="23">
        <v>0.13207547169811321</v>
      </c>
      <c r="K62" s="23">
        <v>4.0880503144654086E-2</v>
      </c>
      <c r="L62" s="23">
        <v>0.22169811320754718</v>
      </c>
      <c r="M62" s="23">
        <v>8.0188679245283015E-2</v>
      </c>
      <c r="N62" s="23">
        <v>2.9874213836477988E-2</v>
      </c>
      <c r="O62" s="23">
        <v>3.1446540880503146E-3</v>
      </c>
      <c r="P62" s="23">
        <v>0.10062893081761007</v>
      </c>
      <c r="Q62" s="23">
        <v>0.10220125786163523</v>
      </c>
      <c r="R62" s="23">
        <v>0</v>
      </c>
      <c r="S62" s="24">
        <v>3180</v>
      </c>
      <c r="T62" s="23" t="s">
        <v>564</v>
      </c>
      <c r="U62" s="23" t="s">
        <v>564</v>
      </c>
      <c r="V62" s="23" t="s">
        <v>564</v>
      </c>
      <c r="W62" s="23" t="s">
        <v>564</v>
      </c>
      <c r="X62" s="23" t="s">
        <v>564</v>
      </c>
      <c r="Y62" s="23" t="s">
        <v>564</v>
      </c>
      <c r="Z62" s="23" t="s">
        <v>564</v>
      </c>
      <c r="AA62" s="23" t="s">
        <v>564</v>
      </c>
      <c r="AB62" s="23" t="s">
        <v>564</v>
      </c>
      <c r="AC62" s="23" t="s">
        <v>564</v>
      </c>
      <c r="AD62" s="23" t="s">
        <v>564</v>
      </c>
      <c r="AE62" s="23" t="s">
        <v>564</v>
      </c>
      <c r="AF62" s="23" t="s">
        <v>564</v>
      </c>
      <c r="AG62" s="23" t="s">
        <v>564</v>
      </c>
      <c r="AH62" s="24" t="s">
        <v>564</v>
      </c>
    </row>
    <row r="63" spans="2:34" x14ac:dyDescent="0.2">
      <c r="B63" s="33" t="s">
        <v>255</v>
      </c>
      <c r="C63" s="18" t="s">
        <v>41</v>
      </c>
      <c r="D63" s="21" t="s">
        <v>155</v>
      </c>
      <c r="E63" s="23">
        <v>4.1994750656167978E-2</v>
      </c>
      <c r="F63" s="23">
        <v>7.6115485564304461E-2</v>
      </c>
      <c r="G63" s="23">
        <v>5.2493438320209973E-3</v>
      </c>
      <c r="H63" s="23">
        <v>6.8241469816272965E-2</v>
      </c>
      <c r="I63" s="23">
        <v>8.3989501312335957E-2</v>
      </c>
      <c r="J63" s="23">
        <v>0.10498687664041995</v>
      </c>
      <c r="K63" s="23">
        <v>4.4619422572178477E-2</v>
      </c>
      <c r="L63" s="23">
        <v>0.1942257217847769</v>
      </c>
      <c r="M63" s="23">
        <v>5.2493438320209973E-2</v>
      </c>
      <c r="N63" s="23">
        <v>5.2493438320209973E-3</v>
      </c>
      <c r="O63" s="23">
        <v>5.2493438320209973E-3</v>
      </c>
      <c r="P63" s="23">
        <v>9.711286089238845E-2</v>
      </c>
      <c r="Q63" s="23">
        <v>0.20472440944881889</v>
      </c>
      <c r="R63" s="23">
        <v>1.5748031496062992E-2</v>
      </c>
      <c r="S63" s="24">
        <v>1905</v>
      </c>
      <c r="T63" s="23" t="s">
        <v>565</v>
      </c>
      <c r="U63" s="23" t="s">
        <v>565</v>
      </c>
      <c r="V63" s="23" t="s">
        <v>565</v>
      </c>
      <c r="W63" s="23" t="s">
        <v>565</v>
      </c>
      <c r="X63" s="23" t="s">
        <v>565</v>
      </c>
      <c r="Y63" s="23" t="s">
        <v>565</v>
      </c>
      <c r="Z63" s="23" t="s">
        <v>565</v>
      </c>
      <c r="AA63" s="23" t="s">
        <v>565</v>
      </c>
      <c r="AB63" s="23" t="s">
        <v>565</v>
      </c>
      <c r="AC63" s="23" t="s">
        <v>565</v>
      </c>
      <c r="AD63" s="23" t="s">
        <v>565</v>
      </c>
      <c r="AE63" s="23" t="s">
        <v>565</v>
      </c>
      <c r="AF63" s="23" t="s">
        <v>565</v>
      </c>
      <c r="AG63" s="23" t="s">
        <v>565</v>
      </c>
      <c r="AH63" s="24" t="s">
        <v>565</v>
      </c>
    </row>
    <row r="64" spans="2:34" x14ac:dyDescent="0.2">
      <c r="B64" s="33" t="s">
        <v>255</v>
      </c>
      <c r="C64" s="18" t="s">
        <v>43</v>
      </c>
      <c r="D64" s="21" t="s">
        <v>305</v>
      </c>
      <c r="E64" s="23">
        <v>2.5471698113207548E-2</v>
      </c>
      <c r="F64" s="23">
        <v>3.3018867924528301E-2</v>
      </c>
      <c r="G64" s="23">
        <v>9.4339622641509435E-4</v>
      </c>
      <c r="H64" s="23">
        <v>2.0754716981132074E-2</v>
      </c>
      <c r="I64" s="23">
        <v>6.4150943396226415E-2</v>
      </c>
      <c r="J64" s="23">
        <v>5.5660377358490568E-2</v>
      </c>
      <c r="K64" s="23">
        <v>4.4339622641509431E-2</v>
      </c>
      <c r="L64" s="23">
        <v>0.17264150943396225</v>
      </c>
      <c r="M64" s="23">
        <v>3.2075471698113207E-2</v>
      </c>
      <c r="N64" s="23">
        <v>7.5471698113207548E-3</v>
      </c>
      <c r="O64" s="23">
        <v>2.8301886792452828E-3</v>
      </c>
      <c r="P64" s="23">
        <v>0.14528301886792452</v>
      </c>
      <c r="Q64" s="23">
        <v>0.3</v>
      </c>
      <c r="R64" s="23">
        <v>9.5283018867924535E-2</v>
      </c>
      <c r="S64" s="24">
        <v>5300</v>
      </c>
      <c r="T64" s="23" t="s">
        <v>565</v>
      </c>
      <c r="U64" s="23" t="s">
        <v>565</v>
      </c>
      <c r="V64" s="23" t="s">
        <v>565</v>
      </c>
      <c r="W64" s="23" t="s">
        <v>565</v>
      </c>
      <c r="X64" s="23" t="s">
        <v>565</v>
      </c>
      <c r="Y64" s="23" t="s">
        <v>565</v>
      </c>
      <c r="Z64" s="23" t="s">
        <v>565</v>
      </c>
      <c r="AA64" s="23" t="s">
        <v>565</v>
      </c>
      <c r="AB64" s="23" t="s">
        <v>565</v>
      </c>
      <c r="AC64" s="23" t="s">
        <v>565</v>
      </c>
      <c r="AD64" s="23" t="s">
        <v>565</v>
      </c>
      <c r="AE64" s="23" t="s">
        <v>565</v>
      </c>
      <c r="AF64" s="23" t="s">
        <v>565</v>
      </c>
      <c r="AG64" s="23" t="s">
        <v>565</v>
      </c>
      <c r="AH64" s="24" t="s">
        <v>565</v>
      </c>
    </row>
    <row r="65" spans="2:34" x14ac:dyDescent="0.2">
      <c r="B65" s="33" t="s">
        <v>255</v>
      </c>
      <c r="C65" s="18" t="s">
        <v>44</v>
      </c>
      <c r="D65" s="21" t="s">
        <v>306</v>
      </c>
      <c r="E65" s="23">
        <v>2.9331884845192831E-2</v>
      </c>
      <c r="F65" s="23">
        <v>3.5850081477457905E-2</v>
      </c>
      <c r="G65" s="23">
        <v>5.4318305268875606E-4</v>
      </c>
      <c r="H65" s="23">
        <v>3.2047800108636608E-2</v>
      </c>
      <c r="I65" s="23">
        <v>7.7131993481803371E-2</v>
      </c>
      <c r="J65" s="23">
        <v>6.9527430744160776E-2</v>
      </c>
      <c r="K65" s="23">
        <v>3.9652362846279196E-2</v>
      </c>
      <c r="L65" s="23">
        <v>0.21238457360130364</v>
      </c>
      <c r="M65" s="23">
        <v>3.4763715372080388E-2</v>
      </c>
      <c r="N65" s="23">
        <v>1.2493210211841391E-2</v>
      </c>
      <c r="O65" s="23">
        <v>2.7159152634437804E-3</v>
      </c>
      <c r="P65" s="23">
        <v>0.13851167843563281</v>
      </c>
      <c r="Q65" s="23">
        <v>0.31124388919065726</v>
      </c>
      <c r="R65" s="23">
        <v>3.2590983161325366E-3</v>
      </c>
      <c r="S65" s="24">
        <v>9205</v>
      </c>
      <c r="T65" s="23">
        <v>5.6818181818181816E-2</v>
      </c>
      <c r="U65" s="23">
        <v>0.10227272727272728</v>
      </c>
      <c r="V65" s="23">
        <v>0</v>
      </c>
      <c r="W65" s="23">
        <v>1.1363636363636364E-2</v>
      </c>
      <c r="X65" s="23">
        <v>0.17045454545454544</v>
      </c>
      <c r="Y65" s="23">
        <v>9.0909090909090912E-2</v>
      </c>
      <c r="Z65" s="23">
        <v>3.4090909090909088E-2</v>
      </c>
      <c r="AA65" s="23">
        <v>0.13636363636363635</v>
      </c>
      <c r="AB65" s="23">
        <v>6.8181818181818177E-2</v>
      </c>
      <c r="AC65" s="23">
        <v>4.5454545454545456E-2</v>
      </c>
      <c r="AD65" s="23">
        <v>0</v>
      </c>
      <c r="AE65" s="23">
        <v>6.8181818181818177E-2</v>
      </c>
      <c r="AF65" s="23">
        <v>0.18181818181818182</v>
      </c>
      <c r="AG65" s="23">
        <v>1.1363636363636364E-2</v>
      </c>
      <c r="AH65" s="24">
        <v>440</v>
      </c>
    </row>
    <row r="66" spans="2:34" x14ac:dyDescent="0.2">
      <c r="B66" s="33" t="s">
        <v>255</v>
      </c>
      <c r="C66" s="18" t="s">
        <v>531</v>
      </c>
      <c r="D66" s="21" t="s">
        <v>532</v>
      </c>
      <c r="E66" s="23" t="s">
        <v>564</v>
      </c>
      <c r="F66" s="23" t="s">
        <v>564</v>
      </c>
      <c r="G66" s="23" t="s">
        <v>564</v>
      </c>
      <c r="H66" s="23" t="s">
        <v>564</v>
      </c>
      <c r="I66" s="23" t="s">
        <v>564</v>
      </c>
      <c r="J66" s="23" t="s">
        <v>564</v>
      </c>
      <c r="K66" s="23" t="s">
        <v>564</v>
      </c>
      <c r="L66" s="23" t="s">
        <v>564</v>
      </c>
      <c r="M66" s="23" t="s">
        <v>564</v>
      </c>
      <c r="N66" s="23" t="s">
        <v>564</v>
      </c>
      <c r="O66" s="23" t="s">
        <v>564</v>
      </c>
      <c r="P66" s="23" t="s">
        <v>564</v>
      </c>
      <c r="Q66" s="23" t="s">
        <v>564</v>
      </c>
      <c r="R66" s="23" t="s">
        <v>564</v>
      </c>
      <c r="S66" s="24" t="s">
        <v>564</v>
      </c>
      <c r="T66" s="23" t="s">
        <v>564</v>
      </c>
      <c r="U66" s="23" t="s">
        <v>564</v>
      </c>
      <c r="V66" s="23" t="s">
        <v>564</v>
      </c>
      <c r="W66" s="23" t="s">
        <v>564</v>
      </c>
      <c r="X66" s="23" t="s">
        <v>564</v>
      </c>
      <c r="Y66" s="23" t="s">
        <v>564</v>
      </c>
      <c r="Z66" s="23" t="s">
        <v>564</v>
      </c>
      <c r="AA66" s="23" t="s">
        <v>564</v>
      </c>
      <c r="AB66" s="23" t="s">
        <v>564</v>
      </c>
      <c r="AC66" s="23" t="s">
        <v>564</v>
      </c>
      <c r="AD66" s="23" t="s">
        <v>564</v>
      </c>
      <c r="AE66" s="23" t="s">
        <v>564</v>
      </c>
      <c r="AF66" s="23" t="s">
        <v>564</v>
      </c>
      <c r="AG66" s="23" t="s">
        <v>564</v>
      </c>
      <c r="AH66" s="24" t="s">
        <v>564</v>
      </c>
    </row>
    <row r="67" spans="2:34" x14ac:dyDescent="0.2">
      <c r="B67" s="33" t="s">
        <v>255</v>
      </c>
      <c r="C67" s="18" t="s">
        <v>439</v>
      </c>
      <c r="D67" s="21" t="s">
        <v>440</v>
      </c>
      <c r="E67" s="23" t="s">
        <v>564</v>
      </c>
      <c r="F67" s="23" t="s">
        <v>564</v>
      </c>
      <c r="G67" s="23" t="s">
        <v>564</v>
      </c>
      <c r="H67" s="23" t="s">
        <v>564</v>
      </c>
      <c r="I67" s="23" t="s">
        <v>564</v>
      </c>
      <c r="J67" s="23" t="s">
        <v>564</v>
      </c>
      <c r="K67" s="23" t="s">
        <v>564</v>
      </c>
      <c r="L67" s="23" t="s">
        <v>564</v>
      </c>
      <c r="M67" s="23" t="s">
        <v>564</v>
      </c>
      <c r="N67" s="23" t="s">
        <v>564</v>
      </c>
      <c r="O67" s="23" t="s">
        <v>564</v>
      </c>
      <c r="P67" s="23" t="s">
        <v>564</v>
      </c>
      <c r="Q67" s="23" t="s">
        <v>564</v>
      </c>
      <c r="R67" s="23" t="s">
        <v>564</v>
      </c>
      <c r="S67" s="24" t="s">
        <v>564</v>
      </c>
      <c r="T67" s="23" t="s">
        <v>564</v>
      </c>
      <c r="U67" s="23" t="s">
        <v>564</v>
      </c>
      <c r="V67" s="23" t="s">
        <v>564</v>
      </c>
      <c r="W67" s="23" t="s">
        <v>564</v>
      </c>
      <c r="X67" s="23" t="s">
        <v>564</v>
      </c>
      <c r="Y67" s="23" t="s">
        <v>564</v>
      </c>
      <c r="Z67" s="23" t="s">
        <v>564</v>
      </c>
      <c r="AA67" s="23" t="s">
        <v>564</v>
      </c>
      <c r="AB67" s="23" t="s">
        <v>564</v>
      </c>
      <c r="AC67" s="23" t="s">
        <v>564</v>
      </c>
      <c r="AD67" s="23" t="s">
        <v>564</v>
      </c>
      <c r="AE67" s="23" t="s">
        <v>564</v>
      </c>
      <c r="AF67" s="23" t="s">
        <v>564</v>
      </c>
      <c r="AG67" s="23" t="s">
        <v>564</v>
      </c>
      <c r="AH67" s="24" t="s">
        <v>564</v>
      </c>
    </row>
    <row r="68" spans="2:34" x14ac:dyDescent="0.2">
      <c r="B68" s="33" t="s">
        <v>255</v>
      </c>
      <c r="C68" s="18" t="s">
        <v>51</v>
      </c>
      <c r="D68" s="21" t="s">
        <v>162</v>
      </c>
      <c r="E68" s="23" t="s">
        <v>564</v>
      </c>
      <c r="F68" s="23" t="s">
        <v>564</v>
      </c>
      <c r="G68" s="23" t="s">
        <v>564</v>
      </c>
      <c r="H68" s="23" t="s">
        <v>564</v>
      </c>
      <c r="I68" s="23" t="s">
        <v>564</v>
      </c>
      <c r="J68" s="23" t="s">
        <v>564</v>
      </c>
      <c r="K68" s="23" t="s">
        <v>564</v>
      </c>
      <c r="L68" s="23" t="s">
        <v>564</v>
      </c>
      <c r="M68" s="23" t="s">
        <v>564</v>
      </c>
      <c r="N68" s="23" t="s">
        <v>564</v>
      </c>
      <c r="O68" s="23" t="s">
        <v>564</v>
      </c>
      <c r="P68" s="23" t="s">
        <v>564</v>
      </c>
      <c r="Q68" s="23" t="s">
        <v>564</v>
      </c>
      <c r="R68" s="23" t="s">
        <v>564</v>
      </c>
      <c r="S68" s="24" t="s">
        <v>564</v>
      </c>
      <c r="T68" s="23" t="s">
        <v>564</v>
      </c>
      <c r="U68" s="23" t="s">
        <v>564</v>
      </c>
      <c r="V68" s="23" t="s">
        <v>564</v>
      </c>
      <c r="W68" s="23" t="s">
        <v>564</v>
      </c>
      <c r="X68" s="23" t="s">
        <v>564</v>
      </c>
      <c r="Y68" s="23" t="s">
        <v>564</v>
      </c>
      <c r="Z68" s="23" t="s">
        <v>564</v>
      </c>
      <c r="AA68" s="23" t="s">
        <v>564</v>
      </c>
      <c r="AB68" s="23" t="s">
        <v>564</v>
      </c>
      <c r="AC68" s="23" t="s">
        <v>564</v>
      </c>
      <c r="AD68" s="23" t="s">
        <v>564</v>
      </c>
      <c r="AE68" s="23" t="s">
        <v>564</v>
      </c>
      <c r="AF68" s="23" t="s">
        <v>564</v>
      </c>
      <c r="AG68" s="23" t="s">
        <v>564</v>
      </c>
      <c r="AH68" s="24" t="s">
        <v>564</v>
      </c>
    </row>
    <row r="69" spans="2:34" x14ac:dyDescent="0.2">
      <c r="B69" s="33" t="s">
        <v>255</v>
      </c>
      <c r="C69" s="18" t="s">
        <v>59</v>
      </c>
      <c r="D69" s="21" t="s">
        <v>168</v>
      </c>
      <c r="E69" s="23" t="s">
        <v>564</v>
      </c>
      <c r="F69" s="23" t="s">
        <v>564</v>
      </c>
      <c r="G69" s="23" t="s">
        <v>564</v>
      </c>
      <c r="H69" s="23" t="s">
        <v>564</v>
      </c>
      <c r="I69" s="23" t="s">
        <v>564</v>
      </c>
      <c r="J69" s="23" t="s">
        <v>564</v>
      </c>
      <c r="K69" s="23" t="s">
        <v>564</v>
      </c>
      <c r="L69" s="23" t="s">
        <v>564</v>
      </c>
      <c r="M69" s="23" t="s">
        <v>564</v>
      </c>
      <c r="N69" s="23" t="s">
        <v>564</v>
      </c>
      <c r="O69" s="23" t="s">
        <v>564</v>
      </c>
      <c r="P69" s="23" t="s">
        <v>564</v>
      </c>
      <c r="Q69" s="23" t="s">
        <v>564</v>
      </c>
      <c r="R69" s="23" t="s">
        <v>564</v>
      </c>
      <c r="S69" s="24" t="s">
        <v>564</v>
      </c>
      <c r="T69" s="23" t="s">
        <v>564</v>
      </c>
      <c r="U69" s="23" t="s">
        <v>564</v>
      </c>
      <c r="V69" s="23" t="s">
        <v>564</v>
      </c>
      <c r="W69" s="23" t="s">
        <v>564</v>
      </c>
      <c r="X69" s="23" t="s">
        <v>564</v>
      </c>
      <c r="Y69" s="23" t="s">
        <v>564</v>
      </c>
      <c r="Z69" s="23" t="s">
        <v>564</v>
      </c>
      <c r="AA69" s="23" t="s">
        <v>564</v>
      </c>
      <c r="AB69" s="23" t="s">
        <v>564</v>
      </c>
      <c r="AC69" s="23" t="s">
        <v>564</v>
      </c>
      <c r="AD69" s="23" t="s">
        <v>564</v>
      </c>
      <c r="AE69" s="23" t="s">
        <v>564</v>
      </c>
      <c r="AF69" s="23" t="s">
        <v>564</v>
      </c>
      <c r="AG69" s="23" t="s">
        <v>564</v>
      </c>
      <c r="AH69" s="24" t="s">
        <v>564</v>
      </c>
    </row>
    <row r="70" spans="2:34" x14ac:dyDescent="0.2">
      <c r="B70" s="33" t="s">
        <v>255</v>
      </c>
      <c r="C70" s="18" t="s">
        <v>69</v>
      </c>
      <c r="D70" s="21" t="s">
        <v>308</v>
      </c>
      <c r="E70" s="23" t="s">
        <v>564</v>
      </c>
      <c r="F70" s="23" t="s">
        <v>564</v>
      </c>
      <c r="G70" s="23" t="s">
        <v>564</v>
      </c>
      <c r="H70" s="23" t="s">
        <v>564</v>
      </c>
      <c r="I70" s="23" t="s">
        <v>564</v>
      </c>
      <c r="J70" s="23" t="s">
        <v>564</v>
      </c>
      <c r="K70" s="23" t="s">
        <v>564</v>
      </c>
      <c r="L70" s="23" t="s">
        <v>564</v>
      </c>
      <c r="M70" s="23" t="s">
        <v>564</v>
      </c>
      <c r="N70" s="23" t="s">
        <v>564</v>
      </c>
      <c r="O70" s="23" t="s">
        <v>564</v>
      </c>
      <c r="P70" s="23" t="s">
        <v>564</v>
      </c>
      <c r="Q70" s="23" t="s">
        <v>564</v>
      </c>
      <c r="R70" s="23" t="s">
        <v>564</v>
      </c>
      <c r="S70" s="24" t="s">
        <v>564</v>
      </c>
      <c r="T70" s="23" t="s">
        <v>564</v>
      </c>
      <c r="U70" s="23" t="s">
        <v>564</v>
      </c>
      <c r="V70" s="23" t="s">
        <v>564</v>
      </c>
      <c r="W70" s="23" t="s">
        <v>564</v>
      </c>
      <c r="X70" s="23" t="s">
        <v>564</v>
      </c>
      <c r="Y70" s="23" t="s">
        <v>564</v>
      </c>
      <c r="Z70" s="23" t="s">
        <v>564</v>
      </c>
      <c r="AA70" s="23" t="s">
        <v>564</v>
      </c>
      <c r="AB70" s="23" t="s">
        <v>564</v>
      </c>
      <c r="AC70" s="23" t="s">
        <v>564</v>
      </c>
      <c r="AD70" s="23" t="s">
        <v>564</v>
      </c>
      <c r="AE70" s="23" t="s">
        <v>564</v>
      </c>
      <c r="AF70" s="23" t="s">
        <v>564</v>
      </c>
      <c r="AG70" s="23" t="s">
        <v>564</v>
      </c>
      <c r="AH70" s="24" t="s">
        <v>564</v>
      </c>
    </row>
    <row r="71" spans="2:34" x14ac:dyDescent="0.2">
      <c r="B71" s="33" t="s">
        <v>243</v>
      </c>
      <c r="C71" s="18" t="s">
        <v>22</v>
      </c>
      <c r="D71" s="21" t="s">
        <v>142</v>
      </c>
      <c r="E71" s="23">
        <v>1.5429122468659595E-2</v>
      </c>
      <c r="F71" s="23">
        <v>6.0752169720347159E-2</v>
      </c>
      <c r="G71" s="23">
        <v>9.6432015429122472E-4</v>
      </c>
      <c r="H71" s="23">
        <v>2.0250723240115717E-2</v>
      </c>
      <c r="I71" s="23">
        <v>9.0646094503375116E-2</v>
      </c>
      <c r="J71" s="23">
        <v>0.13500482160077146</v>
      </c>
      <c r="K71" s="23">
        <v>2.8929604628736741E-2</v>
      </c>
      <c r="L71" s="23">
        <v>0.15525554484088716</v>
      </c>
      <c r="M71" s="23">
        <v>3.9537126325940211E-2</v>
      </c>
      <c r="N71" s="23">
        <v>1.8322082931533271E-2</v>
      </c>
      <c r="O71" s="23">
        <v>9.6432015429122472E-4</v>
      </c>
      <c r="P71" s="23">
        <v>6.4609450337512059E-2</v>
      </c>
      <c r="Q71" s="23">
        <v>0.31340405014464801</v>
      </c>
      <c r="R71" s="23">
        <v>5.5930568948891035E-2</v>
      </c>
      <c r="S71" s="24">
        <v>5185</v>
      </c>
      <c r="T71" s="23">
        <v>0</v>
      </c>
      <c r="U71" s="23">
        <v>0</v>
      </c>
      <c r="V71" s="23">
        <v>0</v>
      </c>
      <c r="W71" s="23">
        <v>8.3333333333333329E-2</v>
      </c>
      <c r="X71" s="23">
        <v>8.3333333333333329E-2</v>
      </c>
      <c r="Y71" s="23">
        <v>8.3333333333333329E-2</v>
      </c>
      <c r="Z71" s="23">
        <v>0</v>
      </c>
      <c r="AA71" s="23">
        <v>0.25</v>
      </c>
      <c r="AB71" s="23">
        <v>0</v>
      </c>
      <c r="AC71" s="23">
        <v>0</v>
      </c>
      <c r="AD71" s="23">
        <v>0</v>
      </c>
      <c r="AE71" s="23">
        <v>0</v>
      </c>
      <c r="AF71" s="23">
        <v>0.33333333333333331</v>
      </c>
      <c r="AG71" s="23">
        <v>0.16666666666666666</v>
      </c>
      <c r="AH71" s="24">
        <v>60</v>
      </c>
    </row>
    <row r="72" spans="2:34" x14ac:dyDescent="0.2">
      <c r="B72" s="33" t="s">
        <v>243</v>
      </c>
      <c r="C72" s="18" t="s">
        <v>443</v>
      </c>
      <c r="D72" s="21" t="s">
        <v>444</v>
      </c>
      <c r="E72" s="23">
        <v>1.7937219730941704E-2</v>
      </c>
      <c r="F72" s="23">
        <v>2.391629297458894E-2</v>
      </c>
      <c r="G72" s="23">
        <v>0</v>
      </c>
      <c r="H72" s="23">
        <v>2.2421524663677129E-2</v>
      </c>
      <c r="I72" s="23">
        <v>6.4275037369207769E-2</v>
      </c>
      <c r="J72" s="23">
        <v>0.11659192825112108</v>
      </c>
      <c r="K72" s="23">
        <v>3.5874439461883408E-2</v>
      </c>
      <c r="L72" s="23">
        <v>0.19730941704035873</v>
      </c>
      <c r="M72" s="23">
        <v>3.1390134529147982E-2</v>
      </c>
      <c r="N72" s="23">
        <v>4.4843049327354259E-3</v>
      </c>
      <c r="O72" s="23">
        <v>1.4947683109118087E-3</v>
      </c>
      <c r="P72" s="23">
        <v>0.14648729446935724</v>
      </c>
      <c r="Q72" s="23">
        <v>0.30792227204783257</v>
      </c>
      <c r="R72" s="23">
        <v>3.1390134529147982E-2</v>
      </c>
      <c r="S72" s="24">
        <v>3345</v>
      </c>
      <c r="T72" s="23">
        <v>3.125E-2</v>
      </c>
      <c r="U72" s="23">
        <v>9.375E-2</v>
      </c>
      <c r="V72" s="23">
        <v>0</v>
      </c>
      <c r="W72" s="23">
        <v>1.5625E-2</v>
      </c>
      <c r="X72" s="23">
        <v>9.375E-2</v>
      </c>
      <c r="Y72" s="23">
        <v>4.6875E-2</v>
      </c>
      <c r="Z72" s="23">
        <v>3.125E-2</v>
      </c>
      <c r="AA72" s="23">
        <v>3.125E-2</v>
      </c>
      <c r="AB72" s="23">
        <v>6.25E-2</v>
      </c>
      <c r="AC72" s="23">
        <v>0</v>
      </c>
      <c r="AD72" s="23">
        <v>0</v>
      </c>
      <c r="AE72" s="23">
        <v>9.375E-2</v>
      </c>
      <c r="AF72" s="23">
        <v>0.4375</v>
      </c>
      <c r="AG72" s="23">
        <v>3.125E-2</v>
      </c>
      <c r="AH72" s="24">
        <v>320</v>
      </c>
    </row>
    <row r="73" spans="2:34" x14ac:dyDescent="0.2">
      <c r="B73" s="33" t="s">
        <v>243</v>
      </c>
      <c r="C73" s="18" t="s">
        <v>23</v>
      </c>
      <c r="D73" s="21" t="s">
        <v>310</v>
      </c>
      <c r="E73" s="23">
        <v>3.1760435571687839E-2</v>
      </c>
      <c r="F73" s="23">
        <v>2.8130671506352088E-2</v>
      </c>
      <c r="G73" s="23">
        <v>0</v>
      </c>
      <c r="H73" s="23">
        <v>2.3593466424682397E-2</v>
      </c>
      <c r="I73" s="23">
        <v>0.1206896551724138</v>
      </c>
      <c r="J73" s="23">
        <v>9.5281306715063518E-2</v>
      </c>
      <c r="K73" s="23">
        <v>2.7223230490018149E-2</v>
      </c>
      <c r="L73" s="23">
        <v>0.13520871143375682</v>
      </c>
      <c r="M73" s="23">
        <v>3.8112522686025406E-2</v>
      </c>
      <c r="N73" s="23">
        <v>4.4464609800362979E-2</v>
      </c>
      <c r="O73" s="23">
        <v>9.0744101633393826E-4</v>
      </c>
      <c r="P73" s="23">
        <v>0.14246823956442831</v>
      </c>
      <c r="Q73" s="23">
        <v>0.29038112522686027</v>
      </c>
      <c r="R73" s="23">
        <v>2.1778584392014518E-2</v>
      </c>
      <c r="S73" s="24">
        <v>5510</v>
      </c>
      <c r="T73" s="23">
        <v>4.7619047619047616E-2</v>
      </c>
      <c r="U73" s="23">
        <v>2.3809523809523808E-2</v>
      </c>
      <c r="V73" s="23">
        <v>0</v>
      </c>
      <c r="W73" s="23">
        <v>4.7619047619047616E-2</v>
      </c>
      <c r="X73" s="23">
        <v>0.14285714285714285</v>
      </c>
      <c r="Y73" s="23">
        <v>7.1428571428571425E-2</v>
      </c>
      <c r="Z73" s="23">
        <v>4.7619047619047616E-2</v>
      </c>
      <c r="AA73" s="23">
        <v>9.5238095238095233E-2</v>
      </c>
      <c r="AB73" s="23">
        <v>2.3809523809523808E-2</v>
      </c>
      <c r="AC73" s="23">
        <v>4.7619047619047616E-2</v>
      </c>
      <c r="AD73" s="23">
        <v>0</v>
      </c>
      <c r="AE73" s="23">
        <v>0.23809523809523808</v>
      </c>
      <c r="AF73" s="23">
        <v>0.14285714285714285</v>
      </c>
      <c r="AG73" s="23">
        <v>7.1428571428571425E-2</v>
      </c>
      <c r="AH73" s="24">
        <v>210</v>
      </c>
    </row>
    <row r="74" spans="2:34" x14ac:dyDescent="0.2">
      <c r="B74" s="33" t="s">
        <v>243</v>
      </c>
      <c r="C74" s="18" t="s">
        <v>24</v>
      </c>
      <c r="D74" s="21" t="s">
        <v>143</v>
      </c>
      <c r="E74" s="23" t="s">
        <v>564</v>
      </c>
      <c r="F74" s="23" t="s">
        <v>564</v>
      </c>
      <c r="G74" s="23" t="s">
        <v>564</v>
      </c>
      <c r="H74" s="23" t="s">
        <v>564</v>
      </c>
      <c r="I74" s="23" t="s">
        <v>564</v>
      </c>
      <c r="J74" s="23" t="s">
        <v>564</v>
      </c>
      <c r="K74" s="23" t="s">
        <v>564</v>
      </c>
      <c r="L74" s="23" t="s">
        <v>564</v>
      </c>
      <c r="M74" s="23" t="s">
        <v>564</v>
      </c>
      <c r="N74" s="23" t="s">
        <v>564</v>
      </c>
      <c r="O74" s="23" t="s">
        <v>564</v>
      </c>
      <c r="P74" s="23" t="s">
        <v>564</v>
      </c>
      <c r="Q74" s="23" t="s">
        <v>564</v>
      </c>
      <c r="R74" s="23" t="s">
        <v>564</v>
      </c>
      <c r="S74" s="24" t="s">
        <v>564</v>
      </c>
      <c r="T74" s="23" t="s">
        <v>564</v>
      </c>
      <c r="U74" s="23" t="s">
        <v>564</v>
      </c>
      <c r="V74" s="23" t="s">
        <v>564</v>
      </c>
      <c r="W74" s="23" t="s">
        <v>564</v>
      </c>
      <c r="X74" s="23" t="s">
        <v>564</v>
      </c>
      <c r="Y74" s="23" t="s">
        <v>564</v>
      </c>
      <c r="Z74" s="23" t="s">
        <v>564</v>
      </c>
      <c r="AA74" s="23" t="s">
        <v>564</v>
      </c>
      <c r="AB74" s="23" t="s">
        <v>564</v>
      </c>
      <c r="AC74" s="23" t="s">
        <v>564</v>
      </c>
      <c r="AD74" s="23" t="s">
        <v>564</v>
      </c>
      <c r="AE74" s="23" t="s">
        <v>564</v>
      </c>
      <c r="AF74" s="23" t="s">
        <v>564</v>
      </c>
      <c r="AG74" s="23" t="s">
        <v>564</v>
      </c>
      <c r="AH74" s="24" t="s">
        <v>564</v>
      </c>
    </row>
    <row r="75" spans="2:34" x14ac:dyDescent="0.2">
      <c r="B75" s="33" t="s">
        <v>243</v>
      </c>
      <c r="C75" s="18" t="s">
        <v>25</v>
      </c>
      <c r="D75" s="21" t="s">
        <v>311</v>
      </c>
      <c r="E75" s="23" t="s">
        <v>564</v>
      </c>
      <c r="F75" s="23" t="s">
        <v>564</v>
      </c>
      <c r="G75" s="23" t="s">
        <v>564</v>
      </c>
      <c r="H75" s="23" t="s">
        <v>564</v>
      </c>
      <c r="I75" s="23" t="s">
        <v>564</v>
      </c>
      <c r="J75" s="23" t="s">
        <v>564</v>
      </c>
      <c r="K75" s="23" t="s">
        <v>564</v>
      </c>
      <c r="L75" s="23" t="s">
        <v>564</v>
      </c>
      <c r="M75" s="23" t="s">
        <v>564</v>
      </c>
      <c r="N75" s="23" t="s">
        <v>564</v>
      </c>
      <c r="O75" s="23" t="s">
        <v>564</v>
      </c>
      <c r="P75" s="23" t="s">
        <v>564</v>
      </c>
      <c r="Q75" s="23" t="s">
        <v>564</v>
      </c>
      <c r="R75" s="23" t="s">
        <v>564</v>
      </c>
      <c r="S75" s="24" t="s">
        <v>564</v>
      </c>
      <c r="T75" s="23" t="s">
        <v>564</v>
      </c>
      <c r="U75" s="23" t="s">
        <v>564</v>
      </c>
      <c r="V75" s="23" t="s">
        <v>564</v>
      </c>
      <c r="W75" s="23" t="s">
        <v>564</v>
      </c>
      <c r="X75" s="23" t="s">
        <v>564</v>
      </c>
      <c r="Y75" s="23" t="s">
        <v>564</v>
      </c>
      <c r="Z75" s="23" t="s">
        <v>564</v>
      </c>
      <c r="AA75" s="23" t="s">
        <v>564</v>
      </c>
      <c r="AB75" s="23" t="s">
        <v>564</v>
      </c>
      <c r="AC75" s="23" t="s">
        <v>564</v>
      </c>
      <c r="AD75" s="23" t="s">
        <v>564</v>
      </c>
      <c r="AE75" s="23" t="s">
        <v>564</v>
      </c>
      <c r="AF75" s="23" t="s">
        <v>564</v>
      </c>
      <c r="AG75" s="23" t="s">
        <v>564</v>
      </c>
      <c r="AH75" s="24" t="s">
        <v>564</v>
      </c>
    </row>
    <row r="76" spans="2:34" x14ac:dyDescent="0.2">
      <c r="B76" s="33" t="s">
        <v>243</v>
      </c>
      <c r="C76" s="18" t="s">
        <v>447</v>
      </c>
      <c r="D76" s="21" t="s">
        <v>448</v>
      </c>
      <c r="E76" s="23" t="s">
        <v>564</v>
      </c>
      <c r="F76" s="23" t="s">
        <v>564</v>
      </c>
      <c r="G76" s="23" t="s">
        <v>564</v>
      </c>
      <c r="H76" s="23" t="s">
        <v>564</v>
      </c>
      <c r="I76" s="23" t="s">
        <v>564</v>
      </c>
      <c r="J76" s="23" t="s">
        <v>564</v>
      </c>
      <c r="K76" s="23" t="s">
        <v>564</v>
      </c>
      <c r="L76" s="23" t="s">
        <v>564</v>
      </c>
      <c r="M76" s="23" t="s">
        <v>564</v>
      </c>
      <c r="N76" s="23" t="s">
        <v>564</v>
      </c>
      <c r="O76" s="23" t="s">
        <v>564</v>
      </c>
      <c r="P76" s="23" t="s">
        <v>564</v>
      </c>
      <c r="Q76" s="23" t="s">
        <v>564</v>
      </c>
      <c r="R76" s="23" t="s">
        <v>564</v>
      </c>
      <c r="S76" s="24" t="s">
        <v>564</v>
      </c>
      <c r="T76" s="23" t="s">
        <v>564</v>
      </c>
      <c r="U76" s="23" t="s">
        <v>564</v>
      </c>
      <c r="V76" s="23" t="s">
        <v>564</v>
      </c>
      <c r="W76" s="23" t="s">
        <v>564</v>
      </c>
      <c r="X76" s="23" t="s">
        <v>564</v>
      </c>
      <c r="Y76" s="23" t="s">
        <v>564</v>
      </c>
      <c r="Z76" s="23" t="s">
        <v>564</v>
      </c>
      <c r="AA76" s="23" t="s">
        <v>564</v>
      </c>
      <c r="AB76" s="23" t="s">
        <v>564</v>
      </c>
      <c r="AC76" s="23" t="s">
        <v>564</v>
      </c>
      <c r="AD76" s="23" t="s">
        <v>564</v>
      </c>
      <c r="AE76" s="23" t="s">
        <v>564</v>
      </c>
      <c r="AF76" s="23" t="s">
        <v>564</v>
      </c>
      <c r="AG76" s="23" t="s">
        <v>564</v>
      </c>
      <c r="AH76" s="24" t="s">
        <v>564</v>
      </c>
    </row>
    <row r="77" spans="2:34" x14ac:dyDescent="0.2">
      <c r="B77" s="33" t="s">
        <v>243</v>
      </c>
      <c r="C77" s="18" t="s">
        <v>26</v>
      </c>
      <c r="D77" s="21" t="s">
        <v>312</v>
      </c>
      <c r="E77" s="23" t="s">
        <v>564</v>
      </c>
      <c r="F77" s="23" t="s">
        <v>564</v>
      </c>
      <c r="G77" s="23" t="s">
        <v>564</v>
      </c>
      <c r="H77" s="23" t="s">
        <v>564</v>
      </c>
      <c r="I77" s="23" t="s">
        <v>564</v>
      </c>
      <c r="J77" s="23" t="s">
        <v>564</v>
      </c>
      <c r="K77" s="23" t="s">
        <v>564</v>
      </c>
      <c r="L77" s="23" t="s">
        <v>564</v>
      </c>
      <c r="M77" s="23" t="s">
        <v>564</v>
      </c>
      <c r="N77" s="23" t="s">
        <v>564</v>
      </c>
      <c r="O77" s="23" t="s">
        <v>564</v>
      </c>
      <c r="P77" s="23" t="s">
        <v>564</v>
      </c>
      <c r="Q77" s="23" t="s">
        <v>564</v>
      </c>
      <c r="R77" s="23" t="s">
        <v>564</v>
      </c>
      <c r="S77" s="24" t="s">
        <v>564</v>
      </c>
      <c r="T77" s="23" t="s">
        <v>564</v>
      </c>
      <c r="U77" s="23" t="s">
        <v>564</v>
      </c>
      <c r="V77" s="23" t="s">
        <v>564</v>
      </c>
      <c r="W77" s="23" t="s">
        <v>564</v>
      </c>
      <c r="X77" s="23" t="s">
        <v>564</v>
      </c>
      <c r="Y77" s="23" t="s">
        <v>564</v>
      </c>
      <c r="Z77" s="23" t="s">
        <v>564</v>
      </c>
      <c r="AA77" s="23" t="s">
        <v>564</v>
      </c>
      <c r="AB77" s="23" t="s">
        <v>564</v>
      </c>
      <c r="AC77" s="23" t="s">
        <v>564</v>
      </c>
      <c r="AD77" s="23" t="s">
        <v>564</v>
      </c>
      <c r="AE77" s="23" t="s">
        <v>564</v>
      </c>
      <c r="AF77" s="23" t="s">
        <v>564</v>
      </c>
      <c r="AG77" s="23" t="s">
        <v>564</v>
      </c>
      <c r="AH77" s="24" t="s">
        <v>564</v>
      </c>
    </row>
    <row r="78" spans="2:34" x14ac:dyDescent="0.2">
      <c r="B78" s="33" t="s">
        <v>243</v>
      </c>
      <c r="C78" s="18" t="s">
        <v>28</v>
      </c>
      <c r="D78" s="21" t="s">
        <v>145</v>
      </c>
      <c r="E78" s="23">
        <v>2.389705882352941E-2</v>
      </c>
      <c r="F78" s="23">
        <v>3.860294117647059E-2</v>
      </c>
      <c r="G78" s="23">
        <v>0</v>
      </c>
      <c r="H78" s="23">
        <v>2.9411764705882353E-2</v>
      </c>
      <c r="I78" s="23">
        <v>5.6985294117647058E-2</v>
      </c>
      <c r="J78" s="23">
        <v>7.904411764705882E-2</v>
      </c>
      <c r="K78" s="23">
        <v>4.0441176470588237E-2</v>
      </c>
      <c r="L78" s="23">
        <v>0.13051470588235295</v>
      </c>
      <c r="M78" s="23">
        <v>4.779411764705882E-2</v>
      </c>
      <c r="N78" s="23">
        <v>9.1911764705882356E-3</v>
      </c>
      <c r="O78" s="23">
        <v>0</v>
      </c>
      <c r="P78" s="23">
        <v>0.16360294117647059</v>
      </c>
      <c r="Q78" s="23">
        <v>0.37132352941176472</v>
      </c>
      <c r="R78" s="23">
        <v>9.1911764705882356E-3</v>
      </c>
      <c r="S78" s="24">
        <v>2720</v>
      </c>
      <c r="T78" s="23">
        <v>0.05</v>
      </c>
      <c r="U78" s="23">
        <v>0.1</v>
      </c>
      <c r="V78" s="23">
        <v>0</v>
      </c>
      <c r="W78" s="23">
        <v>0</v>
      </c>
      <c r="X78" s="23">
        <v>0.15</v>
      </c>
      <c r="Y78" s="23">
        <v>0.05</v>
      </c>
      <c r="Z78" s="23">
        <v>0.05</v>
      </c>
      <c r="AA78" s="23">
        <v>0.05</v>
      </c>
      <c r="AB78" s="23">
        <v>0.15</v>
      </c>
      <c r="AC78" s="23">
        <v>0</v>
      </c>
      <c r="AD78" s="23">
        <v>0</v>
      </c>
      <c r="AE78" s="23">
        <v>0.05</v>
      </c>
      <c r="AF78" s="23">
        <v>0.3</v>
      </c>
      <c r="AG78" s="23">
        <v>0</v>
      </c>
      <c r="AH78" s="24">
        <v>100</v>
      </c>
    </row>
    <row r="79" spans="2:34" x14ac:dyDescent="0.2">
      <c r="B79" s="33" t="s">
        <v>243</v>
      </c>
      <c r="C79" s="18" t="s">
        <v>29</v>
      </c>
      <c r="D79" s="21" t="s">
        <v>146</v>
      </c>
      <c r="E79" s="23" t="s">
        <v>564</v>
      </c>
      <c r="F79" s="23" t="s">
        <v>564</v>
      </c>
      <c r="G79" s="23" t="s">
        <v>564</v>
      </c>
      <c r="H79" s="23" t="s">
        <v>564</v>
      </c>
      <c r="I79" s="23" t="s">
        <v>564</v>
      </c>
      <c r="J79" s="23" t="s">
        <v>564</v>
      </c>
      <c r="K79" s="23" t="s">
        <v>564</v>
      </c>
      <c r="L79" s="23" t="s">
        <v>564</v>
      </c>
      <c r="M79" s="23" t="s">
        <v>564</v>
      </c>
      <c r="N79" s="23" t="s">
        <v>564</v>
      </c>
      <c r="O79" s="23" t="s">
        <v>564</v>
      </c>
      <c r="P79" s="23" t="s">
        <v>564</v>
      </c>
      <c r="Q79" s="23" t="s">
        <v>564</v>
      </c>
      <c r="R79" s="23" t="s">
        <v>564</v>
      </c>
      <c r="S79" s="24" t="s">
        <v>564</v>
      </c>
      <c r="T79" s="23" t="s">
        <v>564</v>
      </c>
      <c r="U79" s="23" t="s">
        <v>564</v>
      </c>
      <c r="V79" s="23" t="s">
        <v>564</v>
      </c>
      <c r="W79" s="23" t="s">
        <v>564</v>
      </c>
      <c r="X79" s="23" t="s">
        <v>564</v>
      </c>
      <c r="Y79" s="23" t="s">
        <v>564</v>
      </c>
      <c r="Z79" s="23" t="s">
        <v>564</v>
      </c>
      <c r="AA79" s="23" t="s">
        <v>564</v>
      </c>
      <c r="AB79" s="23" t="s">
        <v>564</v>
      </c>
      <c r="AC79" s="23" t="s">
        <v>564</v>
      </c>
      <c r="AD79" s="23" t="s">
        <v>564</v>
      </c>
      <c r="AE79" s="23" t="s">
        <v>564</v>
      </c>
      <c r="AF79" s="23" t="s">
        <v>564</v>
      </c>
      <c r="AG79" s="23" t="s">
        <v>564</v>
      </c>
      <c r="AH79" s="24" t="s">
        <v>564</v>
      </c>
    </row>
    <row r="80" spans="2:34" x14ac:dyDescent="0.2">
      <c r="B80" s="33" t="s">
        <v>243</v>
      </c>
      <c r="C80" s="18" t="s">
        <v>30</v>
      </c>
      <c r="D80" s="21" t="s">
        <v>147</v>
      </c>
      <c r="E80" s="23" t="s">
        <v>564</v>
      </c>
      <c r="F80" s="23" t="s">
        <v>564</v>
      </c>
      <c r="G80" s="23" t="s">
        <v>564</v>
      </c>
      <c r="H80" s="23" t="s">
        <v>564</v>
      </c>
      <c r="I80" s="23" t="s">
        <v>564</v>
      </c>
      <c r="J80" s="23" t="s">
        <v>564</v>
      </c>
      <c r="K80" s="23" t="s">
        <v>564</v>
      </c>
      <c r="L80" s="23" t="s">
        <v>564</v>
      </c>
      <c r="M80" s="23" t="s">
        <v>564</v>
      </c>
      <c r="N80" s="23" t="s">
        <v>564</v>
      </c>
      <c r="O80" s="23" t="s">
        <v>564</v>
      </c>
      <c r="P80" s="23" t="s">
        <v>564</v>
      </c>
      <c r="Q80" s="23" t="s">
        <v>564</v>
      </c>
      <c r="R80" s="23" t="s">
        <v>564</v>
      </c>
      <c r="S80" s="24" t="s">
        <v>564</v>
      </c>
      <c r="T80" s="23" t="s">
        <v>564</v>
      </c>
      <c r="U80" s="23" t="s">
        <v>564</v>
      </c>
      <c r="V80" s="23" t="s">
        <v>564</v>
      </c>
      <c r="W80" s="23" t="s">
        <v>564</v>
      </c>
      <c r="X80" s="23" t="s">
        <v>564</v>
      </c>
      <c r="Y80" s="23" t="s">
        <v>564</v>
      </c>
      <c r="Z80" s="23" t="s">
        <v>564</v>
      </c>
      <c r="AA80" s="23" t="s">
        <v>564</v>
      </c>
      <c r="AB80" s="23" t="s">
        <v>564</v>
      </c>
      <c r="AC80" s="23" t="s">
        <v>564</v>
      </c>
      <c r="AD80" s="23" t="s">
        <v>564</v>
      </c>
      <c r="AE80" s="23" t="s">
        <v>564</v>
      </c>
      <c r="AF80" s="23" t="s">
        <v>564</v>
      </c>
      <c r="AG80" s="23" t="s">
        <v>564</v>
      </c>
      <c r="AH80" s="24" t="s">
        <v>564</v>
      </c>
    </row>
    <row r="81" spans="2:34" x14ac:dyDescent="0.2">
      <c r="B81" s="33" t="s">
        <v>243</v>
      </c>
      <c r="C81" s="18" t="s">
        <v>31</v>
      </c>
      <c r="D81" s="21" t="s">
        <v>313</v>
      </c>
      <c r="E81" s="23" t="s">
        <v>564</v>
      </c>
      <c r="F81" s="23" t="s">
        <v>564</v>
      </c>
      <c r="G81" s="23" t="s">
        <v>564</v>
      </c>
      <c r="H81" s="23" t="s">
        <v>564</v>
      </c>
      <c r="I81" s="23" t="s">
        <v>564</v>
      </c>
      <c r="J81" s="23" t="s">
        <v>564</v>
      </c>
      <c r="K81" s="23" t="s">
        <v>564</v>
      </c>
      <c r="L81" s="23" t="s">
        <v>564</v>
      </c>
      <c r="M81" s="23" t="s">
        <v>564</v>
      </c>
      <c r="N81" s="23" t="s">
        <v>564</v>
      </c>
      <c r="O81" s="23" t="s">
        <v>564</v>
      </c>
      <c r="P81" s="23" t="s">
        <v>564</v>
      </c>
      <c r="Q81" s="23" t="s">
        <v>564</v>
      </c>
      <c r="R81" s="23" t="s">
        <v>564</v>
      </c>
      <c r="S81" s="24" t="s">
        <v>564</v>
      </c>
      <c r="T81" s="23" t="s">
        <v>564</v>
      </c>
      <c r="U81" s="23" t="s">
        <v>564</v>
      </c>
      <c r="V81" s="23" t="s">
        <v>564</v>
      </c>
      <c r="W81" s="23" t="s">
        <v>564</v>
      </c>
      <c r="X81" s="23" t="s">
        <v>564</v>
      </c>
      <c r="Y81" s="23" t="s">
        <v>564</v>
      </c>
      <c r="Z81" s="23" t="s">
        <v>564</v>
      </c>
      <c r="AA81" s="23" t="s">
        <v>564</v>
      </c>
      <c r="AB81" s="23" t="s">
        <v>564</v>
      </c>
      <c r="AC81" s="23" t="s">
        <v>564</v>
      </c>
      <c r="AD81" s="23" t="s">
        <v>564</v>
      </c>
      <c r="AE81" s="23" t="s">
        <v>564</v>
      </c>
      <c r="AF81" s="23" t="s">
        <v>564</v>
      </c>
      <c r="AG81" s="23" t="s">
        <v>564</v>
      </c>
      <c r="AH81" s="24" t="s">
        <v>564</v>
      </c>
    </row>
    <row r="82" spans="2:34" x14ac:dyDescent="0.2">
      <c r="B82" s="33" t="s">
        <v>243</v>
      </c>
      <c r="C82" s="18" t="s">
        <v>32</v>
      </c>
      <c r="D82" s="21" t="s">
        <v>314</v>
      </c>
      <c r="E82" s="23" t="s">
        <v>564</v>
      </c>
      <c r="F82" s="23" t="s">
        <v>564</v>
      </c>
      <c r="G82" s="23" t="s">
        <v>564</v>
      </c>
      <c r="H82" s="23" t="s">
        <v>564</v>
      </c>
      <c r="I82" s="23" t="s">
        <v>564</v>
      </c>
      <c r="J82" s="23" t="s">
        <v>564</v>
      </c>
      <c r="K82" s="23" t="s">
        <v>564</v>
      </c>
      <c r="L82" s="23" t="s">
        <v>564</v>
      </c>
      <c r="M82" s="23" t="s">
        <v>564</v>
      </c>
      <c r="N82" s="23" t="s">
        <v>564</v>
      </c>
      <c r="O82" s="23" t="s">
        <v>564</v>
      </c>
      <c r="P82" s="23" t="s">
        <v>564</v>
      </c>
      <c r="Q82" s="23" t="s">
        <v>564</v>
      </c>
      <c r="R82" s="23" t="s">
        <v>564</v>
      </c>
      <c r="S82" s="24" t="s">
        <v>564</v>
      </c>
      <c r="T82" s="23" t="s">
        <v>564</v>
      </c>
      <c r="U82" s="23" t="s">
        <v>564</v>
      </c>
      <c r="V82" s="23" t="s">
        <v>564</v>
      </c>
      <c r="W82" s="23" t="s">
        <v>564</v>
      </c>
      <c r="X82" s="23" t="s">
        <v>564</v>
      </c>
      <c r="Y82" s="23" t="s">
        <v>564</v>
      </c>
      <c r="Z82" s="23" t="s">
        <v>564</v>
      </c>
      <c r="AA82" s="23" t="s">
        <v>564</v>
      </c>
      <c r="AB82" s="23" t="s">
        <v>564</v>
      </c>
      <c r="AC82" s="23" t="s">
        <v>564</v>
      </c>
      <c r="AD82" s="23" t="s">
        <v>564</v>
      </c>
      <c r="AE82" s="23" t="s">
        <v>564</v>
      </c>
      <c r="AF82" s="23" t="s">
        <v>564</v>
      </c>
      <c r="AG82" s="23" t="s">
        <v>564</v>
      </c>
      <c r="AH82" s="24" t="s">
        <v>564</v>
      </c>
    </row>
    <row r="83" spans="2:34" x14ac:dyDescent="0.2">
      <c r="B83" s="33" t="s">
        <v>243</v>
      </c>
      <c r="C83" s="18" t="s">
        <v>455</v>
      </c>
      <c r="D83" s="21" t="s">
        <v>456</v>
      </c>
      <c r="E83" s="23" t="s">
        <v>564</v>
      </c>
      <c r="F83" s="23" t="s">
        <v>564</v>
      </c>
      <c r="G83" s="23" t="s">
        <v>564</v>
      </c>
      <c r="H83" s="23" t="s">
        <v>564</v>
      </c>
      <c r="I83" s="23" t="s">
        <v>564</v>
      </c>
      <c r="J83" s="23" t="s">
        <v>564</v>
      </c>
      <c r="K83" s="23" t="s">
        <v>564</v>
      </c>
      <c r="L83" s="23" t="s">
        <v>564</v>
      </c>
      <c r="M83" s="23" t="s">
        <v>564</v>
      </c>
      <c r="N83" s="23" t="s">
        <v>564</v>
      </c>
      <c r="O83" s="23" t="s">
        <v>564</v>
      </c>
      <c r="P83" s="23" t="s">
        <v>564</v>
      </c>
      <c r="Q83" s="23" t="s">
        <v>564</v>
      </c>
      <c r="R83" s="23" t="s">
        <v>564</v>
      </c>
      <c r="S83" s="24" t="s">
        <v>564</v>
      </c>
      <c r="T83" s="23" t="s">
        <v>564</v>
      </c>
      <c r="U83" s="23" t="s">
        <v>564</v>
      </c>
      <c r="V83" s="23" t="s">
        <v>564</v>
      </c>
      <c r="W83" s="23" t="s">
        <v>564</v>
      </c>
      <c r="X83" s="23" t="s">
        <v>564</v>
      </c>
      <c r="Y83" s="23" t="s">
        <v>564</v>
      </c>
      <c r="Z83" s="23" t="s">
        <v>564</v>
      </c>
      <c r="AA83" s="23" t="s">
        <v>564</v>
      </c>
      <c r="AB83" s="23" t="s">
        <v>564</v>
      </c>
      <c r="AC83" s="23" t="s">
        <v>564</v>
      </c>
      <c r="AD83" s="23" t="s">
        <v>564</v>
      </c>
      <c r="AE83" s="23" t="s">
        <v>564</v>
      </c>
      <c r="AF83" s="23" t="s">
        <v>564</v>
      </c>
      <c r="AG83" s="23" t="s">
        <v>564</v>
      </c>
      <c r="AH83" s="24" t="s">
        <v>564</v>
      </c>
    </row>
    <row r="84" spans="2:34" x14ac:dyDescent="0.2">
      <c r="B84" s="33" t="s">
        <v>243</v>
      </c>
      <c r="C84" s="18" t="s">
        <v>33</v>
      </c>
      <c r="D84" s="21" t="s">
        <v>148</v>
      </c>
      <c r="E84" s="23" t="s">
        <v>564</v>
      </c>
      <c r="F84" s="23" t="s">
        <v>564</v>
      </c>
      <c r="G84" s="23" t="s">
        <v>564</v>
      </c>
      <c r="H84" s="23" t="s">
        <v>564</v>
      </c>
      <c r="I84" s="23" t="s">
        <v>564</v>
      </c>
      <c r="J84" s="23" t="s">
        <v>564</v>
      </c>
      <c r="K84" s="23" t="s">
        <v>564</v>
      </c>
      <c r="L84" s="23" t="s">
        <v>564</v>
      </c>
      <c r="M84" s="23" t="s">
        <v>564</v>
      </c>
      <c r="N84" s="23" t="s">
        <v>564</v>
      </c>
      <c r="O84" s="23" t="s">
        <v>564</v>
      </c>
      <c r="P84" s="23" t="s">
        <v>564</v>
      </c>
      <c r="Q84" s="23" t="s">
        <v>564</v>
      </c>
      <c r="R84" s="23" t="s">
        <v>564</v>
      </c>
      <c r="S84" s="24" t="s">
        <v>564</v>
      </c>
      <c r="T84" s="23" t="s">
        <v>564</v>
      </c>
      <c r="U84" s="23" t="s">
        <v>564</v>
      </c>
      <c r="V84" s="23" t="s">
        <v>564</v>
      </c>
      <c r="W84" s="23" t="s">
        <v>564</v>
      </c>
      <c r="X84" s="23" t="s">
        <v>564</v>
      </c>
      <c r="Y84" s="23" t="s">
        <v>564</v>
      </c>
      <c r="Z84" s="23" t="s">
        <v>564</v>
      </c>
      <c r="AA84" s="23" t="s">
        <v>564</v>
      </c>
      <c r="AB84" s="23" t="s">
        <v>564</v>
      </c>
      <c r="AC84" s="23" t="s">
        <v>564</v>
      </c>
      <c r="AD84" s="23" t="s">
        <v>564</v>
      </c>
      <c r="AE84" s="23" t="s">
        <v>564</v>
      </c>
      <c r="AF84" s="23" t="s">
        <v>564</v>
      </c>
      <c r="AG84" s="23" t="s">
        <v>564</v>
      </c>
      <c r="AH84" s="24" t="s">
        <v>564</v>
      </c>
    </row>
    <row r="85" spans="2:34" x14ac:dyDescent="0.2">
      <c r="B85" s="33" t="s">
        <v>243</v>
      </c>
      <c r="C85" s="18" t="s">
        <v>457</v>
      </c>
      <c r="D85" s="21" t="s">
        <v>458</v>
      </c>
      <c r="E85" s="23" t="s">
        <v>564</v>
      </c>
      <c r="F85" s="23" t="s">
        <v>564</v>
      </c>
      <c r="G85" s="23" t="s">
        <v>564</v>
      </c>
      <c r="H85" s="23" t="s">
        <v>564</v>
      </c>
      <c r="I85" s="23" t="s">
        <v>564</v>
      </c>
      <c r="J85" s="23" t="s">
        <v>564</v>
      </c>
      <c r="K85" s="23" t="s">
        <v>564</v>
      </c>
      <c r="L85" s="23" t="s">
        <v>564</v>
      </c>
      <c r="M85" s="23" t="s">
        <v>564</v>
      </c>
      <c r="N85" s="23" t="s">
        <v>564</v>
      </c>
      <c r="O85" s="23" t="s">
        <v>564</v>
      </c>
      <c r="P85" s="23" t="s">
        <v>564</v>
      </c>
      <c r="Q85" s="23" t="s">
        <v>564</v>
      </c>
      <c r="R85" s="23" t="s">
        <v>564</v>
      </c>
      <c r="S85" s="24" t="s">
        <v>564</v>
      </c>
      <c r="T85" s="23" t="s">
        <v>564</v>
      </c>
      <c r="U85" s="23" t="s">
        <v>564</v>
      </c>
      <c r="V85" s="23" t="s">
        <v>564</v>
      </c>
      <c r="W85" s="23" t="s">
        <v>564</v>
      </c>
      <c r="X85" s="23" t="s">
        <v>564</v>
      </c>
      <c r="Y85" s="23" t="s">
        <v>564</v>
      </c>
      <c r="Z85" s="23" t="s">
        <v>564</v>
      </c>
      <c r="AA85" s="23" t="s">
        <v>564</v>
      </c>
      <c r="AB85" s="23" t="s">
        <v>564</v>
      </c>
      <c r="AC85" s="23" t="s">
        <v>564</v>
      </c>
      <c r="AD85" s="23" t="s">
        <v>564</v>
      </c>
      <c r="AE85" s="23" t="s">
        <v>564</v>
      </c>
      <c r="AF85" s="23" t="s">
        <v>564</v>
      </c>
      <c r="AG85" s="23" t="s">
        <v>564</v>
      </c>
      <c r="AH85" s="24" t="s">
        <v>564</v>
      </c>
    </row>
    <row r="86" spans="2:34" x14ac:dyDescent="0.2">
      <c r="B86" s="33" t="s">
        <v>243</v>
      </c>
      <c r="C86" s="18" t="s">
        <v>445</v>
      </c>
      <c r="D86" s="21" t="s">
        <v>446</v>
      </c>
      <c r="E86" s="23" t="s">
        <v>564</v>
      </c>
      <c r="F86" s="23" t="s">
        <v>564</v>
      </c>
      <c r="G86" s="23" t="s">
        <v>564</v>
      </c>
      <c r="H86" s="23" t="s">
        <v>564</v>
      </c>
      <c r="I86" s="23" t="s">
        <v>564</v>
      </c>
      <c r="J86" s="23" t="s">
        <v>564</v>
      </c>
      <c r="K86" s="23" t="s">
        <v>564</v>
      </c>
      <c r="L86" s="23" t="s">
        <v>564</v>
      </c>
      <c r="M86" s="23" t="s">
        <v>564</v>
      </c>
      <c r="N86" s="23" t="s">
        <v>564</v>
      </c>
      <c r="O86" s="23" t="s">
        <v>564</v>
      </c>
      <c r="P86" s="23" t="s">
        <v>564</v>
      </c>
      <c r="Q86" s="23" t="s">
        <v>564</v>
      </c>
      <c r="R86" s="23" t="s">
        <v>564</v>
      </c>
      <c r="S86" s="24" t="s">
        <v>564</v>
      </c>
      <c r="T86" s="23" t="s">
        <v>564</v>
      </c>
      <c r="U86" s="23" t="s">
        <v>564</v>
      </c>
      <c r="V86" s="23" t="s">
        <v>564</v>
      </c>
      <c r="W86" s="23" t="s">
        <v>564</v>
      </c>
      <c r="X86" s="23" t="s">
        <v>564</v>
      </c>
      <c r="Y86" s="23" t="s">
        <v>564</v>
      </c>
      <c r="Z86" s="23" t="s">
        <v>564</v>
      </c>
      <c r="AA86" s="23" t="s">
        <v>564</v>
      </c>
      <c r="AB86" s="23" t="s">
        <v>564</v>
      </c>
      <c r="AC86" s="23" t="s">
        <v>564</v>
      </c>
      <c r="AD86" s="23" t="s">
        <v>564</v>
      </c>
      <c r="AE86" s="23" t="s">
        <v>564</v>
      </c>
      <c r="AF86" s="23" t="s">
        <v>564</v>
      </c>
      <c r="AG86" s="23" t="s">
        <v>564</v>
      </c>
      <c r="AH86" s="24" t="s">
        <v>564</v>
      </c>
    </row>
    <row r="87" spans="2:34" x14ac:dyDescent="0.2">
      <c r="B87" s="33" t="s">
        <v>243</v>
      </c>
      <c r="C87" s="18" t="s">
        <v>449</v>
      </c>
      <c r="D87" s="21" t="s">
        <v>450</v>
      </c>
      <c r="E87" s="23" t="s">
        <v>564</v>
      </c>
      <c r="F87" s="23" t="s">
        <v>564</v>
      </c>
      <c r="G87" s="23" t="s">
        <v>564</v>
      </c>
      <c r="H87" s="23" t="s">
        <v>564</v>
      </c>
      <c r="I87" s="23" t="s">
        <v>564</v>
      </c>
      <c r="J87" s="23" t="s">
        <v>564</v>
      </c>
      <c r="K87" s="23" t="s">
        <v>564</v>
      </c>
      <c r="L87" s="23" t="s">
        <v>564</v>
      </c>
      <c r="M87" s="23" t="s">
        <v>564</v>
      </c>
      <c r="N87" s="23" t="s">
        <v>564</v>
      </c>
      <c r="O87" s="23" t="s">
        <v>564</v>
      </c>
      <c r="P87" s="23" t="s">
        <v>564</v>
      </c>
      <c r="Q87" s="23" t="s">
        <v>564</v>
      </c>
      <c r="R87" s="23" t="s">
        <v>564</v>
      </c>
      <c r="S87" s="24" t="s">
        <v>564</v>
      </c>
      <c r="T87" s="23" t="s">
        <v>564</v>
      </c>
      <c r="U87" s="23" t="s">
        <v>564</v>
      </c>
      <c r="V87" s="23" t="s">
        <v>564</v>
      </c>
      <c r="W87" s="23" t="s">
        <v>564</v>
      </c>
      <c r="X87" s="23" t="s">
        <v>564</v>
      </c>
      <c r="Y87" s="23" t="s">
        <v>564</v>
      </c>
      <c r="Z87" s="23" t="s">
        <v>564</v>
      </c>
      <c r="AA87" s="23" t="s">
        <v>564</v>
      </c>
      <c r="AB87" s="23" t="s">
        <v>564</v>
      </c>
      <c r="AC87" s="23" t="s">
        <v>564</v>
      </c>
      <c r="AD87" s="23" t="s">
        <v>564</v>
      </c>
      <c r="AE87" s="23" t="s">
        <v>564</v>
      </c>
      <c r="AF87" s="23" t="s">
        <v>564</v>
      </c>
      <c r="AG87" s="23" t="s">
        <v>564</v>
      </c>
      <c r="AH87" s="24" t="s">
        <v>564</v>
      </c>
    </row>
    <row r="88" spans="2:34" x14ac:dyDescent="0.2">
      <c r="B88" s="33" t="s">
        <v>243</v>
      </c>
      <c r="C88" s="18" t="s">
        <v>34</v>
      </c>
      <c r="D88" s="21" t="s">
        <v>149</v>
      </c>
      <c r="E88" s="23">
        <v>2.056555269922879E-2</v>
      </c>
      <c r="F88" s="23">
        <v>3.7275064267352186E-2</v>
      </c>
      <c r="G88" s="23">
        <v>6.426735218508997E-4</v>
      </c>
      <c r="H88" s="23">
        <v>2.8277634961439587E-2</v>
      </c>
      <c r="I88" s="23">
        <v>6.6838046272493568E-2</v>
      </c>
      <c r="J88" s="23">
        <v>0.11503856041131105</v>
      </c>
      <c r="K88" s="23">
        <v>3.7917737789203085E-2</v>
      </c>
      <c r="L88" s="23">
        <v>0.18508997429305912</v>
      </c>
      <c r="M88" s="23">
        <v>3.5347043701799488E-2</v>
      </c>
      <c r="N88" s="23">
        <v>1.0925449871465296E-2</v>
      </c>
      <c r="O88" s="23">
        <v>1.2853470437017994E-3</v>
      </c>
      <c r="P88" s="23">
        <v>0.11503856041131105</v>
      </c>
      <c r="Q88" s="23">
        <v>0.30848329048843187</v>
      </c>
      <c r="R88" s="23">
        <v>3.7275064267352186E-2</v>
      </c>
      <c r="S88" s="24">
        <v>7780</v>
      </c>
      <c r="T88" s="23">
        <v>4.0540540540540543E-2</v>
      </c>
      <c r="U88" s="23">
        <v>0.12162162162162163</v>
      </c>
      <c r="V88" s="23">
        <v>0</v>
      </c>
      <c r="W88" s="23">
        <v>2.7027027027027029E-2</v>
      </c>
      <c r="X88" s="23">
        <v>9.45945945945946E-2</v>
      </c>
      <c r="Y88" s="23">
        <v>0.12162162162162163</v>
      </c>
      <c r="Z88" s="23">
        <v>5.4054054054054057E-2</v>
      </c>
      <c r="AA88" s="23">
        <v>0.12162162162162163</v>
      </c>
      <c r="AB88" s="23">
        <v>6.7567567567567571E-2</v>
      </c>
      <c r="AC88" s="23">
        <v>1.3513513513513514E-2</v>
      </c>
      <c r="AD88" s="23">
        <v>0</v>
      </c>
      <c r="AE88" s="23">
        <v>8.1081081081081086E-2</v>
      </c>
      <c r="AF88" s="23">
        <v>0.1891891891891892</v>
      </c>
      <c r="AG88" s="23">
        <v>4.0540540540540543E-2</v>
      </c>
      <c r="AH88" s="24">
        <v>370</v>
      </c>
    </row>
    <row r="89" spans="2:34" x14ac:dyDescent="0.2">
      <c r="B89" s="33" t="s">
        <v>243</v>
      </c>
      <c r="C89" s="18" t="s">
        <v>451</v>
      </c>
      <c r="D89" s="21" t="s">
        <v>452</v>
      </c>
      <c r="E89" s="23">
        <v>2.8949024543738201E-2</v>
      </c>
      <c r="F89" s="23">
        <v>0.10195091252359975</v>
      </c>
      <c r="G89" s="23">
        <v>6.2932662051604787E-4</v>
      </c>
      <c r="H89" s="23">
        <v>2.076777847702958E-2</v>
      </c>
      <c r="I89" s="23">
        <v>0.12271869100062932</v>
      </c>
      <c r="J89" s="23">
        <v>7.23725613593455E-2</v>
      </c>
      <c r="K89" s="23">
        <v>3.7759597230962873E-2</v>
      </c>
      <c r="L89" s="23">
        <v>0.12208936438011328</v>
      </c>
      <c r="M89" s="23">
        <v>5.3492762743864067E-2</v>
      </c>
      <c r="N89" s="23">
        <v>3.3354310887350538E-2</v>
      </c>
      <c r="O89" s="23">
        <v>3.775959723096287E-3</v>
      </c>
      <c r="P89" s="23">
        <v>5.0975456261799876E-2</v>
      </c>
      <c r="Q89" s="23">
        <v>0.25361862806796726</v>
      </c>
      <c r="R89" s="23">
        <v>9.754562617998741E-2</v>
      </c>
      <c r="S89" s="24">
        <v>7945</v>
      </c>
      <c r="T89" s="23">
        <v>1.5625E-2</v>
      </c>
      <c r="U89" s="23">
        <v>6.25E-2</v>
      </c>
      <c r="V89" s="23">
        <v>0</v>
      </c>
      <c r="W89" s="23">
        <v>3.125E-2</v>
      </c>
      <c r="X89" s="23">
        <v>0.1875</v>
      </c>
      <c r="Y89" s="23">
        <v>6.25E-2</v>
      </c>
      <c r="Z89" s="23">
        <v>4.6875E-2</v>
      </c>
      <c r="AA89" s="23">
        <v>0.125</v>
      </c>
      <c r="AB89" s="23">
        <v>6.25E-2</v>
      </c>
      <c r="AC89" s="23">
        <v>3.125E-2</v>
      </c>
      <c r="AD89" s="23">
        <v>0</v>
      </c>
      <c r="AE89" s="23">
        <v>4.6875E-2</v>
      </c>
      <c r="AF89" s="23">
        <v>0.15625</v>
      </c>
      <c r="AG89" s="23">
        <v>0.171875</v>
      </c>
      <c r="AH89" s="24">
        <v>320</v>
      </c>
    </row>
    <row r="90" spans="2:34" x14ac:dyDescent="0.2">
      <c r="B90" s="33" t="s">
        <v>243</v>
      </c>
      <c r="C90" s="18" t="s">
        <v>35</v>
      </c>
      <c r="D90" s="21" t="s">
        <v>150</v>
      </c>
      <c r="E90" s="23" t="s">
        <v>564</v>
      </c>
      <c r="F90" s="23" t="s">
        <v>564</v>
      </c>
      <c r="G90" s="23" t="s">
        <v>564</v>
      </c>
      <c r="H90" s="23" t="s">
        <v>564</v>
      </c>
      <c r="I90" s="23" t="s">
        <v>564</v>
      </c>
      <c r="J90" s="23" t="s">
        <v>564</v>
      </c>
      <c r="K90" s="23" t="s">
        <v>564</v>
      </c>
      <c r="L90" s="23" t="s">
        <v>564</v>
      </c>
      <c r="M90" s="23" t="s">
        <v>564</v>
      </c>
      <c r="N90" s="23" t="s">
        <v>564</v>
      </c>
      <c r="O90" s="23" t="s">
        <v>564</v>
      </c>
      <c r="P90" s="23" t="s">
        <v>564</v>
      </c>
      <c r="Q90" s="23" t="s">
        <v>564</v>
      </c>
      <c r="R90" s="23" t="s">
        <v>564</v>
      </c>
      <c r="S90" s="24" t="s">
        <v>564</v>
      </c>
      <c r="T90" s="23" t="s">
        <v>564</v>
      </c>
      <c r="U90" s="23" t="s">
        <v>564</v>
      </c>
      <c r="V90" s="23" t="s">
        <v>564</v>
      </c>
      <c r="W90" s="23" t="s">
        <v>564</v>
      </c>
      <c r="X90" s="23" t="s">
        <v>564</v>
      </c>
      <c r="Y90" s="23" t="s">
        <v>564</v>
      </c>
      <c r="Z90" s="23" t="s">
        <v>564</v>
      </c>
      <c r="AA90" s="23" t="s">
        <v>564</v>
      </c>
      <c r="AB90" s="23" t="s">
        <v>564</v>
      </c>
      <c r="AC90" s="23" t="s">
        <v>564</v>
      </c>
      <c r="AD90" s="23" t="s">
        <v>564</v>
      </c>
      <c r="AE90" s="23" t="s">
        <v>564</v>
      </c>
      <c r="AF90" s="23" t="s">
        <v>564</v>
      </c>
      <c r="AG90" s="23" t="s">
        <v>564</v>
      </c>
      <c r="AH90" s="24" t="s">
        <v>564</v>
      </c>
    </row>
    <row r="91" spans="2:34" x14ac:dyDescent="0.2">
      <c r="B91" s="33" t="s">
        <v>243</v>
      </c>
      <c r="C91" s="18" t="s">
        <v>453</v>
      </c>
      <c r="D91" s="21" t="s">
        <v>454</v>
      </c>
      <c r="E91" s="23" t="s">
        <v>564</v>
      </c>
      <c r="F91" s="23" t="s">
        <v>564</v>
      </c>
      <c r="G91" s="23" t="s">
        <v>564</v>
      </c>
      <c r="H91" s="23" t="s">
        <v>564</v>
      </c>
      <c r="I91" s="23" t="s">
        <v>564</v>
      </c>
      <c r="J91" s="23" t="s">
        <v>564</v>
      </c>
      <c r="K91" s="23" t="s">
        <v>564</v>
      </c>
      <c r="L91" s="23" t="s">
        <v>564</v>
      </c>
      <c r="M91" s="23" t="s">
        <v>564</v>
      </c>
      <c r="N91" s="23" t="s">
        <v>564</v>
      </c>
      <c r="O91" s="23" t="s">
        <v>564</v>
      </c>
      <c r="P91" s="23" t="s">
        <v>564</v>
      </c>
      <c r="Q91" s="23" t="s">
        <v>564</v>
      </c>
      <c r="R91" s="23" t="s">
        <v>564</v>
      </c>
      <c r="S91" s="24" t="s">
        <v>564</v>
      </c>
      <c r="T91" s="23" t="s">
        <v>564</v>
      </c>
      <c r="U91" s="23" t="s">
        <v>564</v>
      </c>
      <c r="V91" s="23" t="s">
        <v>564</v>
      </c>
      <c r="W91" s="23" t="s">
        <v>564</v>
      </c>
      <c r="X91" s="23" t="s">
        <v>564</v>
      </c>
      <c r="Y91" s="23" t="s">
        <v>564</v>
      </c>
      <c r="Z91" s="23" t="s">
        <v>564</v>
      </c>
      <c r="AA91" s="23" t="s">
        <v>564</v>
      </c>
      <c r="AB91" s="23" t="s">
        <v>564</v>
      </c>
      <c r="AC91" s="23" t="s">
        <v>564</v>
      </c>
      <c r="AD91" s="23" t="s">
        <v>564</v>
      </c>
      <c r="AE91" s="23" t="s">
        <v>564</v>
      </c>
      <c r="AF91" s="23" t="s">
        <v>564</v>
      </c>
      <c r="AG91" s="23" t="s">
        <v>564</v>
      </c>
      <c r="AH91" s="24" t="s">
        <v>564</v>
      </c>
    </row>
    <row r="92" spans="2:34" x14ac:dyDescent="0.2">
      <c r="B92" s="33" t="s">
        <v>243</v>
      </c>
      <c r="C92" s="18" t="s">
        <v>36</v>
      </c>
      <c r="D92" s="21" t="s">
        <v>151</v>
      </c>
      <c r="E92" s="23">
        <v>3.7353255069370331E-2</v>
      </c>
      <c r="F92" s="23">
        <v>4.4823906083244394E-2</v>
      </c>
      <c r="G92" s="23">
        <v>0</v>
      </c>
      <c r="H92" s="23">
        <v>3.3084311632870865E-2</v>
      </c>
      <c r="I92" s="23">
        <v>0.1152614727854856</v>
      </c>
      <c r="J92" s="23">
        <v>7.1504802561366057E-2</v>
      </c>
      <c r="K92" s="23">
        <v>4.2689434364994665E-2</v>
      </c>
      <c r="L92" s="23">
        <v>0.14194236926360726</v>
      </c>
      <c r="M92" s="23">
        <v>3.9487726787620067E-2</v>
      </c>
      <c r="N92" s="23">
        <v>4.5891141942369262E-2</v>
      </c>
      <c r="O92" s="23">
        <v>1.0672358591248667E-3</v>
      </c>
      <c r="P92" s="23">
        <v>0.12166488794023479</v>
      </c>
      <c r="Q92" s="23">
        <v>0.29135538954108858</v>
      </c>
      <c r="R92" s="23">
        <v>1.3874066168623266E-2</v>
      </c>
      <c r="S92" s="24">
        <v>4685</v>
      </c>
      <c r="T92" s="23">
        <v>1.6129032258064516E-2</v>
      </c>
      <c r="U92" s="23">
        <v>8.0645161290322578E-2</v>
      </c>
      <c r="V92" s="23">
        <v>0</v>
      </c>
      <c r="W92" s="23">
        <v>3.2258064516129031E-2</v>
      </c>
      <c r="X92" s="23">
        <v>0.16129032258064516</v>
      </c>
      <c r="Y92" s="23">
        <v>1.6129032258064516E-2</v>
      </c>
      <c r="Z92" s="23">
        <v>6.4516129032258063E-2</v>
      </c>
      <c r="AA92" s="23">
        <v>4.8387096774193547E-2</v>
      </c>
      <c r="AB92" s="23">
        <v>8.0645161290322578E-2</v>
      </c>
      <c r="AC92" s="23">
        <v>0.19354838709677419</v>
      </c>
      <c r="AD92" s="23">
        <v>0</v>
      </c>
      <c r="AE92" s="23">
        <v>0.14516129032258066</v>
      </c>
      <c r="AF92" s="23">
        <v>0.11290322580645161</v>
      </c>
      <c r="AG92" s="23">
        <v>1.6129032258064516E-2</v>
      </c>
      <c r="AH92" s="24">
        <v>310</v>
      </c>
    </row>
    <row r="93" spans="2:34" x14ac:dyDescent="0.2">
      <c r="B93" s="33" t="s">
        <v>243</v>
      </c>
      <c r="C93" s="18" t="s">
        <v>441</v>
      </c>
      <c r="D93" s="21" t="s">
        <v>442</v>
      </c>
      <c r="E93" s="23">
        <v>4.1341653666146644E-2</v>
      </c>
      <c r="F93" s="23">
        <v>8.5803432137285487E-2</v>
      </c>
      <c r="G93" s="23">
        <v>3.9001560062402497E-3</v>
      </c>
      <c r="H93" s="23">
        <v>1.4040561622464899E-2</v>
      </c>
      <c r="I93" s="23">
        <v>0.1419656786271451</v>
      </c>
      <c r="J93" s="23">
        <v>7.0982839313572549E-2</v>
      </c>
      <c r="K93" s="23">
        <v>3.1201248049921998E-2</v>
      </c>
      <c r="L93" s="23">
        <v>0.11622464898595944</v>
      </c>
      <c r="M93" s="23">
        <v>6.3182527301092042E-2</v>
      </c>
      <c r="N93" s="23">
        <v>2.4180967238689548E-2</v>
      </c>
      <c r="O93" s="23">
        <v>6.2402496099843996E-3</v>
      </c>
      <c r="P93" s="23">
        <v>8.8923556942277687E-2</v>
      </c>
      <c r="Q93" s="23">
        <v>0.25273010920436817</v>
      </c>
      <c r="R93" s="23">
        <v>5.9282371294851796E-2</v>
      </c>
      <c r="S93" s="24">
        <v>6410</v>
      </c>
      <c r="T93" s="23">
        <v>5.6514913657770803E-2</v>
      </c>
      <c r="U93" s="23">
        <v>0.13343799058084774</v>
      </c>
      <c r="V93" s="23">
        <v>6.2794348508634227E-3</v>
      </c>
      <c r="W93" s="23">
        <v>1.098901098901099E-2</v>
      </c>
      <c r="X93" s="23">
        <v>0.18681318681318682</v>
      </c>
      <c r="Y93" s="23">
        <v>4.5525902668759811E-2</v>
      </c>
      <c r="Z93" s="23">
        <v>4.0816326530612242E-2</v>
      </c>
      <c r="AA93" s="23">
        <v>6.4364207221350084E-2</v>
      </c>
      <c r="AB93" s="23">
        <v>8.9481946624803771E-2</v>
      </c>
      <c r="AC93" s="23">
        <v>3.6106750392464679E-2</v>
      </c>
      <c r="AD93" s="23">
        <v>9.4191522762951327E-3</v>
      </c>
      <c r="AE93" s="23">
        <v>6.2794348508634218E-2</v>
      </c>
      <c r="AF93" s="23">
        <v>0.19937205651491366</v>
      </c>
      <c r="AG93" s="23">
        <v>5.6514913657770803E-2</v>
      </c>
      <c r="AH93" s="24">
        <v>3185</v>
      </c>
    </row>
    <row r="94" spans="2:34" x14ac:dyDescent="0.2">
      <c r="B94" s="33" t="s">
        <v>243</v>
      </c>
      <c r="C94" s="18" t="s">
        <v>37</v>
      </c>
      <c r="D94" s="21" t="s">
        <v>152</v>
      </c>
      <c r="E94" s="23" t="s">
        <v>564</v>
      </c>
      <c r="F94" s="23" t="s">
        <v>564</v>
      </c>
      <c r="G94" s="23" t="s">
        <v>564</v>
      </c>
      <c r="H94" s="23" t="s">
        <v>564</v>
      </c>
      <c r="I94" s="23" t="s">
        <v>564</v>
      </c>
      <c r="J94" s="23" t="s">
        <v>564</v>
      </c>
      <c r="K94" s="23" t="s">
        <v>564</v>
      </c>
      <c r="L94" s="23" t="s">
        <v>564</v>
      </c>
      <c r="M94" s="23" t="s">
        <v>564</v>
      </c>
      <c r="N94" s="23" t="s">
        <v>564</v>
      </c>
      <c r="O94" s="23" t="s">
        <v>564</v>
      </c>
      <c r="P94" s="23" t="s">
        <v>564</v>
      </c>
      <c r="Q94" s="23" t="s">
        <v>564</v>
      </c>
      <c r="R94" s="23" t="s">
        <v>564</v>
      </c>
      <c r="S94" s="24" t="s">
        <v>564</v>
      </c>
      <c r="T94" s="23" t="s">
        <v>564</v>
      </c>
      <c r="U94" s="23" t="s">
        <v>564</v>
      </c>
      <c r="V94" s="23" t="s">
        <v>564</v>
      </c>
      <c r="W94" s="23" t="s">
        <v>564</v>
      </c>
      <c r="X94" s="23" t="s">
        <v>564</v>
      </c>
      <c r="Y94" s="23" t="s">
        <v>564</v>
      </c>
      <c r="Z94" s="23" t="s">
        <v>564</v>
      </c>
      <c r="AA94" s="23" t="s">
        <v>564</v>
      </c>
      <c r="AB94" s="23" t="s">
        <v>564</v>
      </c>
      <c r="AC94" s="23" t="s">
        <v>564</v>
      </c>
      <c r="AD94" s="23" t="s">
        <v>564</v>
      </c>
      <c r="AE94" s="23" t="s">
        <v>564</v>
      </c>
      <c r="AF94" s="23" t="s">
        <v>564</v>
      </c>
      <c r="AG94" s="23" t="s">
        <v>564</v>
      </c>
      <c r="AH94" s="24" t="s">
        <v>564</v>
      </c>
    </row>
    <row r="95" spans="2:34" x14ac:dyDescent="0.2">
      <c r="B95" s="33" t="s">
        <v>243</v>
      </c>
      <c r="C95" s="18" t="s">
        <v>38</v>
      </c>
      <c r="D95" s="21" t="s">
        <v>153</v>
      </c>
      <c r="E95" s="23">
        <v>2.0224719101123594E-2</v>
      </c>
      <c r="F95" s="23">
        <v>6.0674157303370786E-2</v>
      </c>
      <c r="G95" s="23">
        <v>0</v>
      </c>
      <c r="H95" s="23">
        <v>2.247191011235955E-2</v>
      </c>
      <c r="I95" s="23">
        <v>7.1910112359550568E-2</v>
      </c>
      <c r="J95" s="23">
        <v>0.10561797752808989</v>
      </c>
      <c r="K95" s="23">
        <v>4.2696629213483148E-2</v>
      </c>
      <c r="L95" s="23">
        <v>7.6404494382022473E-2</v>
      </c>
      <c r="M95" s="23">
        <v>5.6179775280898875E-2</v>
      </c>
      <c r="N95" s="23">
        <v>2.6966292134831461E-2</v>
      </c>
      <c r="O95" s="23">
        <v>4.4943820224719105E-3</v>
      </c>
      <c r="P95" s="23">
        <v>0.12584269662921349</v>
      </c>
      <c r="Q95" s="23">
        <v>0.37303370786516854</v>
      </c>
      <c r="R95" s="23">
        <v>1.1235955056179775E-2</v>
      </c>
      <c r="S95" s="24">
        <v>2225</v>
      </c>
      <c r="T95" s="23">
        <v>0</v>
      </c>
      <c r="U95" s="23">
        <v>9.0909090909090912E-2</v>
      </c>
      <c r="V95" s="23">
        <v>0</v>
      </c>
      <c r="W95" s="23">
        <v>0</v>
      </c>
      <c r="X95" s="23">
        <v>0.12121212121212122</v>
      </c>
      <c r="Y95" s="23">
        <v>0.12121212121212122</v>
      </c>
      <c r="Z95" s="23">
        <v>0.12121212121212122</v>
      </c>
      <c r="AA95" s="23">
        <v>0</v>
      </c>
      <c r="AB95" s="23">
        <v>3.0303030303030304E-2</v>
      </c>
      <c r="AC95" s="23">
        <v>0.15151515151515152</v>
      </c>
      <c r="AD95" s="23">
        <v>0</v>
      </c>
      <c r="AE95" s="23">
        <v>0.12121212121212122</v>
      </c>
      <c r="AF95" s="23">
        <v>0.15151515151515152</v>
      </c>
      <c r="AG95" s="23">
        <v>3.0303030303030304E-2</v>
      </c>
      <c r="AH95" s="24">
        <v>165</v>
      </c>
    </row>
    <row r="96" spans="2:34" x14ac:dyDescent="0.2">
      <c r="B96" s="33" t="s">
        <v>267</v>
      </c>
      <c r="C96" s="18" t="s">
        <v>463</v>
      </c>
      <c r="D96" s="21" t="s">
        <v>464</v>
      </c>
      <c r="E96" s="23">
        <v>4.6948356807511735E-2</v>
      </c>
      <c r="F96" s="23">
        <v>2.9733959311424099E-2</v>
      </c>
      <c r="G96" s="23">
        <v>0</v>
      </c>
      <c r="H96" s="23">
        <v>1.0954616588419406E-2</v>
      </c>
      <c r="I96" s="23">
        <v>0.12519561815336464</v>
      </c>
      <c r="J96" s="23">
        <v>9.3896713615023469E-2</v>
      </c>
      <c r="K96" s="23">
        <v>9.3896713615023469E-2</v>
      </c>
      <c r="L96" s="23">
        <v>0.24256651017214398</v>
      </c>
      <c r="M96" s="23">
        <v>3.4428794992175271E-2</v>
      </c>
      <c r="N96" s="23">
        <v>3.1298904538341159E-2</v>
      </c>
      <c r="O96" s="23">
        <v>4.6948356807511738E-3</v>
      </c>
      <c r="P96" s="23">
        <v>0.13302034428794993</v>
      </c>
      <c r="Q96" s="23">
        <v>9.2331768388106417E-2</v>
      </c>
      <c r="R96" s="23">
        <v>6.1032863849765258E-2</v>
      </c>
      <c r="S96" s="24">
        <v>3195</v>
      </c>
      <c r="T96" s="23" t="s">
        <v>564</v>
      </c>
      <c r="U96" s="23" t="s">
        <v>564</v>
      </c>
      <c r="V96" s="23" t="s">
        <v>564</v>
      </c>
      <c r="W96" s="23" t="s">
        <v>564</v>
      </c>
      <c r="X96" s="23" t="s">
        <v>564</v>
      </c>
      <c r="Y96" s="23" t="s">
        <v>564</v>
      </c>
      <c r="Z96" s="23" t="s">
        <v>564</v>
      </c>
      <c r="AA96" s="23" t="s">
        <v>564</v>
      </c>
      <c r="AB96" s="23" t="s">
        <v>564</v>
      </c>
      <c r="AC96" s="23" t="s">
        <v>564</v>
      </c>
      <c r="AD96" s="23" t="s">
        <v>564</v>
      </c>
      <c r="AE96" s="23" t="s">
        <v>564</v>
      </c>
      <c r="AF96" s="23" t="s">
        <v>564</v>
      </c>
      <c r="AG96" s="23" t="s">
        <v>564</v>
      </c>
      <c r="AH96" s="24" t="s">
        <v>564</v>
      </c>
    </row>
    <row r="97" spans="2:34" x14ac:dyDescent="0.2">
      <c r="B97" s="33" t="s">
        <v>267</v>
      </c>
      <c r="C97" s="18" t="s">
        <v>477</v>
      </c>
      <c r="D97" s="21" t="s">
        <v>478</v>
      </c>
      <c r="E97" s="23">
        <v>2.0588235294117647E-2</v>
      </c>
      <c r="F97" s="23">
        <v>3.6274509803921572E-2</v>
      </c>
      <c r="G97" s="23">
        <v>0</v>
      </c>
      <c r="H97" s="23">
        <v>3.1372549019607843E-2</v>
      </c>
      <c r="I97" s="23">
        <v>0.12647058823529411</v>
      </c>
      <c r="J97" s="23">
        <v>0.11960784313725491</v>
      </c>
      <c r="K97" s="23">
        <v>1.8627450980392157E-2</v>
      </c>
      <c r="L97" s="23">
        <v>0.32254901960784316</v>
      </c>
      <c r="M97" s="23">
        <v>3.2352941176470591E-2</v>
      </c>
      <c r="N97" s="23">
        <v>1.7647058823529412E-2</v>
      </c>
      <c r="O97" s="23">
        <v>2.9411764705882353E-3</v>
      </c>
      <c r="P97" s="23">
        <v>0.14019607843137255</v>
      </c>
      <c r="Q97" s="23">
        <v>0.12549019607843137</v>
      </c>
      <c r="R97" s="23">
        <v>6.8627450980392156E-3</v>
      </c>
      <c r="S97" s="24">
        <v>5100</v>
      </c>
      <c r="T97" s="23" t="s">
        <v>564</v>
      </c>
      <c r="U97" s="23" t="s">
        <v>564</v>
      </c>
      <c r="V97" s="23" t="s">
        <v>564</v>
      </c>
      <c r="W97" s="23" t="s">
        <v>564</v>
      </c>
      <c r="X97" s="23" t="s">
        <v>564</v>
      </c>
      <c r="Y97" s="23" t="s">
        <v>564</v>
      </c>
      <c r="Z97" s="23" t="s">
        <v>564</v>
      </c>
      <c r="AA97" s="23" t="s">
        <v>564</v>
      </c>
      <c r="AB97" s="23" t="s">
        <v>564</v>
      </c>
      <c r="AC97" s="23" t="s">
        <v>564</v>
      </c>
      <c r="AD97" s="23" t="s">
        <v>564</v>
      </c>
      <c r="AE97" s="23" t="s">
        <v>564</v>
      </c>
      <c r="AF97" s="23" t="s">
        <v>564</v>
      </c>
      <c r="AG97" s="23" t="s">
        <v>564</v>
      </c>
      <c r="AH97" s="24" t="s">
        <v>564</v>
      </c>
    </row>
    <row r="98" spans="2:34" x14ac:dyDescent="0.2">
      <c r="B98" s="33" t="s">
        <v>267</v>
      </c>
      <c r="C98" s="18" t="s">
        <v>475</v>
      </c>
      <c r="D98" s="21" t="s">
        <v>476</v>
      </c>
      <c r="E98" s="23">
        <v>2.0129403306973402E-2</v>
      </c>
      <c r="F98" s="23">
        <v>1.509705248023005E-2</v>
      </c>
      <c r="G98" s="23">
        <v>7.1890726096333576E-4</v>
      </c>
      <c r="H98" s="23">
        <v>3.8102084831056794E-2</v>
      </c>
      <c r="I98" s="23">
        <v>7.4047447879223585E-2</v>
      </c>
      <c r="J98" s="23">
        <v>7.1171818835370243E-2</v>
      </c>
      <c r="K98" s="23">
        <v>5.0323508267433505E-3</v>
      </c>
      <c r="L98" s="23">
        <v>0.18979151689432064</v>
      </c>
      <c r="M98" s="23">
        <v>2.6599568655643422E-2</v>
      </c>
      <c r="N98" s="23">
        <v>5.7512580877066861E-3</v>
      </c>
      <c r="O98" s="23">
        <v>1.4378145219266715E-3</v>
      </c>
      <c r="P98" s="23">
        <v>0.13731128684399713</v>
      </c>
      <c r="Q98" s="23">
        <v>0.34507548526240117</v>
      </c>
      <c r="R98" s="23">
        <v>6.9734004313443565E-2</v>
      </c>
      <c r="S98" s="24">
        <v>6955</v>
      </c>
      <c r="T98" s="23">
        <v>2.8571428571428571E-2</v>
      </c>
      <c r="U98" s="23">
        <v>8.5714285714285715E-2</v>
      </c>
      <c r="V98" s="23">
        <v>7.1428571428571426E-3</v>
      </c>
      <c r="W98" s="23">
        <v>3.5714285714285712E-2</v>
      </c>
      <c r="X98" s="23">
        <v>0.12142857142857143</v>
      </c>
      <c r="Y98" s="23">
        <v>6.4285714285714279E-2</v>
      </c>
      <c r="Z98" s="23">
        <v>7.1428571428571426E-3</v>
      </c>
      <c r="AA98" s="23">
        <v>0.12142857142857143</v>
      </c>
      <c r="AB98" s="23">
        <v>0.05</v>
      </c>
      <c r="AC98" s="23">
        <v>7.1428571428571426E-3</v>
      </c>
      <c r="AD98" s="23">
        <v>0</v>
      </c>
      <c r="AE98" s="23">
        <v>0.1</v>
      </c>
      <c r="AF98" s="23">
        <v>0.27857142857142858</v>
      </c>
      <c r="AG98" s="23">
        <v>9.285714285714286E-2</v>
      </c>
      <c r="AH98" s="24">
        <v>700</v>
      </c>
    </row>
    <row r="99" spans="2:34" x14ac:dyDescent="0.2">
      <c r="B99" s="33" t="s">
        <v>267</v>
      </c>
      <c r="C99" s="18" t="s">
        <v>461</v>
      </c>
      <c r="D99" s="21" t="s">
        <v>462</v>
      </c>
      <c r="E99" s="23" t="s">
        <v>564</v>
      </c>
      <c r="F99" s="23" t="s">
        <v>564</v>
      </c>
      <c r="G99" s="23" t="s">
        <v>564</v>
      </c>
      <c r="H99" s="23" t="s">
        <v>564</v>
      </c>
      <c r="I99" s="23" t="s">
        <v>564</v>
      </c>
      <c r="J99" s="23" t="s">
        <v>564</v>
      </c>
      <c r="K99" s="23" t="s">
        <v>564</v>
      </c>
      <c r="L99" s="23" t="s">
        <v>564</v>
      </c>
      <c r="M99" s="23" t="s">
        <v>564</v>
      </c>
      <c r="N99" s="23" t="s">
        <v>564</v>
      </c>
      <c r="O99" s="23" t="s">
        <v>564</v>
      </c>
      <c r="P99" s="23" t="s">
        <v>564</v>
      </c>
      <c r="Q99" s="23" t="s">
        <v>564</v>
      </c>
      <c r="R99" s="23" t="s">
        <v>564</v>
      </c>
      <c r="S99" s="24" t="s">
        <v>564</v>
      </c>
      <c r="T99" s="23" t="s">
        <v>564</v>
      </c>
      <c r="U99" s="23" t="s">
        <v>564</v>
      </c>
      <c r="V99" s="23" t="s">
        <v>564</v>
      </c>
      <c r="W99" s="23" t="s">
        <v>564</v>
      </c>
      <c r="X99" s="23" t="s">
        <v>564</v>
      </c>
      <c r="Y99" s="23" t="s">
        <v>564</v>
      </c>
      <c r="Z99" s="23" t="s">
        <v>564</v>
      </c>
      <c r="AA99" s="23" t="s">
        <v>564</v>
      </c>
      <c r="AB99" s="23" t="s">
        <v>564</v>
      </c>
      <c r="AC99" s="23" t="s">
        <v>564</v>
      </c>
      <c r="AD99" s="23" t="s">
        <v>564</v>
      </c>
      <c r="AE99" s="23" t="s">
        <v>564</v>
      </c>
      <c r="AF99" s="23" t="s">
        <v>564</v>
      </c>
      <c r="AG99" s="23" t="s">
        <v>564</v>
      </c>
      <c r="AH99" s="24" t="s">
        <v>564</v>
      </c>
    </row>
    <row r="100" spans="2:34" x14ac:dyDescent="0.2">
      <c r="B100" s="33" t="s">
        <v>267</v>
      </c>
      <c r="C100" s="18" t="s">
        <v>45</v>
      </c>
      <c r="D100" s="21" t="s">
        <v>157</v>
      </c>
      <c r="E100" s="23">
        <v>1.2987012987012988E-2</v>
      </c>
      <c r="F100" s="23">
        <v>6.4935064935064939E-3</v>
      </c>
      <c r="G100" s="23">
        <v>6.4935064935064939E-3</v>
      </c>
      <c r="H100" s="23">
        <v>1.2987012987012988E-2</v>
      </c>
      <c r="I100" s="23">
        <v>2.922077922077922E-2</v>
      </c>
      <c r="J100" s="23">
        <v>4.2207792207792208E-2</v>
      </c>
      <c r="K100" s="23">
        <v>3.2467532467532464E-2</v>
      </c>
      <c r="L100" s="23">
        <v>0.10714285714285714</v>
      </c>
      <c r="M100" s="23">
        <v>1.948051948051948E-2</v>
      </c>
      <c r="N100" s="23">
        <v>1.2987012987012988E-2</v>
      </c>
      <c r="O100" s="23">
        <v>3.246753246753247E-3</v>
      </c>
      <c r="P100" s="23">
        <v>8.7662337662337664E-2</v>
      </c>
      <c r="Q100" s="23">
        <v>0.55519480519480524</v>
      </c>
      <c r="R100" s="23">
        <v>7.1428571428571425E-2</v>
      </c>
      <c r="S100" s="24">
        <v>1540</v>
      </c>
      <c r="T100" s="23">
        <v>0</v>
      </c>
      <c r="U100" s="23">
        <v>0</v>
      </c>
      <c r="V100" s="23">
        <v>0</v>
      </c>
      <c r="W100" s="23">
        <v>0</v>
      </c>
      <c r="X100" s="23">
        <v>0.125</v>
      </c>
      <c r="Y100" s="23">
        <v>0.125</v>
      </c>
      <c r="Z100" s="23">
        <v>0.125</v>
      </c>
      <c r="AA100" s="23">
        <v>0.125</v>
      </c>
      <c r="AB100" s="23">
        <v>0.125</v>
      </c>
      <c r="AC100" s="23">
        <v>0</v>
      </c>
      <c r="AD100" s="23">
        <v>0</v>
      </c>
      <c r="AE100" s="23">
        <v>0</v>
      </c>
      <c r="AF100" s="23">
        <v>0.375</v>
      </c>
      <c r="AG100" s="23">
        <v>0</v>
      </c>
      <c r="AH100" s="24">
        <v>40</v>
      </c>
    </row>
    <row r="101" spans="2:34" x14ac:dyDescent="0.2">
      <c r="B101" s="33" t="s">
        <v>267</v>
      </c>
      <c r="C101" s="18" t="s">
        <v>556</v>
      </c>
      <c r="D101" s="21" t="s">
        <v>557</v>
      </c>
      <c r="E101" s="23" t="s">
        <v>564</v>
      </c>
      <c r="F101" s="23" t="s">
        <v>564</v>
      </c>
      <c r="G101" s="23" t="s">
        <v>564</v>
      </c>
      <c r="H101" s="23" t="s">
        <v>564</v>
      </c>
      <c r="I101" s="23" t="s">
        <v>564</v>
      </c>
      <c r="J101" s="23" t="s">
        <v>564</v>
      </c>
      <c r="K101" s="23" t="s">
        <v>564</v>
      </c>
      <c r="L101" s="23" t="s">
        <v>564</v>
      </c>
      <c r="M101" s="23" t="s">
        <v>564</v>
      </c>
      <c r="N101" s="23" t="s">
        <v>564</v>
      </c>
      <c r="O101" s="23" t="s">
        <v>564</v>
      </c>
      <c r="P101" s="23" t="s">
        <v>564</v>
      </c>
      <c r="Q101" s="23" t="s">
        <v>564</v>
      </c>
      <c r="R101" s="23" t="s">
        <v>564</v>
      </c>
      <c r="S101" s="24" t="s">
        <v>564</v>
      </c>
      <c r="T101" s="23" t="s">
        <v>564</v>
      </c>
      <c r="U101" s="23" t="s">
        <v>564</v>
      </c>
      <c r="V101" s="23" t="s">
        <v>564</v>
      </c>
      <c r="W101" s="23" t="s">
        <v>564</v>
      </c>
      <c r="X101" s="23" t="s">
        <v>564</v>
      </c>
      <c r="Y101" s="23" t="s">
        <v>564</v>
      </c>
      <c r="Z101" s="23" t="s">
        <v>564</v>
      </c>
      <c r="AA101" s="23" t="s">
        <v>564</v>
      </c>
      <c r="AB101" s="23" t="s">
        <v>564</v>
      </c>
      <c r="AC101" s="23" t="s">
        <v>564</v>
      </c>
      <c r="AD101" s="23" t="s">
        <v>564</v>
      </c>
      <c r="AE101" s="23" t="s">
        <v>564</v>
      </c>
      <c r="AF101" s="23" t="s">
        <v>564</v>
      </c>
      <c r="AG101" s="23" t="s">
        <v>564</v>
      </c>
      <c r="AH101" s="24" t="s">
        <v>564</v>
      </c>
    </row>
    <row r="102" spans="2:34" x14ac:dyDescent="0.2">
      <c r="B102" s="33" t="s">
        <v>267</v>
      </c>
      <c r="C102" s="18" t="s">
        <v>473</v>
      </c>
      <c r="D102" s="21" t="s">
        <v>474</v>
      </c>
      <c r="E102" s="23" t="s">
        <v>564</v>
      </c>
      <c r="F102" s="23" t="s">
        <v>564</v>
      </c>
      <c r="G102" s="23" t="s">
        <v>564</v>
      </c>
      <c r="H102" s="23" t="s">
        <v>564</v>
      </c>
      <c r="I102" s="23" t="s">
        <v>564</v>
      </c>
      <c r="J102" s="23" t="s">
        <v>564</v>
      </c>
      <c r="K102" s="23" t="s">
        <v>564</v>
      </c>
      <c r="L102" s="23" t="s">
        <v>564</v>
      </c>
      <c r="M102" s="23" t="s">
        <v>564</v>
      </c>
      <c r="N102" s="23" t="s">
        <v>564</v>
      </c>
      <c r="O102" s="23" t="s">
        <v>564</v>
      </c>
      <c r="P102" s="23" t="s">
        <v>564</v>
      </c>
      <c r="Q102" s="23" t="s">
        <v>564</v>
      </c>
      <c r="R102" s="23" t="s">
        <v>564</v>
      </c>
      <c r="S102" s="24" t="s">
        <v>564</v>
      </c>
      <c r="T102" s="23" t="s">
        <v>564</v>
      </c>
      <c r="U102" s="23" t="s">
        <v>564</v>
      </c>
      <c r="V102" s="23" t="s">
        <v>564</v>
      </c>
      <c r="W102" s="23" t="s">
        <v>564</v>
      </c>
      <c r="X102" s="23" t="s">
        <v>564</v>
      </c>
      <c r="Y102" s="23" t="s">
        <v>564</v>
      </c>
      <c r="Z102" s="23" t="s">
        <v>564</v>
      </c>
      <c r="AA102" s="23" t="s">
        <v>564</v>
      </c>
      <c r="AB102" s="23" t="s">
        <v>564</v>
      </c>
      <c r="AC102" s="23" t="s">
        <v>564</v>
      </c>
      <c r="AD102" s="23" t="s">
        <v>564</v>
      </c>
      <c r="AE102" s="23" t="s">
        <v>564</v>
      </c>
      <c r="AF102" s="23" t="s">
        <v>564</v>
      </c>
      <c r="AG102" s="23" t="s">
        <v>564</v>
      </c>
      <c r="AH102" s="24" t="s">
        <v>564</v>
      </c>
    </row>
    <row r="103" spans="2:34" x14ac:dyDescent="0.2">
      <c r="B103" s="33" t="s">
        <v>267</v>
      </c>
      <c r="C103" s="18" t="s">
        <v>467</v>
      </c>
      <c r="D103" s="21" t="s">
        <v>468</v>
      </c>
      <c r="E103" s="23" t="s">
        <v>564</v>
      </c>
      <c r="F103" s="23" t="s">
        <v>564</v>
      </c>
      <c r="G103" s="23" t="s">
        <v>564</v>
      </c>
      <c r="H103" s="23" t="s">
        <v>564</v>
      </c>
      <c r="I103" s="23" t="s">
        <v>564</v>
      </c>
      <c r="J103" s="23" t="s">
        <v>564</v>
      </c>
      <c r="K103" s="23" t="s">
        <v>564</v>
      </c>
      <c r="L103" s="23" t="s">
        <v>564</v>
      </c>
      <c r="M103" s="23" t="s">
        <v>564</v>
      </c>
      <c r="N103" s="23" t="s">
        <v>564</v>
      </c>
      <c r="O103" s="23" t="s">
        <v>564</v>
      </c>
      <c r="P103" s="23" t="s">
        <v>564</v>
      </c>
      <c r="Q103" s="23" t="s">
        <v>564</v>
      </c>
      <c r="R103" s="23" t="s">
        <v>564</v>
      </c>
      <c r="S103" s="24" t="s">
        <v>564</v>
      </c>
      <c r="T103" s="23" t="s">
        <v>564</v>
      </c>
      <c r="U103" s="23" t="s">
        <v>564</v>
      </c>
      <c r="V103" s="23" t="s">
        <v>564</v>
      </c>
      <c r="W103" s="23" t="s">
        <v>564</v>
      </c>
      <c r="X103" s="23" t="s">
        <v>564</v>
      </c>
      <c r="Y103" s="23" t="s">
        <v>564</v>
      </c>
      <c r="Z103" s="23" t="s">
        <v>564</v>
      </c>
      <c r="AA103" s="23" t="s">
        <v>564</v>
      </c>
      <c r="AB103" s="23" t="s">
        <v>564</v>
      </c>
      <c r="AC103" s="23" t="s">
        <v>564</v>
      </c>
      <c r="AD103" s="23" t="s">
        <v>564</v>
      </c>
      <c r="AE103" s="23" t="s">
        <v>564</v>
      </c>
      <c r="AF103" s="23" t="s">
        <v>564</v>
      </c>
      <c r="AG103" s="23" t="s">
        <v>564</v>
      </c>
      <c r="AH103" s="24" t="s">
        <v>564</v>
      </c>
    </row>
    <row r="104" spans="2:34" x14ac:dyDescent="0.2">
      <c r="B104" s="33" t="s">
        <v>267</v>
      </c>
      <c r="C104" s="18" t="s">
        <v>465</v>
      </c>
      <c r="D104" s="21" t="s">
        <v>466</v>
      </c>
      <c r="E104" s="23" t="s">
        <v>564</v>
      </c>
      <c r="F104" s="23" t="s">
        <v>564</v>
      </c>
      <c r="G104" s="23" t="s">
        <v>564</v>
      </c>
      <c r="H104" s="23" t="s">
        <v>564</v>
      </c>
      <c r="I104" s="23" t="s">
        <v>564</v>
      </c>
      <c r="J104" s="23" t="s">
        <v>564</v>
      </c>
      <c r="K104" s="23" t="s">
        <v>564</v>
      </c>
      <c r="L104" s="23" t="s">
        <v>564</v>
      </c>
      <c r="M104" s="23" t="s">
        <v>564</v>
      </c>
      <c r="N104" s="23" t="s">
        <v>564</v>
      </c>
      <c r="O104" s="23" t="s">
        <v>564</v>
      </c>
      <c r="P104" s="23" t="s">
        <v>564</v>
      </c>
      <c r="Q104" s="23" t="s">
        <v>564</v>
      </c>
      <c r="R104" s="23" t="s">
        <v>564</v>
      </c>
      <c r="S104" s="24" t="s">
        <v>564</v>
      </c>
      <c r="T104" s="23" t="s">
        <v>564</v>
      </c>
      <c r="U104" s="23" t="s">
        <v>564</v>
      </c>
      <c r="V104" s="23" t="s">
        <v>564</v>
      </c>
      <c r="W104" s="23" t="s">
        <v>564</v>
      </c>
      <c r="X104" s="23" t="s">
        <v>564</v>
      </c>
      <c r="Y104" s="23" t="s">
        <v>564</v>
      </c>
      <c r="Z104" s="23" t="s">
        <v>564</v>
      </c>
      <c r="AA104" s="23" t="s">
        <v>564</v>
      </c>
      <c r="AB104" s="23" t="s">
        <v>564</v>
      </c>
      <c r="AC104" s="23" t="s">
        <v>564</v>
      </c>
      <c r="AD104" s="23" t="s">
        <v>564</v>
      </c>
      <c r="AE104" s="23" t="s">
        <v>564</v>
      </c>
      <c r="AF104" s="23" t="s">
        <v>564</v>
      </c>
      <c r="AG104" s="23" t="s">
        <v>564</v>
      </c>
      <c r="AH104" s="24" t="s">
        <v>564</v>
      </c>
    </row>
    <row r="105" spans="2:34" x14ac:dyDescent="0.2">
      <c r="B105" s="33" t="s">
        <v>267</v>
      </c>
      <c r="C105" s="18" t="s">
        <v>459</v>
      </c>
      <c r="D105" s="21" t="s">
        <v>460</v>
      </c>
      <c r="E105" s="23" t="s">
        <v>564</v>
      </c>
      <c r="F105" s="23" t="s">
        <v>564</v>
      </c>
      <c r="G105" s="23" t="s">
        <v>564</v>
      </c>
      <c r="H105" s="23" t="s">
        <v>564</v>
      </c>
      <c r="I105" s="23" t="s">
        <v>564</v>
      </c>
      <c r="J105" s="23" t="s">
        <v>564</v>
      </c>
      <c r="K105" s="23" t="s">
        <v>564</v>
      </c>
      <c r="L105" s="23" t="s">
        <v>564</v>
      </c>
      <c r="M105" s="23" t="s">
        <v>564</v>
      </c>
      <c r="N105" s="23" t="s">
        <v>564</v>
      </c>
      <c r="O105" s="23" t="s">
        <v>564</v>
      </c>
      <c r="P105" s="23" t="s">
        <v>564</v>
      </c>
      <c r="Q105" s="23" t="s">
        <v>564</v>
      </c>
      <c r="R105" s="23" t="s">
        <v>564</v>
      </c>
      <c r="S105" s="24" t="s">
        <v>564</v>
      </c>
      <c r="T105" s="23" t="s">
        <v>564</v>
      </c>
      <c r="U105" s="23" t="s">
        <v>564</v>
      </c>
      <c r="V105" s="23" t="s">
        <v>564</v>
      </c>
      <c r="W105" s="23" t="s">
        <v>564</v>
      </c>
      <c r="X105" s="23" t="s">
        <v>564</v>
      </c>
      <c r="Y105" s="23" t="s">
        <v>564</v>
      </c>
      <c r="Z105" s="23" t="s">
        <v>564</v>
      </c>
      <c r="AA105" s="23" t="s">
        <v>564</v>
      </c>
      <c r="AB105" s="23" t="s">
        <v>564</v>
      </c>
      <c r="AC105" s="23" t="s">
        <v>564</v>
      </c>
      <c r="AD105" s="23" t="s">
        <v>564</v>
      </c>
      <c r="AE105" s="23" t="s">
        <v>564</v>
      </c>
      <c r="AF105" s="23" t="s">
        <v>564</v>
      </c>
      <c r="AG105" s="23" t="s">
        <v>564</v>
      </c>
      <c r="AH105" s="24" t="s">
        <v>564</v>
      </c>
    </row>
    <row r="106" spans="2:34" x14ac:dyDescent="0.2">
      <c r="B106" s="33" t="s">
        <v>267</v>
      </c>
      <c r="C106" s="18" t="s">
        <v>533</v>
      </c>
      <c r="D106" s="21" t="s">
        <v>534</v>
      </c>
      <c r="E106" s="23">
        <v>4.5174537987679675E-2</v>
      </c>
      <c r="F106" s="23">
        <v>4.2094455852156057E-2</v>
      </c>
      <c r="G106" s="23">
        <v>1.026694045174538E-3</v>
      </c>
      <c r="H106" s="23">
        <v>9.2402464065708418E-3</v>
      </c>
      <c r="I106" s="23">
        <v>0.14065708418891171</v>
      </c>
      <c r="J106" s="23">
        <v>0.13347022587268995</v>
      </c>
      <c r="K106" s="23">
        <v>5.4414784394250515E-2</v>
      </c>
      <c r="L106" s="23">
        <v>0.21868583162217659</v>
      </c>
      <c r="M106" s="23">
        <v>4.0041067761806978E-2</v>
      </c>
      <c r="N106" s="23">
        <v>2.8747433264887063E-2</v>
      </c>
      <c r="O106" s="23">
        <v>4.1067761806981521E-3</v>
      </c>
      <c r="P106" s="23">
        <v>0.13860369609856263</v>
      </c>
      <c r="Q106" s="23">
        <v>0.11498973305954825</v>
      </c>
      <c r="R106" s="23">
        <v>2.9774127310061602E-2</v>
      </c>
      <c r="S106" s="24">
        <v>4870</v>
      </c>
      <c r="T106" s="23" t="s">
        <v>564</v>
      </c>
      <c r="U106" s="23" t="s">
        <v>564</v>
      </c>
      <c r="V106" s="23" t="s">
        <v>564</v>
      </c>
      <c r="W106" s="23" t="s">
        <v>564</v>
      </c>
      <c r="X106" s="23" t="s">
        <v>564</v>
      </c>
      <c r="Y106" s="23" t="s">
        <v>564</v>
      </c>
      <c r="Z106" s="23" t="s">
        <v>564</v>
      </c>
      <c r="AA106" s="23" t="s">
        <v>564</v>
      </c>
      <c r="AB106" s="23" t="s">
        <v>564</v>
      </c>
      <c r="AC106" s="23" t="s">
        <v>564</v>
      </c>
      <c r="AD106" s="23" t="s">
        <v>564</v>
      </c>
      <c r="AE106" s="23" t="s">
        <v>564</v>
      </c>
      <c r="AF106" s="23" t="s">
        <v>564</v>
      </c>
      <c r="AG106" s="23" t="s">
        <v>564</v>
      </c>
      <c r="AH106" s="24" t="s">
        <v>564</v>
      </c>
    </row>
    <row r="107" spans="2:34" x14ac:dyDescent="0.2">
      <c r="B107" s="33" t="s">
        <v>267</v>
      </c>
      <c r="C107" s="18" t="s">
        <v>471</v>
      </c>
      <c r="D107" s="21" t="s">
        <v>472</v>
      </c>
      <c r="E107" s="23">
        <v>1.7210144927536232E-2</v>
      </c>
      <c r="F107" s="23">
        <v>4.8913043478260872E-2</v>
      </c>
      <c r="G107" s="23">
        <v>0</v>
      </c>
      <c r="H107" s="23">
        <v>1.6304347826086956E-2</v>
      </c>
      <c r="I107" s="23">
        <v>6.1594202898550728E-2</v>
      </c>
      <c r="J107" s="23">
        <v>6.7934782608695649E-2</v>
      </c>
      <c r="K107" s="23">
        <v>4.8007246376811592E-2</v>
      </c>
      <c r="L107" s="23">
        <v>0.21920289855072464</v>
      </c>
      <c r="M107" s="23">
        <v>2.9891304347826088E-2</v>
      </c>
      <c r="N107" s="23">
        <v>1.177536231884058E-2</v>
      </c>
      <c r="O107" s="23">
        <v>9.0579710144927537E-4</v>
      </c>
      <c r="P107" s="23">
        <v>9.0579710144927536E-2</v>
      </c>
      <c r="Q107" s="23">
        <v>0.30887681159420288</v>
      </c>
      <c r="R107" s="23">
        <v>7.789855072463768E-2</v>
      </c>
      <c r="S107" s="24">
        <v>5520</v>
      </c>
      <c r="T107" s="23" t="s">
        <v>564</v>
      </c>
      <c r="U107" s="23" t="s">
        <v>564</v>
      </c>
      <c r="V107" s="23" t="s">
        <v>564</v>
      </c>
      <c r="W107" s="23" t="s">
        <v>564</v>
      </c>
      <c r="X107" s="23" t="s">
        <v>564</v>
      </c>
      <c r="Y107" s="23" t="s">
        <v>564</v>
      </c>
      <c r="Z107" s="23" t="s">
        <v>564</v>
      </c>
      <c r="AA107" s="23" t="s">
        <v>564</v>
      </c>
      <c r="AB107" s="23" t="s">
        <v>564</v>
      </c>
      <c r="AC107" s="23" t="s">
        <v>564</v>
      </c>
      <c r="AD107" s="23" t="s">
        <v>564</v>
      </c>
      <c r="AE107" s="23" t="s">
        <v>564</v>
      </c>
      <c r="AF107" s="23" t="s">
        <v>564</v>
      </c>
      <c r="AG107" s="23" t="s">
        <v>564</v>
      </c>
      <c r="AH107" s="24" t="s">
        <v>564</v>
      </c>
    </row>
    <row r="108" spans="2:34" x14ac:dyDescent="0.2">
      <c r="B108" s="33" t="s">
        <v>267</v>
      </c>
      <c r="C108" s="18" t="s">
        <v>469</v>
      </c>
      <c r="D108" s="21" t="s">
        <v>470</v>
      </c>
      <c r="E108" s="23" t="s">
        <v>564</v>
      </c>
      <c r="F108" s="23" t="s">
        <v>564</v>
      </c>
      <c r="G108" s="23" t="s">
        <v>564</v>
      </c>
      <c r="H108" s="23" t="s">
        <v>564</v>
      </c>
      <c r="I108" s="23" t="s">
        <v>564</v>
      </c>
      <c r="J108" s="23" t="s">
        <v>564</v>
      </c>
      <c r="K108" s="23" t="s">
        <v>564</v>
      </c>
      <c r="L108" s="23" t="s">
        <v>564</v>
      </c>
      <c r="M108" s="23" t="s">
        <v>564</v>
      </c>
      <c r="N108" s="23" t="s">
        <v>564</v>
      </c>
      <c r="O108" s="23" t="s">
        <v>564</v>
      </c>
      <c r="P108" s="23" t="s">
        <v>564</v>
      </c>
      <c r="Q108" s="23" t="s">
        <v>564</v>
      </c>
      <c r="R108" s="23" t="s">
        <v>564</v>
      </c>
      <c r="S108" s="24" t="s">
        <v>564</v>
      </c>
      <c r="T108" s="23" t="s">
        <v>564</v>
      </c>
      <c r="U108" s="23" t="s">
        <v>564</v>
      </c>
      <c r="V108" s="23" t="s">
        <v>564</v>
      </c>
      <c r="W108" s="23" t="s">
        <v>564</v>
      </c>
      <c r="X108" s="23" t="s">
        <v>564</v>
      </c>
      <c r="Y108" s="23" t="s">
        <v>564</v>
      </c>
      <c r="Z108" s="23" t="s">
        <v>564</v>
      </c>
      <c r="AA108" s="23" t="s">
        <v>564</v>
      </c>
      <c r="AB108" s="23" t="s">
        <v>564</v>
      </c>
      <c r="AC108" s="23" t="s">
        <v>564</v>
      </c>
      <c r="AD108" s="23" t="s">
        <v>564</v>
      </c>
      <c r="AE108" s="23" t="s">
        <v>564</v>
      </c>
      <c r="AF108" s="23" t="s">
        <v>564</v>
      </c>
      <c r="AG108" s="23" t="s">
        <v>564</v>
      </c>
      <c r="AH108" s="24" t="s">
        <v>564</v>
      </c>
    </row>
    <row r="109" spans="2:34" x14ac:dyDescent="0.2">
      <c r="B109" s="33" t="s">
        <v>267</v>
      </c>
      <c r="C109" s="18" t="s">
        <v>54</v>
      </c>
      <c r="D109" s="21" t="s">
        <v>316</v>
      </c>
      <c r="E109" s="23" t="s">
        <v>564</v>
      </c>
      <c r="F109" s="23" t="s">
        <v>564</v>
      </c>
      <c r="G109" s="23" t="s">
        <v>564</v>
      </c>
      <c r="H109" s="23" t="s">
        <v>564</v>
      </c>
      <c r="I109" s="23" t="s">
        <v>564</v>
      </c>
      <c r="J109" s="23" t="s">
        <v>564</v>
      </c>
      <c r="K109" s="23" t="s">
        <v>564</v>
      </c>
      <c r="L109" s="23" t="s">
        <v>564</v>
      </c>
      <c r="M109" s="23" t="s">
        <v>564</v>
      </c>
      <c r="N109" s="23" t="s">
        <v>564</v>
      </c>
      <c r="O109" s="23" t="s">
        <v>564</v>
      </c>
      <c r="P109" s="23" t="s">
        <v>564</v>
      </c>
      <c r="Q109" s="23" t="s">
        <v>564</v>
      </c>
      <c r="R109" s="23" t="s">
        <v>564</v>
      </c>
      <c r="S109" s="24" t="s">
        <v>564</v>
      </c>
      <c r="T109" s="23" t="s">
        <v>564</v>
      </c>
      <c r="U109" s="23" t="s">
        <v>564</v>
      </c>
      <c r="V109" s="23" t="s">
        <v>564</v>
      </c>
      <c r="W109" s="23" t="s">
        <v>564</v>
      </c>
      <c r="X109" s="23" t="s">
        <v>564</v>
      </c>
      <c r="Y109" s="23" t="s">
        <v>564</v>
      </c>
      <c r="Z109" s="23" t="s">
        <v>564</v>
      </c>
      <c r="AA109" s="23" t="s">
        <v>564</v>
      </c>
      <c r="AB109" s="23" t="s">
        <v>564</v>
      </c>
      <c r="AC109" s="23" t="s">
        <v>564</v>
      </c>
      <c r="AD109" s="23" t="s">
        <v>564</v>
      </c>
      <c r="AE109" s="23" t="s">
        <v>564</v>
      </c>
      <c r="AF109" s="23" t="s">
        <v>564</v>
      </c>
      <c r="AG109" s="23" t="s">
        <v>564</v>
      </c>
      <c r="AH109" s="24" t="s">
        <v>564</v>
      </c>
    </row>
    <row r="110" spans="2:34" x14ac:dyDescent="0.2">
      <c r="B110" s="33" t="s">
        <v>267</v>
      </c>
      <c r="C110" s="18" t="s">
        <v>535</v>
      </c>
      <c r="D110" s="21" t="s">
        <v>536</v>
      </c>
      <c r="E110" s="23" t="s">
        <v>564</v>
      </c>
      <c r="F110" s="23" t="s">
        <v>564</v>
      </c>
      <c r="G110" s="23" t="s">
        <v>564</v>
      </c>
      <c r="H110" s="23" t="s">
        <v>564</v>
      </c>
      <c r="I110" s="23" t="s">
        <v>564</v>
      </c>
      <c r="J110" s="23" t="s">
        <v>564</v>
      </c>
      <c r="K110" s="23" t="s">
        <v>564</v>
      </c>
      <c r="L110" s="23" t="s">
        <v>564</v>
      </c>
      <c r="M110" s="23" t="s">
        <v>564</v>
      </c>
      <c r="N110" s="23" t="s">
        <v>564</v>
      </c>
      <c r="O110" s="23" t="s">
        <v>564</v>
      </c>
      <c r="P110" s="23" t="s">
        <v>564</v>
      </c>
      <c r="Q110" s="23" t="s">
        <v>564</v>
      </c>
      <c r="R110" s="23" t="s">
        <v>564</v>
      </c>
      <c r="S110" s="24" t="s">
        <v>564</v>
      </c>
      <c r="T110" s="23" t="s">
        <v>564</v>
      </c>
      <c r="U110" s="23" t="s">
        <v>564</v>
      </c>
      <c r="V110" s="23" t="s">
        <v>564</v>
      </c>
      <c r="W110" s="23" t="s">
        <v>564</v>
      </c>
      <c r="X110" s="23" t="s">
        <v>564</v>
      </c>
      <c r="Y110" s="23" t="s">
        <v>564</v>
      </c>
      <c r="Z110" s="23" t="s">
        <v>564</v>
      </c>
      <c r="AA110" s="23" t="s">
        <v>564</v>
      </c>
      <c r="AB110" s="23" t="s">
        <v>564</v>
      </c>
      <c r="AC110" s="23" t="s">
        <v>564</v>
      </c>
      <c r="AD110" s="23" t="s">
        <v>564</v>
      </c>
      <c r="AE110" s="23" t="s">
        <v>564</v>
      </c>
      <c r="AF110" s="23" t="s">
        <v>564</v>
      </c>
      <c r="AG110" s="23" t="s">
        <v>564</v>
      </c>
      <c r="AH110" s="24" t="s">
        <v>564</v>
      </c>
    </row>
    <row r="111" spans="2:34" x14ac:dyDescent="0.2">
      <c r="B111" s="33" t="s">
        <v>267</v>
      </c>
      <c r="C111" s="18" t="s">
        <v>55</v>
      </c>
      <c r="D111" s="21" t="s">
        <v>165</v>
      </c>
      <c r="E111" s="23" t="s">
        <v>564</v>
      </c>
      <c r="F111" s="23" t="s">
        <v>564</v>
      </c>
      <c r="G111" s="23" t="s">
        <v>564</v>
      </c>
      <c r="H111" s="23" t="s">
        <v>564</v>
      </c>
      <c r="I111" s="23" t="s">
        <v>564</v>
      </c>
      <c r="J111" s="23" t="s">
        <v>564</v>
      </c>
      <c r="K111" s="23" t="s">
        <v>564</v>
      </c>
      <c r="L111" s="23" t="s">
        <v>564</v>
      </c>
      <c r="M111" s="23" t="s">
        <v>564</v>
      </c>
      <c r="N111" s="23" t="s">
        <v>564</v>
      </c>
      <c r="O111" s="23" t="s">
        <v>564</v>
      </c>
      <c r="P111" s="23" t="s">
        <v>564</v>
      </c>
      <c r="Q111" s="23" t="s">
        <v>564</v>
      </c>
      <c r="R111" s="23" t="s">
        <v>564</v>
      </c>
      <c r="S111" s="24" t="s">
        <v>564</v>
      </c>
      <c r="T111" s="23" t="s">
        <v>564</v>
      </c>
      <c r="U111" s="23" t="s">
        <v>564</v>
      </c>
      <c r="V111" s="23" t="s">
        <v>564</v>
      </c>
      <c r="W111" s="23" t="s">
        <v>564</v>
      </c>
      <c r="X111" s="23" t="s">
        <v>564</v>
      </c>
      <c r="Y111" s="23" t="s">
        <v>564</v>
      </c>
      <c r="Z111" s="23" t="s">
        <v>564</v>
      </c>
      <c r="AA111" s="23" t="s">
        <v>564</v>
      </c>
      <c r="AB111" s="23" t="s">
        <v>564</v>
      </c>
      <c r="AC111" s="23" t="s">
        <v>564</v>
      </c>
      <c r="AD111" s="23" t="s">
        <v>564</v>
      </c>
      <c r="AE111" s="23" t="s">
        <v>564</v>
      </c>
      <c r="AF111" s="23" t="s">
        <v>564</v>
      </c>
      <c r="AG111" s="23" t="s">
        <v>564</v>
      </c>
      <c r="AH111" s="24" t="s">
        <v>564</v>
      </c>
    </row>
    <row r="112" spans="2:34" x14ac:dyDescent="0.2">
      <c r="B112" s="33" t="s">
        <v>267</v>
      </c>
      <c r="C112" s="18" t="s">
        <v>61</v>
      </c>
      <c r="D112" s="21" t="s">
        <v>170</v>
      </c>
      <c r="E112" s="23">
        <v>3.8363171355498722E-2</v>
      </c>
      <c r="F112" s="23">
        <v>4.9232736572890026E-2</v>
      </c>
      <c r="G112" s="23">
        <v>0</v>
      </c>
      <c r="H112" s="23">
        <v>1.8542199488491048E-2</v>
      </c>
      <c r="I112" s="23">
        <v>0.11061381074168798</v>
      </c>
      <c r="J112" s="23">
        <v>8.9514066496163683E-2</v>
      </c>
      <c r="K112" s="23">
        <v>5.6265984654731455E-2</v>
      </c>
      <c r="L112" s="23">
        <v>0.26406649616368288</v>
      </c>
      <c r="M112" s="23">
        <v>3.4526854219948847E-2</v>
      </c>
      <c r="N112" s="23">
        <v>1.7902813299232736E-2</v>
      </c>
      <c r="O112" s="23">
        <v>1.2787723785166241E-3</v>
      </c>
      <c r="P112" s="23">
        <v>0.13107416879795397</v>
      </c>
      <c r="Q112" s="23">
        <v>9.7826086956521743E-2</v>
      </c>
      <c r="R112" s="23">
        <v>9.0153452685421992E-2</v>
      </c>
      <c r="S112" s="24">
        <v>7820</v>
      </c>
      <c r="T112" s="23" t="s">
        <v>564</v>
      </c>
      <c r="U112" s="23" t="s">
        <v>564</v>
      </c>
      <c r="V112" s="23" t="s">
        <v>564</v>
      </c>
      <c r="W112" s="23" t="s">
        <v>564</v>
      </c>
      <c r="X112" s="23" t="s">
        <v>564</v>
      </c>
      <c r="Y112" s="23" t="s">
        <v>564</v>
      </c>
      <c r="Z112" s="23" t="s">
        <v>564</v>
      </c>
      <c r="AA112" s="23" t="s">
        <v>564</v>
      </c>
      <c r="AB112" s="23" t="s">
        <v>564</v>
      </c>
      <c r="AC112" s="23" t="s">
        <v>564</v>
      </c>
      <c r="AD112" s="23" t="s">
        <v>564</v>
      </c>
      <c r="AE112" s="23" t="s">
        <v>564</v>
      </c>
      <c r="AF112" s="23" t="s">
        <v>564</v>
      </c>
      <c r="AG112" s="23" t="s">
        <v>564</v>
      </c>
      <c r="AH112" s="24" t="s">
        <v>564</v>
      </c>
    </row>
    <row r="113" spans="2:34" x14ac:dyDescent="0.2">
      <c r="B113" s="33" t="s">
        <v>267</v>
      </c>
      <c r="C113" s="18" t="s">
        <v>56</v>
      </c>
      <c r="D113" s="21" t="s">
        <v>317</v>
      </c>
      <c r="E113" s="23">
        <v>6.0416666666666667E-2</v>
      </c>
      <c r="F113" s="23">
        <v>2.7083333333333334E-2</v>
      </c>
      <c r="G113" s="23">
        <v>0</v>
      </c>
      <c r="H113" s="23">
        <v>3.5416666666666666E-2</v>
      </c>
      <c r="I113" s="23">
        <v>0.13750000000000001</v>
      </c>
      <c r="J113" s="23">
        <v>0.11874999999999999</v>
      </c>
      <c r="K113" s="23">
        <v>7.0833333333333331E-2</v>
      </c>
      <c r="L113" s="23">
        <v>0.23958333333333334</v>
      </c>
      <c r="M113" s="23">
        <v>3.9583333333333331E-2</v>
      </c>
      <c r="N113" s="23">
        <v>2.2916666666666665E-2</v>
      </c>
      <c r="O113" s="23">
        <v>2.0833333333333333E-3</v>
      </c>
      <c r="P113" s="23">
        <v>9.375E-2</v>
      </c>
      <c r="Q113" s="23">
        <v>0.13333333333333333</v>
      </c>
      <c r="R113" s="23">
        <v>1.8749999999999999E-2</v>
      </c>
      <c r="S113" s="24">
        <v>2400</v>
      </c>
      <c r="T113" s="23">
        <v>8.3333333333333329E-2</v>
      </c>
      <c r="U113" s="23">
        <v>8.3333333333333329E-2</v>
      </c>
      <c r="V113" s="23">
        <v>0</v>
      </c>
      <c r="W113" s="23">
        <v>0</v>
      </c>
      <c r="X113" s="23">
        <v>0.33333333333333331</v>
      </c>
      <c r="Y113" s="23">
        <v>0.16666666666666666</v>
      </c>
      <c r="Z113" s="23">
        <v>8.3333333333333329E-2</v>
      </c>
      <c r="AA113" s="23">
        <v>8.3333333333333329E-2</v>
      </c>
      <c r="AB113" s="23">
        <v>8.3333333333333329E-2</v>
      </c>
      <c r="AC113" s="23">
        <v>0</v>
      </c>
      <c r="AD113" s="23">
        <v>0</v>
      </c>
      <c r="AE113" s="23">
        <v>0</v>
      </c>
      <c r="AF113" s="23">
        <v>8.3333333333333329E-2</v>
      </c>
      <c r="AG113" s="23">
        <v>0</v>
      </c>
      <c r="AH113" s="24">
        <v>60</v>
      </c>
    </row>
    <row r="114" spans="2:34" x14ac:dyDescent="0.2">
      <c r="B114" s="33" t="s">
        <v>267</v>
      </c>
      <c r="C114" s="18" t="s">
        <v>63</v>
      </c>
      <c r="D114" s="21" t="s">
        <v>172</v>
      </c>
      <c r="E114" s="23">
        <v>0</v>
      </c>
      <c r="F114" s="23">
        <v>0</v>
      </c>
      <c r="G114" s="23">
        <v>3.3112582781456954E-3</v>
      </c>
      <c r="H114" s="23">
        <v>9.9337748344370865E-3</v>
      </c>
      <c r="I114" s="23">
        <v>0</v>
      </c>
      <c r="J114" s="23">
        <v>4.3046357615894038E-2</v>
      </c>
      <c r="K114" s="23">
        <v>0</v>
      </c>
      <c r="L114" s="23">
        <v>2.3178807947019868E-2</v>
      </c>
      <c r="M114" s="23">
        <v>0</v>
      </c>
      <c r="N114" s="23">
        <v>0</v>
      </c>
      <c r="O114" s="23">
        <v>3.3112582781456954E-3</v>
      </c>
      <c r="P114" s="23">
        <v>0.12913907284768211</v>
      </c>
      <c r="Q114" s="23">
        <v>0.77814569536423839</v>
      </c>
      <c r="R114" s="23">
        <v>6.6225165562913907E-3</v>
      </c>
      <c r="S114" s="24">
        <v>1510</v>
      </c>
      <c r="T114" s="23">
        <v>0</v>
      </c>
      <c r="U114" s="23">
        <v>0</v>
      </c>
      <c r="V114" s="23">
        <v>0</v>
      </c>
      <c r="W114" s="23">
        <v>4.1666666666666664E-2</v>
      </c>
      <c r="X114" s="23">
        <v>0</v>
      </c>
      <c r="Y114" s="23">
        <v>4.1666666666666664E-2</v>
      </c>
      <c r="Z114" s="23">
        <v>0</v>
      </c>
      <c r="AA114" s="23">
        <v>4.1666666666666664E-2</v>
      </c>
      <c r="AB114" s="23">
        <v>0</v>
      </c>
      <c r="AC114" s="23">
        <v>0</v>
      </c>
      <c r="AD114" s="23">
        <v>0</v>
      </c>
      <c r="AE114" s="23">
        <v>0.125</v>
      </c>
      <c r="AF114" s="23">
        <v>0.79166666666666663</v>
      </c>
      <c r="AG114" s="23">
        <v>0</v>
      </c>
      <c r="AH114" s="24">
        <v>120</v>
      </c>
    </row>
    <row r="115" spans="2:34" x14ac:dyDescent="0.2">
      <c r="B115" s="33" t="s">
        <v>267</v>
      </c>
      <c r="C115" s="18" t="s">
        <v>64</v>
      </c>
      <c r="D115" s="21" t="s">
        <v>318</v>
      </c>
      <c r="E115" s="23">
        <v>2.1705426356589147E-2</v>
      </c>
      <c r="F115" s="23">
        <v>2.3255813953488372E-2</v>
      </c>
      <c r="G115" s="23">
        <v>0</v>
      </c>
      <c r="H115" s="23">
        <v>2.2480620155038759E-2</v>
      </c>
      <c r="I115" s="23">
        <v>5.503875968992248E-2</v>
      </c>
      <c r="J115" s="23">
        <v>0.12093023255813953</v>
      </c>
      <c r="K115" s="23">
        <v>4.1085271317829457E-2</v>
      </c>
      <c r="L115" s="23">
        <v>0.28604651162790695</v>
      </c>
      <c r="M115" s="23">
        <v>2.6356589147286821E-2</v>
      </c>
      <c r="N115" s="23">
        <v>1.1627906976744186E-2</v>
      </c>
      <c r="O115" s="23">
        <v>3.1007751937984496E-3</v>
      </c>
      <c r="P115" s="23">
        <v>0.12093023255813953</v>
      </c>
      <c r="Q115" s="23">
        <v>0.22713178294573644</v>
      </c>
      <c r="R115" s="23">
        <v>4.0310077519379844E-2</v>
      </c>
      <c r="S115" s="24">
        <v>6450</v>
      </c>
      <c r="T115" s="23">
        <v>6.8181818181818177E-2</v>
      </c>
      <c r="U115" s="23">
        <v>0.10227272727272728</v>
      </c>
      <c r="V115" s="23">
        <v>0</v>
      </c>
      <c r="W115" s="23">
        <v>3.4090909090909088E-2</v>
      </c>
      <c r="X115" s="23">
        <v>0.11363636363636363</v>
      </c>
      <c r="Y115" s="23">
        <v>0.13636363636363635</v>
      </c>
      <c r="Z115" s="23">
        <v>5.6818181818181816E-2</v>
      </c>
      <c r="AA115" s="23">
        <v>0.14772727272727273</v>
      </c>
      <c r="AB115" s="23">
        <v>5.6818181818181816E-2</v>
      </c>
      <c r="AC115" s="23">
        <v>1.1363636363636364E-2</v>
      </c>
      <c r="AD115" s="23">
        <v>1.1363636363636364E-2</v>
      </c>
      <c r="AE115" s="23">
        <v>7.9545454545454544E-2</v>
      </c>
      <c r="AF115" s="23">
        <v>0.17045454545454544</v>
      </c>
      <c r="AG115" s="23">
        <v>3.4090909090909088E-2</v>
      </c>
      <c r="AH115" s="24">
        <v>440</v>
      </c>
    </row>
    <row r="116" spans="2:34" x14ac:dyDescent="0.2">
      <c r="B116" s="33" t="s">
        <v>279</v>
      </c>
      <c r="C116" s="18" t="s">
        <v>487</v>
      </c>
      <c r="D116" s="21" t="s">
        <v>488</v>
      </c>
      <c r="E116" s="23">
        <v>2.9931972789115645E-2</v>
      </c>
      <c r="F116" s="23">
        <v>2.7210884353741496E-2</v>
      </c>
      <c r="G116" s="23">
        <v>0</v>
      </c>
      <c r="H116" s="23">
        <v>3.4013605442176874E-2</v>
      </c>
      <c r="I116" s="23">
        <v>6.5306122448979598E-2</v>
      </c>
      <c r="J116" s="23">
        <v>4.6258503401360541E-2</v>
      </c>
      <c r="K116" s="23">
        <v>2.8571428571428571E-2</v>
      </c>
      <c r="L116" s="23">
        <v>0.20544217687074831</v>
      </c>
      <c r="M116" s="23">
        <v>2.7210884353741496E-2</v>
      </c>
      <c r="N116" s="23">
        <v>8.1632653061224497E-3</v>
      </c>
      <c r="O116" s="23">
        <v>9.5238095238095247E-3</v>
      </c>
      <c r="P116" s="23">
        <v>0.15646258503401361</v>
      </c>
      <c r="Q116" s="23">
        <v>0.35646258503401362</v>
      </c>
      <c r="R116" s="23">
        <v>5.4421768707482989E-3</v>
      </c>
      <c r="S116" s="24">
        <v>3675</v>
      </c>
      <c r="T116" s="23" t="s">
        <v>564</v>
      </c>
      <c r="U116" s="23" t="s">
        <v>564</v>
      </c>
      <c r="V116" s="23" t="s">
        <v>564</v>
      </c>
      <c r="W116" s="23" t="s">
        <v>564</v>
      </c>
      <c r="X116" s="23" t="s">
        <v>564</v>
      </c>
      <c r="Y116" s="23" t="s">
        <v>564</v>
      </c>
      <c r="Z116" s="23" t="s">
        <v>564</v>
      </c>
      <c r="AA116" s="23" t="s">
        <v>564</v>
      </c>
      <c r="AB116" s="23" t="s">
        <v>564</v>
      </c>
      <c r="AC116" s="23" t="s">
        <v>564</v>
      </c>
      <c r="AD116" s="23" t="s">
        <v>564</v>
      </c>
      <c r="AE116" s="23" t="s">
        <v>564</v>
      </c>
      <c r="AF116" s="23" t="s">
        <v>564</v>
      </c>
      <c r="AG116" s="23" t="s">
        <v>564</v>
      </c>
      <c r="AH116" s="24" t="s">
        <v>564</v>
      </c>
    </row>
    <row r="117" spans="2:34" x14ac:dyDescent="0.2">
      <c r="B117" s="33" t="s">
        <v>279</v>
      </c>
      <c r="C117" s="18" t="s">
        <v>489</v>
      </c>
      <c r="D117" s="21" t="s">
        <v>490</v>
      </c>
      <c r="E117" s="23">
        <v>1.7301038062283738E-2</v>
      </c>
      <c r="F117" s="23">
        <v>2.768166089965398E-2</v>
      </c>
      <c r="G117" s="23">
        <v>0</v>
      </c>
      <c r="H117" s="23">
        <v>2.768166089965398E-2</v>
      </c>
      <c r="I117" s="23">
        <v>5.536332179930796E-2</v>
      </c>
      <c r="J117" s="23">
        <v>4.4982698961937718E-2</v>
      </c>
      <c r="K117" s="23">
        <v>4.4982698961937718E-2</v>
      </c>
      <c r="L117" s="23">
        <v>0.24567474048442905</v>
      </c>
      <c r="M117" s="23">
        <v>3.1141868512110725E-2</v>
      </c>
      <c r="N117" s="23">
        <v>3.4602076124567475E-3</v>
      </c>
      <c r="O117" s="23">
        <v>3.4602076124567475E-3</v>
      </c>
      <c r="P117" s="23">
        <v>0.11764705882352941</v>
      </c>
      <c r="Q117" s="23">
        <v>0.38062283737024222</v>
      </c>
      <c r="R117" s="23">
        <v>3.4602076124567475E-3</v>
      </c>
      <c r="S117" s="24">
        <v>1445</v>
      </c>
      <c r="T117" s="23">
        <v>5.8823529411764705E-2</v>
      </c>
      <c r="U117" s="23">
        <v>0.17647058823529413</v>
      </c>
      <c r="V117" s="23">
        <v>0</v>
      </c>
      <c r="W117" s="23">
        <v>0</v>
      </c>
      <c r="X117" s="23">
        <v>0.11764705882352941</v>
      </c>
      <c r="Y117" s="23">
        <v>5.8823529411764705E-2</v>
      </c>
      <c r="Z117" s="23">
        <v>0</v>
      </c>
      <c r="AA117" s="23">
        <v>0.11764705882352941</v>
      </c>
      <c r="AB117" s="23">
        <v>5.8823529411764705E-2</v>
      </c>
      <c r="AC117" s="23">
        <v>0</v>
      </c>
      <c r="AD117" s="23">
        <v>0</v>
      </c>
      <c r="AE117" s="23">
        <v>0.11764705882352941</v>
      </c>
      <c r="AF117" s="23">
        <v>0.23529411764705882</v>
      </c>
      <c r="AG117" s="23">
        <v>0</v>
      </c>
      <c r="AH117" s="24">
        <v>85</v>
      </c>
    </row>
    <row r="118" spans="2:34" x14ac:dyDescent="0.2">
      <c r="B118" s="33" t="s">
        <v>279</v>
      </c>
      <c r="C118" s="18" t="s">
        <v>82</v>
      </c>
      <c r="D118" s="21" t="s">
        <v>323</v>
      </c>
      <c r="E118" s="23" t="s">
        <v>564</v>
      </c>
      <c r="F118" s="23" t="s">
        <v>564</v>
      </c>
      <c r="G118" s="23" t="s">
        <v>564</v>
      </c>
      <c r="H118" s="23" t="s">
        <v>564</v>
      </c>
      <c r="I118" s="23" t="s">
        <v>564</v>
      </c>
      <c r="J118" s="23" t="s">
        <v>564</v>
      </c>
      <c r="K118" s="23" t="s">
        <v>564</v>
      </c>
      <c r="L118" s="23" t="s">
        <v>564</v>
      </c>
      <c r="M118" s="23" t="s">
        <v>564</v>
      </c>
      <c r="N118" s="23" t="s">
        <v>564</v>
      </c>
      <c r="O118" s="23" t="s">
        <v>564</v>
      </c>
      <c r="P118" s="23" t="s">
        <v>564</v>
      </c>
      <c r="Q118" s="23" t="s">
        <v>564</v>
      </c>
      <c r="R118" s="23" t="s">
        <v>564</v>
      </c>
      <c r="S118" s="24" t="s">
        <v>564</v>
      </c>
      <c r="T118" s="23" t="s">
        <v>564</v>
      </c>
      <c r="U118" s="23" t="s">
        <v>564</v>
      </c>
      <c r="V118" s="23" t="s">
        <v>564</v>
      </c>
      <c r="W118" s="23" t="s">
        <v>564</v>
      </c>
      <c r="X118" s="23" t="s">
        <v>564</v>
      </c>
      <c r="Y118" s="23" t="s">
        <v>564</v>
      </c>
      <c r="Z118" s="23" t="s">
        <v>564</v>
      </c>
      <c r="AA118" s="23" t="s">
        <v>564</v>
      </c>
      <c r="AB118" s="23" t="s">
        <v>564</v>
      </c>
      <c r="AC118" s="23" t="s">
        <v>564</v>
      </c>
      <c r="AD118" s="23" t="s">
        <v>564</v>
      </c>
      <c r="AE118" s="23" t="s">
        <v>564</v>
      </c>
      <c r="AF118" s="23" t="s">
        <v>564</v>
      </c>
      <c r="AG118" s="23" t="s">
        <v>564</v>
      </c>
      <c r="AH118" s="24" t="s">
        <v>564</v>
      </c>
    </row>
    <row r="119" spans="2:34" x14ac:dyDescent="0.2">
      <c r="B119" s="33" t="s">
        <v>279</v>
      </c>
      <c r="C119" s="18" t="s">
        <v>83</v>
      </c>
      <c r="D119" s="21" t="s">
        <v>324</v>
      </c>
      <c r="E119" s="23" t="s">
        <v>564</v>
      </c>
      <c r="F119" s="23" t="s">
        <v>564</v>
      </c>
      <c r="G119" s="23" t="s">
        <v>564</v>
      </c>
      <c r="H119" s="23" t="s">
        <v>564</v>
      </c>
      <c r="I119" s="23" t="s">
        <v>564</v>
      </c>
      <c r="J119" s="23" t="s">
        <v>564</v>
      </c>
      <c r="K119" s="23" t="s">
        <v>564</v>
      </c>
      <c r="L119" s="23" t="s">
        <v>564</v>
      </c>
      <c r="M119" s="23" t="s">
        <v>564</v>
      </c>
      <c r="N119" s="23" t="s">
        <v>564</v>
      </c>
      <c r="O119" s="23" t="s">
        <v>564</v>
      </c>
      <c r="P119" s="23" t="s">
        <v>564</v>
      </c>
      <c r="Q119" s="23" t="s">
        <v>564</v>
      </c>
      <c r="R119" s="23" t="s">
        <v>564</v>
      </c>
      <c r="S119" s="24" t="s">
        <v>564</v>
      </c>
      <c r="T119" s="23" t="s">
        <v>564</v>
      </c>
      <c r="U119" s="23" t="s">
        <v>564</v>
      </c>
      <c r="V119" s="23" t="s">
        <v>564</v>
      </c>
      <c r="W119" s="23" t="s">
        <v>564</v>
      </c>
      <c r="X119" s="23" t="s">
        <v>564</v>
      </c>
      <c r="Y119" s="23" t="s">
        <v>564</v>
      </c>
      <c r="Z119" s="23" t="s">
        <v>564</v>
      </c>
      <c r="AA119" s="23" t="s">
        <v>564</v>
      </c>
      <c r="AB119" s="23" t="s">
        <v>564</v>
      </c>
      <c r="AC119" s="23" t="s">
        <v>564</v>
      </c>
      <c r="AD119" s="23" t="s">
        <v>564</v>
      </c>
      <c r="AE119" s="23" t="s">
        <v>564</v>
      </c>
      <c r="AF119" s="23" t="s">
        <v>564</v>
      </c>
      <c r="AG119" s="23" t="s">
        <v>564</v>
      </c>
      <c r="AH119" s="24" t="s">
        <v>564</v>
      </c>
    </row>
    <row r="120" spans="2:34" x14ac:dyDescent="0.2">
      <c r="B120" s="33" t="s">
        <v>279</v>
      </c>
      <c r="C120" s="18" t="s">
        <v>491</v>
      </c>
      <c r="D120" s="21" t="s">
        <v>492</v>
      </c>
      <c r="E120" s="23">
        <v>1.9271948608137045E-2</v>
      </c>
      <c r="F120" s="23">
        <v>2.3554603854389723E-2</v>
      </c>
      <c r="G120" s="23">
        <v>2.1413276231263384E-3</v>
      </c>
      <c r="H120" s="23">
        <v>3.2119914346895075E-2</v>
      </c>
      <c r="I120" s="23">
        <v>4.2826552462526764E-2</v>
      </c>
      <c r="J120" s="23">
        <v>3.2119914346895075E-2</v>
      </c>
      <c r="K120" s="23">
        <v>2.3554603854389723E-2</v>
      </c>
      <c r="L120" s="23">
        <v>0.15203426124197003</v>
      </c>
      <c r="M120" s="23">
        <v>2.3554603854389723E-2</v>
      </c>
      <c r="N120" s="23">
        <v>6.4239828693790149E-3</v>
      </c>
      <c r="O120" s="23">
        <v>2.1413276231263384E-3</v>
      </c>
      <c r="P120" s="23">
        <v>0.16916488222698073</v>
      </c>
      <c r="Q120" s="23">
        <v>0.47109207708779444</v>
      </c>
      <c r="R120" s="23">
        <v>4.2826552462526769E-3</v>
      </c>
      <c r="S120" s="24">
        <v>2335</v>
      </c>
      <c r="T120" s="23" t="s">
        <v>564</v>
      </c>
      <c r="U120" s="23" t="s">
        <v>564</v>
      </c>
      <c r="V120" s="23" t="s">
        <v>564</v>
      </c>
      <c r="W120" s="23" t="s">
        <v>564</v>
      </c>
      <c r="X120" s="23" t="s">
        <v>564</v>
      </c>
      <c r="Y120" s="23" t="s">
        <v>564</v>
      </c>
      <c r="Z120" s="23" t="s">
        <v>564</v>
      </c>
      <c r="AA120" s="23" t="s">
        <v>564</v>
      </c>
      <c r="AB120" s="23" t="s">
        <v>564</v>
      </c>
      <c r="AC120" s="23" t="s">
        <v>564</v>
      </c>
      <c r="AD120" s="23" t="s">
        <v>564</v>
      </c>
      <c r="AE120" s="23" t="s">
        <v>564</v>
      </c>
      <c r="AF120" s="23" t="s">
        <v>564</v>
      </c>
      <c r="AG120" s="23" t="s">
        <v>564</v>
      </c>
      <c r="AH120" s="24" t="s">
        <v>564</v>
      </c>
    </row>
    <row r="121" spans="2:34" x14ac:dyDescent="0.2">
      <c r="B121" s="33" t="s">
        <v>279</v>
      </c>
      <c r="C121" s="18" t="s">
        <v>86</v>
      </c>
      <c r="D121" s="21" t="s">
        <v>186</v>
      </c>
      <c r="E121" s="23">
        <v>3.7533512064343161E-2</v>
      </c>
      <c r="F121" s="23">
        <v>5.3619302949061663E-3</v>
      </c>
      <c r="G121" s="23">
        <v>0</v>
      </c>
      <c r="H121" s="23">
        <v>2.1447721179624665E-2</v>
      </c>
      <c r="I121" s="23">
        <v>2.6809651474530832E-2</v>
      </c>
      <c r="J121" s="23">
        <v>4.8257372654155493E-2</v>
      </c>
      <c r="K121" s="23">
        <v>1.0723860589812333E-2</v>
      </c>
      <c r="L121" s="23">
        <v>9.6514745308310987E-2</v>
      </c>
      <c r="M121" s="23">
        <v>1.0723860589812333E-2</v>
      </c>
      <c r="N121" s="23">
        <v>2.6809651474530832E-3</v>
      </c>
      <c r="O121" s="23">
        <v>0</v>
      </c>
      <c r="P121" s="23">
        <v>9.1152815013404831E-2</v>
      </c>
      <c r="Q121" s="23">
        <v>0.57372654155495983</v>
      </c>
      <c r="R121" s="23">
        <v>7.5067024128686322E-2</v>
      </c>
      <c r="S121" s="24">
        <v>1865</v>
      </c>
      <c r="T121" s="23" t="s">
        <v>564</v>
      </c>
      <c r="U121" s="23" t="s">
        <v>564</v>
      </c>
      <c r="V121" s="23" t="s">
        <v>564</v>
      </c>
      <c r="W121" s="23" t="s">
        <v>564</v>
      </c>
      <c r="X121" s="23" t="s">
        <v>564</v>
      </c>
      <c r="Y121" s="23" t="s">
        <v>564</v>
      </c>
      <c r="Z121" s="23" t="s">
        <v>564</v>
      </c>
      <c r="AA121" s="23" t="s">
        <v>564</v>
      </c>
      <c r="AB121" s="23" t="s">
        <v>564</v>
      </c>
      <c r="AC121" s="23" t="s">
        <v>564</v>
      </c>
      <c r="AD121" s="23" t="s">
        <v>564</v>
      </c>
      <c r="AE121" s="23" t="s">
        <v>564</v>
      </c>
      <c r="AF121" s="23" t="s">
        <v>564</v>
      </c>
      <c r="AG121" s="23" t="s">
        <v>564</v>
      </c>
      <c r="AH121" s="24" t="s">
        <v>564</v>
      </c>
    </row>
    <row r="122" spans="2:34" x14ac:dyDescent="0.2">
      <c r="B122" s="33" t="s">
        <v>279</v>
      </c>
      <c r="C122" s="18" t="s">
        <v>493</v>
      </c>
      <c r="D122" s="21" t="s">
        <v>494</v>
      </c>
      <c r="E122" s="23">
        <v>1.1904761904761904E-2</v>
      </c>
      <c r="F122" s="23">
        <v>1.984126984126984E-2</v>
      </c>
      <c r="G122" s="23">
        <v>3.968253968253968E-3</v>
      </c>
      <c r="H122" s="23">
        <v>5.5555555555555552E-2</v>
      </c>
      <c r="I122" s="23">
        <v>3.968253968253968E-2</v>
      </c>
      <c r="J122" s="23">
        <v>5.1587301587301584E-2</v>
      </c>
      <c r="K122" s="23">
        <v>2.7777777777777776E-2</v>
      </c>
      <c r="L122" s="23">
        <v>0.17857142857142858</v>
      </c>
      <c r="M122" s="23">
        <v>2.7777777777777776E-2</v>
      </c>
      <c r="N122" s="23">
        <v>3.968253968253968E-3</v>
      </c>
      <c r="O122" s="23">
        <v>0</v>
      </c>
      <c r="P122" s="23">
        <v>0.20238095238095238</v>
      </c>
      <c r="Q122" s="23">
        <v>0.37301587301587302</v>
      </c>
      <c r="R122" s="23">
        <v>3.968253968253968E-3</v>
      </c>
      <c r="S122" s="24">
        <v>1260</v>
      </c>
      <c r="T122" s="23">
        <v>0</v>
      </c>
      <c r="U122" s="23">
        <v>0.2</v>
      </c>
      <c r="V122" s="23">
        <v>0</v>
      </c>
      <c r="W122" s="23">
        <v>0.1</v>
      </c>
      <c r="X122" s="23">
        <v>0.1</v>
      </c>
      <c r="Y122" s="23">
        <v>0</v>
      </c>
      <c r="Z122" s="23">
        <v>0</v>
      </c>
      <c r="AA122" s="23">
        <v>0</v>
      </c>
      <c r="AB122" s="23">
        <v>0</v>
      </c>
      <c r="AC122" s="23">
        <v>0</v>
      </c>
      <c r="AD122" s="23">
        <v>0</v>
      </c>
      <c r="AE122" s="23">
        <v>0.2</v>
      </c>
      <c r="AF122" s="23">
        <v>0.3</v>
      </c>
      <c r="AG122" s="23">
        <v>0</v>
      </c>
      <c r="AH122" s="24">
        <v>50</v>
      </c>
    </row>
    <row r="123" spans="2:34" x14ac:dyDescent="0.2">
      <c r="B123" s="33" t="s">
        <v>279</v>
      </c>
      <c r="C123" s="18" t="s">
        <v>495</v>
      </c>
      <c r="D123" s="21" t="s">
        <v>496</v>
      </c>
      <c r="E123" s="23">
        <v>3.3333333333333333E-2</v>
      </c>
      <c r="F123" s="23">
        <v>2.3809523809523808E-2</v>
      </c>
      <c r="G123" s="23">
        <v>0</v>
      </c>
      <c r="H123" s="23">
        <v>5.2380952380952382E-2</v>
      </c>
      <c r="I123" s="23">
        <v>3.8095238095238099E-2</v>
      </c>
      <c r="J123" s="23">
        <v>4.2857142857142858E-2</v>
      </c>
      <c r="K123" s="23">
        <v>3.3333333333333333E-2</v>
      </c>
      <c r="L123" s="23">
        <v>0.2904761904761905</v>
      </c>
      <c r="M123" s="23">
        <v>2.3809523809523808E-2</v>
      </c>
      <c r="N123" s="23">
        <v>4.7619047619047623E-3</v>
      </c>
      <c r="O123" s="23">
        <v>0</v>
      </c>
      <c r="P123" s="23">
        <v>0.18571428571428572</v>
      </c>
      <c r="Q123" s="23">
        <v>0.27142857142857141</v>
      </c>
      <c r="R123" s="23">
        <v>4.7619047619047623E-3</v>
      </c>
      <c r="S123" s="24">
        <v>1050</v>
      </c>
      <c r="T123" s="23" t="s">
        <v>564</v>
      </c>
      <c r="U123" s="23" t="s">
        <v>564</v>
      </c>
      <c r="V123" s="23" t="s">
        <v>564</v>
      </c>
      <c r="W123" s="23" t="s">
        <v>564</v>
      </c>
      <c r="X123" s="23" t="s">
        <v>564</v>
      </c>
      <c r="Y123" s="23" t="s">
        <v>564</v>
      </c>
      <c r="Z123" s="23" t="s">
        <v>564</v>
      </c>
      <c r="AA123" s="23" t="s">
        <v>564</v>
      </c>
      <c r="AB123" s="23" t="s">
        <v>564</v>
      </c>
      <c r="AC123" s="23" t="s">
        <v>564</v>
      </c>
      <c r="AD123" s="23" t="s">
        <v>564</v>
      </c>
      <c r="AE123" s="23" t="s">
        <v>564</v>
      </c>
      <c r="AF123" s="23" t="s">
        <v>564</v>
      </c>
      <c r="AG123" s="23" t="s">
        <v>564</v>
      </c>
      <c r="AH123" s="24" t="s">
        <v>564</v>
      </c>
    </row>
    <row r="124" spans="2:34" x14ac:dyDescent="0.2">
      <c r="B124" s="33" t="s">
        <v>279</v>
      </c>
      <c r="C124" s="18" t="s">
        <v>90</v>
      </c>
      <c r="D124" s="21" t="s">
        <v>188</v>
      </c>
      <c r="E124" s="23" t="s">
        <v>564</v>
      </c>
      <c r="F124" s="23" t="s">
        <v>564</v>
      </c>
      <c r="G124" s="23" t="s">
        <v>564</v>
      </c>
      <c r="H124" s="23" t="s">
        <v>564</v>
      </c>
      <c r="I124" s="23" t="s">
        <v>564</v>
      </c>
      <c r="J124" s="23" t="s">
        <v>564</v>
      </c>
      <c r="K124" s="23" t="s">
        <v>564</v>
      </c>
      <c r="L124" s="23" t="s">
        <v>564</v>
      </c>
      <c r="M124" s="23" t="s">
        <v>564</v>
      </c>
      <c r="N124" s="23" t="s">
        <v>564</v>
      </c>
      <c r="O124" s="23" t="s">
        <v>564</v>
      </c>
      <c r="P124" s="23" t="s">
        <v>564</v>
      </c>
      <c r="Q124" s="23" t="s">
        <v>564</v>
      </c>
      <c r="R124" s="23" t="s">
        <v>564</v>
      </c>
      <c r="S124" s="24" t="s">
        <v>564</v>
      </c>
      <c r="T124" s="23" t="s">
        <v>564</v>
      </c>
      <c r="U124" s="23" t="s">
        <v>564</v>
      </c>
      <c r="V124" s="23" t="s">
        <v>564</v>
      </c>
      <c r="W124" s="23" t="s">
        <v>564</v>
      </c>
      <c r="X124" s="23" t="s">
        <v>564</v>
      </c>
      <c r="Y124" s="23" t="s">
        <v>564</v>
      </c>
      <c r="Z124" s="23" t="s">
        <v>564</v>
      </c>
      <c r="AA124" s="23" t="s">
        <v>564</v>
      </c>
      <c r="AB124" s="23" t="s">
        <v>564</v>
      </c>
      <c r="AC124" s="23" t="s">
        <v>564</v>
      </c>
      <c r="AD124" s="23" t="s">
        <v>564</v>
      </c>
      <c r="AE124" s="23" t="s">
        <v>564</v>
      </c>
      <c r="AF124" s="23" t="s">
        <v>564</v>
      </c>
      <c r="AG124" s="23" t="s">
        <v>564</v>
      </c>
      <c r="AH124" s="24" t="s">
        <v>564</v>
      </c>
    </row>
    <row r="125" spans="2:34" x14ac:dyDescent="0.2">
      <c r="B125" s="33" t="s">
        <v>279</v>
      </c>
      <c r="C125" s="18" t="s">
        <v>481</v>
      </c>
      <c r="D125" s="21" t="s">
        <v>482</v>
      </c>
      <c r="E125" s="23" t="s">
        <v>564</v>
      </c>
      <c r="F125" s="23" t="s">
        <v>564</v>
      </c>
      <c r="G125" s="23" t="s">
        <v>564</v>
      </c>
      <c r="H125" s="23" t="s">
        <v>564</v>
      </c>
      <c r="I125" s="23" t="s">
        <v>564</v>
      </c>
      <c r="J125" s="23" t="s">
        <v>564</v>
      </c>
      <c r="K125" s="23" t="s">
        <v>564</v>
      </c>
      <c r="L125" s="23" t="s">
        <v>564</v>
      </c>
      <c r="M125" s="23" t="s">
        <v>564</v>
      </c>
      <c r="N125" s="23" t="s">
        <v>564</v>
      </c>
      <c r="O125" s="23" t="s">
        <v>564</v>
      </c>
      <c r="P125" s="23" t="s">
        <v>564</v>
      </c>
      <c r="Q125" s="23" t="s">
        <v>564</v>
      </c>
      <c r="R125" s="23" t="s">
        <v>564</v>
      </c>
      <c r="S125" s="24" t="s">
        <v>564</v>
      </c>
      <c r="T125" s="23" t="s">
        <v>564</v>
      </c>
      <c r="U125" s="23" t="s">
        <v>564</v>
      </c>
      <c r="V125" s="23" t="s">
        <v>564</v>
      </c>
      <c r="W125" s="23" t="s">
        <v>564</v>
      </c>
      <c r="X125" s="23" t="s">
        <v>564</v>
      </c>
      <c r="Y125" s="23" t="s">
        <v>564</v>
      </c>
      <c r="Z125" s="23" t="s">
        <v>564</v>
      </c>
      <c r="AA125" s="23" t="s">
        <v>564</v>
      </c>
      <c r="AB125" s="23" t="s">
        <v>564</v>
      </c>
      <c r="AC125" s="23" t="s">
        <v>564</v>
      </c>
      <c r="AD125" s="23" t="s">
        <v>564</v>
      </c>
      <c r="AE125" s="23" t="s">
        <v>564</v>
      </c>
      <c r="AF125" s="23" t="s">
        <v>564</v>
      </c>
      <c r="AG125" s="23" t="s">
        <v>564</v>
      </c>
      <c r="AH125" s="24" t="s">
        <v>564</v>
      </c>
    </row>
    <row r="126" spans="2:34" x14ac:dyDescent="0.2">
      <c r="B126" s="33" t="s">
        <v>279</v>
      </c>
      <c r="C126" s="18" t="s">
        <v>93</v>
      </c>
      <c r="D126" s="21" t="s">
        <v>191</v>
      </c>
      <c r="E126" s="23">
        <v>9.9796334012219962E-2</v>
      </c>
      <c r="F126" s="23">
        <v>2.9531568228105907E-2</v>
      </c>
      <c r="G126" s="23">
        <v>2.0366598778004071E-3</v>
      </c>
      <c r="H126" s="23">
        <v>3.1568228105906315E-2</v>
      </c>
      <c r="I126" s="23">
        <v>6.1099796334012219E-2</v>
      </c>
      <c r="J126" s="23">
        <v>5.9063136456211814E-2</v>
      </c>
      <c r="K126" s="23">
        <v>3.2586558044806514E-2</v>
      </c>
      <c r="L126" s="23">
        <v>0.11710794297352342</v>
      </c>
      <c r="M126" s="23">
        <v>2.5458248472505093E-2</v>
      </c>
      <c r="N126" s="23">
        <v>9.1649694501018328E-3</v>
      </c>
      <c r="O126" s="23">
        <v>3.0549898167006109E-3</v>
      </c>
      <c r="P126" s="23">
        <v>0.17515274949083504</v>
      </c>
      <c r="Q126" s="23">
        <v>0.32281059063136458</v>
      </c>
      <c r="R126" s="23">
        <v>3.1568228105906315E-2</v>
      </c>
      <c r="S126" s="24">
        <v>4910</v>
      </c>
      <c r="T126" s="23">
        <v>6.3492063492063489E-2</v>
      </c>
      <c r="U126" s="23">
        <v>0.1111111111111111</v>
      </c>
      <c r="V126" s="23">
        <v>0</v>
      </c>
      <c r="W126" s="23">
        <v>0</v>
      </c>
      <c r="X126" s="23">
        <v>0.12698412698412698</v>
      </c>
      <c r="Y126" s="23">
        <v>4.7619047619047616E-2</v>
      </c>
      <c r="Z126" s="23">
        <v>3.1746031746031744E-2</v>
      </c>
      <c r="AA126" s="23">
        <v>4.7619047619047616E-2</v>
      </c>
      <c r="AB126" s="23">
        <v>3.1746031746031744E-2</v>
      </c>
      <c r="AC126" s="23">
        <v>1.5873015873015872E-2</v>
      </c>
      <c r="AD126" s="23">
        <v>0</v>
      </c>
      <c r="AE126" s="23">
        <v>0.19047619047619047</v>
      </c>
      <c r="AF126" s="23">
        <v>0.2857142857142857</v>
      </c>
      <c r="AG126" s="23">
        <v>3.1746031746031744E-2</v>
      </c>
      <c r="AH126" s="24">
        <v>315</v>
      </c>
    </row>
    <row r="127" spans="2:34" x14ac:dyDescent="0.2">
      <c r="B127" s="33" t="s">
        <v>279</v>
      </c>
      <c r="C127" s="18" t="s">
        <v>94</v>
      </c>
      <c r="D127" s="21" t="s">
        <v>192</v>
      </c>
      <c r="E127" s="23" t="s">
        <v>564</v>
      </c>
      <c r="F127" s="23" t="s">
        <v>564</v>
      </c>
      <c r="G127" s="23" t="s">
        <v>564</v>
      </c>
      <c r="H127" s="23" t="s">
        <v>564</v>
      </c>
      <c r="I127" s="23" t="s">
        <v>564</v>
      </c>
      <c r="J127" s="23" t="s">
        <v>564</v>
      </c>
      <c r="K127" s="23" t="s">
        <v>564</v>
      </c>
      <c r="L127" s="23" t="s">
        <v>564</v>
      </c>
      <c r="M127" s="23" t="s">
        <v>564</v>
      </c>
      <c r="N127" s="23" t="s">
        <v>564</v>
      </c>
      <c r="O127" s="23" t="s">
        <v>564</v>
      </c>
      <c r="P127" s="23" t="s">
        <v>564</v>
      </c>
      <c r="Q127" s="23" t="s">
        <v>564</v>
      </c>
      <c r="R127" s="23" t="s">
        <v>564</v>
      </c>
      <c r="S127" s="24" t="s">
        <v>564</v>
      </c>
      <c r="T127" s="23" t="s">
        <v>564</v>
      </c>
      <c r="U127" s="23" t="s">
        <v>564</v>
      </c>
      <c r="V127" s="23" t="s">
        <v>564</v>
      </c>
      <c r="W127" s="23" t="s">
        <v>564</v>
      </c>
      <c r="X127" s="23" t="s">
        <v>564</v>
      </c>
      <c r="Y127" s="23" t="s">
        <v>564</v>
      </c>
      <c r="Z127" s="23" t="s">
        <v>564</v>
      </c>
      <c r="AA127" s="23" t="s">
        <v>564</v>
      </c>
      <c r="AB127" s="23" t="s">
        <v>564</v>
      </c>
      <c r="AC127" s="23" t="s">
        <v>564</v>
      </c>
      <c r="AD127" s="23" t="s">
        <v>564</v>
      </c>
      <c r="AE127" s="23" t="s">
        <v>564</v>
      </c>
      <c r="AF127" s="23" t="s">
        <v>564</v>
      </c>
      <c r="AG127" s="23" t="s">
        <v>564</v>
      </c>
      <c r="AH127" s="24" t="s">
        <v>564</v>
      </c>
    </row>
    <row r="128" spans="2:34" x14ac:dyDescent="0.2">
      <c r="B128" s="33" t="s">
        <v>279</v>
      </c>
      <c r="C128" s="18" t="s">
        <v>95</v>
      </c>
      <c r="D128" s="21" t="s">
        <v>327</v>
      </c>
      <c r="E128" s="23">
        <v>2.5618374558303889E-2</v>
      </c>
      <c r="F128" s="23">
        <v>2.517667844522968E-2</v>
      </c>
      <c r="G128" s="23">
        <v>8.8339222614840988E-4</v>
      </c>
      <c r="H128" s="23">
        <v>2.4734982332155476E-2</v>
      </c>
      <c r="I128" s="23">
        <v>7.729681978798586E-2</v>
      </c>
      <c r="J128" s="23">
        <v>6.7579505300353351E-2</v>
      </c>
      <c r="K128" s="23">
        <v>4.7261484098939932E-2</v>
      </c>
      <c r="L128" s="23">
        <v>0.25485865724381623</v>
      </c>
      <c r="M128" s="23">
        <v>2.959363957597173E-2</v>
      </c>
      <c r="N128" s="23">
        <v>1.4134275618374558E-2</v>
      </c>
      <c r="O128" s="23">
        <v>2.6501766784452299E-3</v>
      </c>
      <c r="P128" s="23">
        <v>0.13560070671378091</v>
      </c>
      <c r="Q128" s="23">
        <v>0.27738515901060068</v>
      </c>
      <c r="R128" s="23">
        <v>1.7226148409893994E-2</v>
      </c>
      <c r="S128" s="24">
        <v>11320</v>
      </c>
      <c r="T128" s="23" t="s">
        <v>564</v>
      </c>
      <c r="U128" s="23" t="s">
        <v>564</v>
      </c>
      <c r="V128" s="23" t="s">
        <v>564</v>
      </c>
      <c r="W128" s="23" t="s">
        <v>564</v>
      </c>
      <c r="X128" s="23" t="s">
        <v>564</v>
      </c>
      <c r="Y128" s="23" t="s">
        <v>564</v>
      </c>
      <c r="Z128" s="23" t="s">
        <v>564</v>
      </c>
      <c r="AA128" s="23" t="s">
        <v>564</v>
      </c>
      <c r="AB128" s="23" t="s">
        <v>564</v>
      </c>
      <c r="AC128" s="23" t="s">
        <v>564</v>
      </c>
      <c r="AD128" s="23" t="s">
        <v>564</v>
      </c>
      <c r="AE128" s="23" t="s">
        <v>564</v>
      </c>
      <c r="AF128" s="23" t="s">
        <v>564</v>
      </c>
      <c r="AG128" s="23" t="s">
        <v>564</v>
      </c>
      <c r="AH128" s="24" t="s">
        <v>564</v>
      </c>
    </row>
    <row r="129" spans="2:34" x14ac:dyDescent="0.2">
      <c r="B129" s="33" t="s">
        <v>279</v>
      </c>
      <c r="C129" s="18" t="s">
        <v>96</v>
      </c>
      <c r="D129" s="21" t="s">
        <v>328</v>
      </c>
      <c r="E129" s="23" t="s">
        <v>564</v>
      </c>
      <c r="F129" s="23" t="s">
        <v>564</v>
      </c>
      <c r="G129" s="23" t="s">
        <v>564</v>
      </c>
      <c r="H129" s="23" t="s">
        <v>564</v>
      </c>
      <c r="I129" s="23" t="s">
        <v>564</v>
      </c>
      <c r="J129" s="23" t="s">
        <v>564</v>
      </c>
      <c r="K129" s="23" t="s">
        <v>564</v>
      </c>
      <c r="L129" s="23" t="s">
        <v>564</v>
      </c>
      <c r="M129" s="23" t="s">
        <v>564</v>
      </c>
      <c r="N129" s="23" t="s">
        <v>564</v>
      </c>
      <c r="O129" s="23" t="s">
        <v>564</v>
      </c>
      <c r="P129" s="23" t="s">
        <v>564</v>
      </c>
      <c r="Q129" s="23" t="s">
        <v>564</v>
      </c>
      <c r="R129" s="23" t="s">
        <v>564</v>
      </c>
      <c r="S129" s="24" t="s">
        <v>564</v>
      </c>
      <c r="T129" s="23" t="s">
        <v>564</v>
      </c>
      <c r="U129" s="23" t="s">
        <v>564</v>
      </c>
      <c r="V129" s="23" t="s">
        <v>564</v>
      </c>
      <c r="W129" s="23" t="s">
        <v>564</v>
      </c>
      <c r="X129" s="23" t="s">
        <v>564</v>
      </c>
      <c r="Y129" s="23" t="s">
        <v>564</v>
      </c>
      <c r="Z129" s="23" t="s">
        <v>564</v>
      </c>
      <c r="AA129" s="23" t="s">
        <v>564</v>
      </c>
      <c r="AB129" s="23" t="s">
        <v>564</v>
      </c>
      <c r="AC129" s="23" t="s">
        <v>564</v>
      </c>
      <c r="AD129" s="23" t="s">
        <v>564</v>
      </c>
      <c r="AE129" s="23" t="s">
        <v>564</v>
      </c>
      <c r="AF129" s="23" t="s">
        <v>564</v>
      </c>
      <c r="AG129" s="23" t="s">
        <v>564</v>
      </c>
      <c r="AH129" s="24" t="s">
        <v>564</v>
      </c>
    </row>
    <row r="130" spans="2:34" x14ac:dyDescent="0.2">
      <c r="B130" s="33" t="s">
        <v>279</v>
      </c>
      <c r="C130" s="18" t="s">
        <v>97</v>
      </c>
      <c r="D130" s="21" t="s">
        <v>193</v>
      </c>
      <c r="E130" s="23">
        <v>3.6649214659685861E-2</v>
      </c>
      <c r="F130" s="23">
        <v>2.6178010471204188E-2</v>
      </c>
      <c r="G130" s="23">
        <v>1.0471204188481676E-3</v>
      </c>
      <c r="H130" s="23">
        <v>3.0366492146596858E-2</v>
      </c>
      <c r="I130" s="23">
        <v>4.7643979057591622E-2</v>
      </c>
      <c r="J130" s="23">
        <v>6.1780104712041886E-2</v>
      </c>
      <c r="K130" s="23">
        <v>4.0314136125654453E-2</v>
      </c>
      <c r="L130" s="23">
        <v>0.16753926701570682</v>
      </c>
      <c r="M130" s="23">
        <v>2.9842931937172777E-2</v>
      </c>
      <c r="N130" s="23">
        <v>7.3298429319371729E-3</v>
      </c>
      <c r="O130" s="23">
        <v>3.1413612565445027E-3</v>
      </c>
      <c r="P130" s="23">
        <v>0.16492146596858639</v>
      </c>
      <c r="Q130" s="23">
        <v>0.37801047120418846</v>
      </c>
      <c r="R130" s="23">
        <v>5.7591623036649213E-3</v>
      </c>
      <c r="S130" s="24">
        <v>9550</v>
      </c>
      <c r="T130" s="23">
        <v>7.179487179487179E-2</v>
      </c>
      <c r="U130" s="23">
        <v>0.10256410256410256</v>
      </c>
      <c r="V130" s="23">
        <v>5.1282051282051282E-3</v>
      </c>
      <c r="W130" s="23">
        <v>4.1025641025641026E-2</v>
      </c>
      <c r="X130" s="23">
        <v>0.12820512820512819</v>
      </c>
      <c r="Y130" s="23">
        <v>7.6923076923076927E-2</v>
      </c>
      <c r="Z130" s="23">
        <v>5.128205128205128E-2</v>
      </c>
      <c r="AA130" s="23">
        <v>0.10256410256410256</v>
      </c>
      <c r="AB130" s="23">
        <v>8.7179487179487175E-2</v>
      </c>
      <c r="AC130" s="23">
        <v>2.564102564102564E-2</v>
      </c>
      <c r="AD130" s="23">
        <v>1.5384615384615385E-2</v>
      </c>
      <c r="AE130" s="23">
        <v>9.2307692307692313E-2</v>
      </c>
      <c r="AF130" s="23">
        <v>0.17948717948717949</v>
      </c>
      <c r="AG130" s="23">
        <v>1.5384615384615385E-2</v>
      </c>
      <c r="AH130" s="24">
        <v>975</v>
      </c>
    </row>
    <row r="131" spans="2:34" x14ac:dyDescent="0.2">
      <c r="B131" s="33" t="s">
        <v>279</v>
      </c>
      <c r="C131" s="18" t="s">
        <v>483</v>
      </c>
      <c r="D131" s="21" t="s">
        <v>484</v>
      </c>
      <c r="E131" s="23" t="s">
        <v>564</v>
      </c>
      <c r="F131" s="23" t="s">
        <v>564</v>
      </c>
      <c r="G131" s="23" t="s">
        <v>564</v>
      </c>
      <c r="H131" s="23" t="s">
        <v>564</v>
      </c>
      <c r="I131" s="23" t="s">
        <v>564</v>
      </c>
      <c r="J131" s="23" t="s">
        <v>564</v>
      </c>
      <c r="K131" s="23" t="s">
        <v>564</v>
      </c>
      <c r="L131" s="23" t="s">
        <v>564</v>
      </c>
      <c r="M131" s="23" t="s">
        <v>564</v>
      </c>
      <c r="N131" s="23" t="s">
        <v>564</v>
      </c>
      <c r="O131" s="23" t="s">
        <v>564</v>
      </c>
      <c r="P131" s="23" t="s">
        <v>564</v>
      </c>
      <c r="Q131" s="23" t="s">
        <v>564</v>
      </c>
      <c r="R131" s="23" t="s">
        <v>564</v>
      </c>
      <c r="S131" s="24" t="s">
        <v>564</v>
      </c>
      <c r="T131" s="23" t="s">
        <v>564</v>
      </c>
      <c r="U131" s="23" t="s">
        <v>564</v>
      </c>
      <c r="V131" s="23" t="s">
        <v>564</v>
      </c>
      <c r="W131" s="23" t="s">
        <v>564</v>
      </c>
      <c r="X131" s="23" t="s">
        <v>564</v>
      </c>
      <c r="Y131" s="23" t="s">
        <v>564</v>
      </c>
      <c r="Z131" s="23" t="s">
        <v>564</v>
      </c>
      <c r="AA131" s="23" t="s">
        <v>564</v>
      </c>
      <c r="AB131" s="23" t="s">
        <v>564</v>
      </c>
      <c r="AC131" s="23" t="s">
        <v>564</v>
      </c>
      <c r="AD131" s="23" t="s">
        <v>564</v>
      </c>
      <c r="AE131" s="23" t="s">
        <v>564</v>
      </c>
      <c r="AF131" s="23" t="s">
        <v>564</v>
      </c>
      <c r="AG131" s="23" t="s">
        <v>564</v>
      </c>
      <c r="AH131" s="24" t="s">
        <v>564</v>
      </c>
    </row>
    <row r="132" spans="2:34" x14ac:dyDescent="0.2">
      <c r="B132" s="33" t="s">
        <v>279</v>
      </c>
      <c r="C132" s="18" t="s">
        <v>101</v>
      </c>
      <c r="D132" s="21" t="s">
        <v>196</v>
      </c>
      <c r="E132" s="23" t="s">
        <v>564</v>
      </c>
      <c r="F132" s="23" t="s">
        <v>564</v>
      </c>
      <c r="G132" s="23" t="s">
        <v>564</v>
      </c>
      <c r="H132" s="23" t="s">
        <v>564</v>
      </c>
      <c r="I132" s="23" t="s">
        <v>564</v>
      </c>
      <c r="J132" s="23" t="s">
        <v>564</v>
      </c>
      <c r="K132" s="23" t="s">
        <v>564</v>
      </c>
      <c r="L132" s="23" t="s">
        <v>564</v>
      </c>
      <c r="M132" s="23" t="s">
        <v>564</v>
      </c>
      <c r="N132" s="23" t="s">
        <v>564</v>
      </c>
      <c r="O132" s="23" t="s">
        <v>564</v>
      </c>
      <c r="P132" s="23" t="s">
        <v>564</v>
      </c>
      <c r="Q132" s="23" t="s">
        <v>564</v>
      </c>
      <c r="R132" s="23" t="s">
        <v>564</v>
      </c>
      <c r="S132" s="24" t="s">
        <v>564</v>
      </c>
      <c r="T132" s="23" t="s">
        <v>564</v>
      </c>
      <c r="U132" s="23" t="s">
        <v>564</v>
      </c>
      <c r="V132" s="23" t="s">
        <v>564</v>
      </c>
      <c r="W132" s="23" t="s">
        <v>564</v>
      </c>
      <c r="X132" s="23" t="s">
        <v>564</v>
      </c>
      <c r="Y132" s="23" t="s">
        <v>564</v>
      </c>
      <c r="Z132" s="23" t="s">
        <v>564</v>
      </c>
      <c r="AA132" s="23" t="s">
        <v>564</v>
      </c>
      <c r="AB132" s="23" t="s">
        <v>564</v>
      </c>
      <c r="AC132" s="23" t="s">
        <v>564</v>
      </c>
      <c r="AD132" s="23" t="s">
        <v>564</v>
      </c>
      <c r="AE132" s="23" t="s">
        <v>564</v>
      </c>
      <c r="AF132" s="23" t="s">
        <v>564</v>
      </c>
      <c r="AG132" s="23" t="s">
        <v>564</v>
      </c>
      <c r="AH132" s="24" t="s">
        <v>564</v>
      </c>
    </row>
    <row r="133" spans="2:34" x14ac:dyDescent="0.2">
      <c r="B133" s="33" t="s">
        <v>279</v>
      </c>
      <c r="C133" s="18" t="s">
        <v>102</v>
      </c>
      <c r="D133" s="21" t="s">
        <v>197</v>
      </c>
      <c r="E133" s="23">
        <v>5.0597329585382995E-2</v>
      </c>
      <c r="F133" s="23">
        <v>1.3352073085031623E-2</v>
      </c>
      <c r="G133" s="23">
        <v>1.4054813773717498E-3</v>
      </c>
      <c r="H133" s="23">
        <v>0</v>
      </c>
      <c r="I133" s="23">
        <v>4.7083626141953619E-2</v>
      </c>
      <c r="J133" s="23">
        <v>0.16865776528460999</v>
      </c>
      <c r="K133" s="23">
        <v>2.8109627547434995E-2</v>
      </c>
      <c r="L133" s="23">
        <v>8.8545326774420244E-2</v>
      </c>
      <c r="M133" s="23">
        <v>1.1243851018973999E-2</v>
      </c>
      <c r="N133" s="23">
        <v>5.6219255094869993E-3</v>
      </c>
      <c r="O133" s="23">
        <v>7.0274068868587491E-4</v>
      </c>
      <c r="P133" s="23">
        <v>0.12649332396345747</v>
      </c>
      <c r="Q133" s="23">
        <v>0.3808854532677442</v>
      </c>
      <c r="R133" s="23">
        <v>7.7301475755446242E-2</v>
      </c>
      <c r="S133" s="24">
        <v>7115</v>
      </c>
      <c r="T133" s="23">
        <v>0.125</v>
      </c>
      <c r="U133" s="23">
        <v>4.1666666666666664E-2</v>
      </c>
      <c r="V133" s="23">
        <v>0</v>
      </c>
      <c r="W133" s="23">
        <v>0</v>
      </c>
      <c r="X133" s="23">
        <v>0.125</v>
      </c>
      <c r="Y133" s="23">
        <v>0.29166666666666669</v>
      </c>
      <c r="Z133" s="23">
        <v>4.1666666666666664E-2</v>
      </c>
      <c r="AA133" s="23">
        <v>4.1666666666666664E-2</v>
      </c>
      <c r="AB133" s="23">
        <v>0</v>
      </c>
      <c r="AC133" s="23">
        <v>0</v>
      </c>
      <c r="AD133" s="23">
        <v>0</v>
      </c>
      <c r="AE133" s="23">
        <v>0.125</v>
      </c>
      <c r="AF133" s="23">
        <v>0.16666666666666666</v>
      </c>
      <c r="AG133" s="23">
        <v>4.1666666666666664E-2</v>
      </c>
      <c r="AH133" s="24">
        <v>120</v>
      </c>
    </row>
    <row r="134" spans="2:34" x14ac:dyDescent="0.2">
      <c r="B134" s="33" t="s">
        <v>279</v>
      </c>
      <c r="C134" s="18" t="s">
        <v>479</v>
      </c>
      <c r="D134" s="21" t="s">
        <v>480</v>
      </c>
      <c r="E134" s="23" t="s">
        <v>564</v>
      </c>
      <c r="F134" s="23" t="s">
        <v>564</v>
      </c>
      <c r="G134" s="23" t="s">
        <v>564</v>
      </c>
      <c r="H134" s="23" t="s">
        <v>564</v>
      </c>
      <c r="I134" s="23" t="s">
        <v>564</v>
      </c>
      <c r="J134" s="23" t="s">
        <v>564</v>
      </c>
      <c r="K134" s="23" t="s">
        <v>564</v>
      </c>
      <c r="L134" s="23" t="s">
        <v>564</v>
      </c>
      <c r="M134" s="23" t="s">
        <v>564</v>
      </c>
      <c r="N134" s="23" t="s">
        <v>564</v>
      </c>
      <c r="O134" s="23" t="s">
        <v>564</v>
      </c>
      <c r="P134" s="23" t="s">
        <v>564</v>
      </c>
      <c r="Q134" s="23" t="s">
        <v>564</v>
      </c>
      <c r="R134" s="23" t="s">
        <v>564</v>
      </c>
      <c r="S134" s="24" t="s">
        <v>564</v>
      </c>
      <c r="T134" s="23" t="s">
        <v>564</v>
      </c>
      <c r="U134" s="23" t="s">
        <v>564</v>
      </c>
      <c r="V134" s="23" t="s">
        <v>564</v>
      </c>
      <c r="W134" s="23" t="s">
        <v>564</v>
      </c>
      <c r="X134" s="23" t="s">
        <v>564</v>
      </c>
      <c r="Y134" s="23" t="s">
        <v>564</v>
      </c>
      <c r="Z134" s="23" t="s">
        <v>564</v>
      </c>
      <c r="AA134" s="23" t="s">
        <v>564</v>
      </c>
      <c r="AB134" s="23" t="s">
        <v>564</v>
      </c>
      <c r="AC134" s="23" t="s">
        <v>564</v>
      </c>
      <c r="AD134" s="23" t="s">
        <v>564</v>
      </c>
      <c r="AE134" s="23" t="s">
        <v>564</v>
      </c>
      <c r="AF134" s="23" t="s">
        <v>564</v>
      </c>
      <c r="AG134" s="23" t="s">
        <v>564</v>
      </c>
      <c r="AH134" s="24" t="s">
        <v>564</v>
      </c>
    </row>
    <row r="135" spans="2:34" x14ac:dyDescent="0.2">
      <c r="B135" s="33" t="s">
        <v>279</v>
      </c>
      <c r="C135" s="18" t="s">
        <v>106</v>
      </c>
      <c r="D135" s="21" t="s">
        <v>199</v>
      </c>
      <c r="E135" s="23" t="s">
        <v>564</v>
      </c>
      <c r="F135" s="23" t="s">
        <v>564</v>
      </c>
      <c r="G135" s="23" t="s">
        <v>564</v>
      </c>
      <c r="H135" s="23" t="s">
        <v>564</v>
      </c>
      <c r="I135" s="23" t="s">
        <v>564</v>
      </c>
      <c r="J135" s="23" t="s">
        <v>564</v>
      </c>
      <c r="K135" s="23" t="s">
        <v>564</v>
      </c>
      <c r="L135" s="23" t="s">
        <v>564</v>
      </c>
      <c r="M135" s="23" t="s">
        <v>564</v>
      </c>
      <c r="N135" s="23" t="s">
        <v>564</v>
      </c>
      <c r="O135" s="23" t="s">
        <v>564</v>
      </c>
      <c r="P135" s="23" t="s">
        <v>564</v>
      </c>
      <c r="Q135" s="23" t="s">
        <v>564</v>
      </c>
      <c r="R135" s="23" t="s">
        <v>564</v>
      </c>
      <c r="S135" s="24" t="s">
        <v>564</v>
      </c>
      <c r="T135" s="23" t="s">
        <v>564</v>
      </c>
      <c r="U135" s="23" t="s">
        <v>564</v>
      </c>
      <c r="V135" s="23" t="s">
        <v>564</v>
      </c>
      <c r="W135" s="23" t="s">
        <v>564</v>
      </c>
      <c r="X135" s="23" t="s">
        <v>564</v>
      </c>
      <c r="Y135" s="23" t="s">
        <v>564</v>
      </c>
      <c r="Z135" s="23" t="s">
        <v>564</v>
      </c>
      <c r="AA135" s="23" t="s">
        <v>564</v>
      </c>
      <c r="AB135" s="23" t="s">
        <v>564</v>
      </c>
      <c r="AC135" s="23" t="s">
        <v>564</v>
      </c>
      <c r="AD135" s="23" t="s">
        <v>564</v>
      </c>
      <c r="AE135" s="23" t="s">
        <v>564</v>
      </c>
      <c r="AF135" s="23" t="s">
        <v>564</v>
      </c>
      <c r="AG135" s="23" t="s">
        <v>564</v>
      </c>
      <c r="AH135" s="24" t="s">
        <v>564</v>
      </c>
    </row>
    <row r="136" spans="2:34" x14ac:dyDescent="0.2">
      <c r="B136" s="33" t="s">
        <v>279</v>
      </c>
      <c r="C136" s="18" t="s">
        <v>112</v>
      </c>
      <c r="D136" s="21" t="s">
        <v>329</v>
      </c>
      <c r="E136" s="23">
        <v>3.6674816625916873E-2</v>
      </c>
      <c r="F136" s="23">
        <v>1.9559902200488997E-2</v>
      </c>
      <c r="G136" s="23">
        <v>0</v>
      </c>
      <c r="H136" s="23">
        <v>3.6674816625916873E-2</v>
      </c>
      <c r="I136" s="23">
        <v>3.1784841075794622E-2</v>
      </c>
      <c r="J136" s="23">
        <v>9.5354523227383858E-2</v>
      </c>
      <c r="K136" s="23">
        <v>3.9119804400977995E-2</v>
      </c>
      <c r="L136" s="23">
        <v>0.20537897310513448</v>
      </c>
      <c r="M136" s="23">
        <v>1.4669926650366748E-2</v>
      </c>
      <c r="N136" s="23">
        <v>4.8899755501222494E-3</v>
      </c>
      <c r="O136" s="23">
        <v>0</v>
      </c>
      <c r="P136" s="23">
        <v>0.18581907090464547</v>
      </c>
      <c r="Q136" s="23">
        <v>0.32762836185819072</v>
      </c>
      <c r="R136" s="23">
        <v>7.3349633251833741E-3</v>
      </c>
      <c r="S136" s="24">
        <v>2045</v>
      </c>
      <c r="T136" s="23">
        <v>0.1111111111111111</v>
      </c>
      <c r="U136" s="23">
        <v>0.1111111111111111</v>
      </c>
      <c r="V136" s="23">
        <v>0</v>
      </c>
      <c r="W136" s="23">
        <v>0</v>
      </c>
      <c r="X136" s="23">
        <v>0.1111111111111111</v>
      </c>
      <c r="Y136" s="23">
        <v>0</v>
      </c>
      <c r="Z136" s="23">
        <v>0</v>
      </c>
      <c r="AA136" s="23">
        <v>0.22222222222222221</v>
      </c>
      <c r="AB136" s="23">
        <v>0</v>
      </c>
      <c r="AC136" s="23">
        <v>0</v>
      </c>
      <c r="AD136" s="23">
        <v>0</v>
      </c>
      <c r="AE136" s="23">
        <v>0.1111111111111111</v>
      </c>
      <c r="AF136" s="23">
        <v>0.33333333333333331</v>
      </c>
      <c r="AG136" s="23">
        <v>0</v>
      </c>
      <c r="AH136" s="24">
        <v>45</v>
      </c>
    </row>
    <row r="137" spans="2:34" x14ac:dyDescent="0.2">
      <c r="B137" s="33" t="s">
        <v>279</v>
      </c>
      <c r="C137" s="18" t="s">
        <v>485</v>
      </c>
      <c r="D137" s="21" t="s">
        <v>486</v>
      </c>
      <c r="E137" s="23" t="s">
        <v>564</v>
      </c>
      <c r="F137" s="23" t="s">
        <v>564</v>
      </c>
      <c r="G137" s="23" t="s">
        <v>564</v>
      </c>
      <c r="H137" s="23" t="s">
        <v>564</v>
      </c>
      <c r="I137" s="23" t="s">
        <v>564</v>
      </c>
      <c r="J137" s="23" t="s">
        <v>564</v>
      </c>
      <c r="K137" s="23" t="s">
        <v>564</v>
      </c>
      <c r="L137" s="23" t="s">
        <v>564</v>
      </c>
      <c r="M137" s="23" t="s">
        <v>564</v>
      </c>
      <c r="N137" s="23" t="s">
        <v>564</v>
      </c>
      <c r="O137" s="23" t="s">
        <v>564</v>
      </c>
      <c r="P137" s="23" t="s">
        <v>564</v>
      </c>
      <c r="Q137" s="23" t="s">
        <v>564</v>
      </c>
      <c r="R137" s="23" t="s">
        <v>564</v>
      </c>
      <c r="S137" s="24" t="s">
        <v>564</v>
      </c>
      <c r="T137" s="23" t="s">
        <v>564</v>
      </c>
      <c r="U137" s="23" t="s">
        <v>564</v>
      </c>
      <c r="V137" s="23" t="s">
        <v>564</v>
      </c>
      <c r="W137" s="23" t="s">
        <v>564</v>
      </c>
      <c r="X137" s="23" t="s">
        <v>564</v>
      </c>
      <c r="Y137" s="23" t="s">
        <v>564</v>
      </c>
      <c r="Z137" s="23" t="s">
        <v>564</v>
      </c>
      <c r="AA137" s="23" t="s">
        <v>564</v>
      </c>
      <c r="AB137" s="23" t="s">
        <v>564</v>
      </c>
      <c r="AC137" s="23" t="s">
        <v>564</v>
      </c>
      <c r="AD137" s="23" t="s">
        <v>564</v>
      </c>
      <c r="AE137" s="23" t="s">
        <v>564</v>
      </c>
      <c r="AF137" s="23" t="s">
        <v>564</v>
      </c>
      <c r="AG137" s="23" t="s">
        <v>564</v>
      </c>
      <c r="AH137" s="24" t="s">
        <v>564</v>
      </c>
    </row>
    <row r="138" spans="2:34" x14ac:dyDescent="0.2">
      <c r="B138" s="33" t="s">
        <v>284</v>
      </c>
      <c r="C138" s="18" t="s">
        <v>77</v>
      </c>
      <c r="D138" s="21" t="s">
        <v>181</v>
      </c>
      <c r="E138" s="23" t="s">
        <v>564</v>
      </c>
      <c r="F138" s="23" t="s">
        <v>564</v>
      </c>
      <c r="G138" s="23" t="s">
        <v>564</v>
      </c>
      <c r="H138" s="23" t="s">
        <v>564</v>
      </c>
      <c r="I138" s="23" t="s">
        <v>564</v>
      </c>
      <c r="J138" s="23" t="s">
        <v>564</v>
      </c>
      <c r="K138" s="23" t="s">
        <v>564</v>
      </c>
      <c r="L138" s="23" t="s">
        <v>564</v>
      </c>
      <c r="M138" s="23" t="s">
        <v>564</v>
      </c>
      <c r="N138" s="23" t="s">
        <v>564</v>
      </c>
      <c r="O138" s="23" t="s">
        <v>564</v>
      </c>
      <c r="P138" s="23" t="s">
        <v>564</v>
      </c>
      <c r="Q138" s="23" t="s">
        <v>564</v>
      </c>
      <c r="R138" s="23" t="s">
        <v>564</v>
      </c>
      <c r="S138" s="24" t="s">
        <v>564</v>
      </c>
      <c r="T138" s="23" t="s">
        <v>564</v>
      </c>
      <c r="U138" s="23" t="s">
        <v>564</v>
      </c>
      <c r="V138" s="23" t="s">
        <v>564</v>
      </c>
      <c r="W138" s="23" t="s">
        <v>564</v>
      </c>
      <c r="X138" s="23" t="s">
        <v>564</v>
      </c>
      <c r="Y138" s="23" t="s">
        <v>564</v>
      </c>
      <c r="Z138" s="23" t="s">
        <v>564</v>
      </c>
      <c r="AA138" s="23" t="s">
        <v>564</v>
      </c>
      <c r="AB138" s="23" t="s">
        <v>564</v>
      </c>
      <c r="AC138" s="23" t="s">
        <v>564</v>
      </c>
      <c r="AD138" s="23" t="s">
        <v>564</v>
      </c>
      <c r="AE138" s="23" t="s">
        <v>564</v>
      </c>
      <c r="AF138" s="23" t="s">
        <v>564</v>
      </c>
      <c r="AG138" s="23" t="s">
        <v>564</v>
      </c>
      <c r="AH138" s="24" t="s">
        <v>564</v>
      </c>
    </row>
    <row r="139" spans="2:34" x14ac:dyDescent="0.2">
      <c r="B139" s="33" t="s">
        <v>284</v>
      </c>
      <c r="C139" s="18" t="s">
        <v>504</v>
      </c>
      <c r="D139" s="21" t="s">
        <v>505</v>
      </c>
      <c r="E139" s="23" t="s">
        <v>564</v>
      </c>
      <c r="F139" s="23" t="s">
        <v>564</v>
      </c>
      <c r="G139" s="23" t="s">
        <v>564</v>
      </c>
      <c r="H139" s="23" t="s">
        <v>564</v>
      </c>
      <c r="I139" s="23" t="s">
        <v>564</v>
      </c>
      <c r="J139" s="23" t="s">
        <v>564</v>
      </c>
      <c r="K139" s="23" t="s">
        <v>564</v>
      </c>
      <c r="L139" s="23" t="s">
        <v>564</v>
      </c>
      <c r="M139" s="23" t="s">
        <v>564</v>
      </c>
      <c r="N139" s="23" t="s">
        <v>564</v>
      </c>
      <c r="O139" s="23" t="s">
        <v>564</v>
      </c>
      <c r="P139" s="23" t="s">
        <v>564</v>
      </c>
      <c r="Q139" s="23" t="s">
        <v>564</v>
      </c>
      <c r="R139" s="23" t="s">
        <v>564</v>
      </c>
      <c r="S139" s="24" t="s">
        <v>564</v>
      </c>
      <c r="T139" s="23" t="s">
        <v>564</v>
      </c>
      <c r="U139" s="23" t="s">
        <v>564</v>
      </c>
      <c r="V139" s="23" t="s">
        <v>564</v>
      </c>
      <c r="W139" s="23" t="s">
        <v>564</v>
      </c>
      <c r="X139" s="23" t="s">
        <v>564</v>
      </c>
      <c r="Y139" s="23" t="s">
        <v>564</v>
      </c>
      <c r="Z139" s="23" t="s">
        <v>564</v>
      </c>
      <c r="AA139" s="23" t="s">
        <v>564</v>
      </c>
      <c r="AB139" s="23" t="s">
        <v>564</v>
      </c>
      <c r="AC139" s="23" t="s">
        <v>564</v>
      </c>
      <c r="AD139" s="23" t="s">
        <v>564</v>
      </c>
      <c r="AE139" s="23" t="s">
        <v>564</v>
      </c>
      <c r="AF139" s="23" t="s">
        <v>564</v>
      </c>
      <c r="AG139" s="23" t="s">
        <v>564</v>
      </c>
      <c r="AH139" s="24" t="s">
        <v>564</v>
      </c>
    </row>
    <row r="140" spans="2:34" x14ac:dyDescent="0.2">
      <c r="B140" s="33" t="s">
        <v>284</v>
      </c>
      <c r="C140" s="18" t="s">
        <v>500</v>
      </c>
      <c r="D140" s="21" t="s">
        <v>501</v>
      </c>
      <c r="E140" s="23" t="s">
        <v>564</v>
      </c>
      <c r="F140" s="23" t="s">
        <v>564</v>
      </c>
      <c r="G140" s="23" t="s">
        <v>564</v>
      </c>
      <c r="H140" s="23" t="s">
        <v>564</v>
      </c>
      <c r="I140" s="23" t="s">
        <v>564</v>
      </c>
      <c r="J140" s="23" t="s">
        <v>564</v>
      </c>
      <c r="K140" s="23" t="s">
        <v>564</v>
      </c>
      <c r="L140" s="23" t="s">
        <v>564</v>
      </c>
      <c r="M140" s="23" t="s">
        <v>564</v>
      </c>
      <c r="N140" s="23" t="s">
        <v>564</v>
      </c>
      <c r="O140" s="23" t="s">
        <v>564</v>
      </c>
      <c r="P140" s="23" t="s">
        <v>564</v>
      </c>
      <c r="Q140" s="23" t="s">
        <v>564</v>
      </c>
      <c r="R140" s="23" t="s">
        <v>564</v>
      </c>
      <c r="S140" s="24" t="s">
        <v>564</v>
      </c>
      <c r="T140" s="23" t="s">
        <v>564</v>
      </c>
      <c r="U140" s="23" t="s">
        <v>564</v>
      </c>
      <c r="V140" s="23" t="s">
        <v>564</v>
      </c>
      <c r="W140" s="23" t="s">
        <v>564</v>
      </c>
      <c r="X140" s="23" t="s">
        <v>564</v>
      </c>
      <c r="Y140" s="23" t="s">
        <v>564</v>
      </c>
      <c r="Z140" s="23" t="s">
        <v>564</v>
      </c>
      <c r="AA140" s="23" t="s">
        <v>564</v>
      </c>
      <c r="AB140" s="23" t="s">
        <v>564</v>
      </c>
      <c r="AC140" s="23" t="s">
        <v>564</v>
      </c>
      <c r="AD140" s="23" t="s">
        <v>564</v>
      </c>
      <c r="AE140" s="23" t="s">
        <v>564</v>
      </c>
      <c r="AF140" s="23" t="s">
        <v>564</v>
      </c>
      <c r="AG140" s="23" t="s">
        <v>564</v>
      </c>
      <c r="AH140" s="24" t="s">
        <v>564</v>
      </c>
    </row>
    <row r="141" spans="2:34" x14ac:dyDescent="0.2">
      <c r="B141" s="33" t="s">
        <v>284</v>
      </c>
      <c r="C141" s="18" t="s">
        <v>81</v>
      </c>
      <c r="D141" s="21" t="s">
        <v>330</v>
      </c>
      <c r="E141" s="23" t="s">
        <v>564</v>
      </c>
      <c r="F141" s="23" t="s">
        <v>564</v>
      </c>
      <c r="G141" s="23" t="s">
        <v>564</v>
      </c>
      <c r="H141" s="23" t="s">
        <v>564</v>
      </c>
      <c r="I141" s="23" t="s">
        <v>564</v>
      </c>
      <c r="J141" s="23" t="s">
        <v>564</v>
      </c>
      <c r="K141" s="23" t="s">
        <v>564</v>
      </c>
      <c r="L141" s="23" t="s">
        <v>564</v>
      </c>
      <c r="M141" s="23" t="s">
        <v>564</v>
      </c>
      <c r="N141" s="23" t="s">
        <v>564</v>
      </c>
      <c r="O141" s="23" t="s">
        <v>564</v>
      </c>
      <c r="P141" s="23" t="s">
        <v>564</v>
      </c>
      <c r="Q141" s="23" t="s">
        <v>564</v>
      </c>
      <c r="R141" s="23" t="s">
        <v>564</v>
      </c>
      <c r="S141" s="24" t="s">
        <v>564</v>
      </c>
      <c r="T141" s="23" t="s">
        <v>564</v>
      </c>
      <c r="U141" s="23" t="s">
        <v>564</v>
      </c>
      <c r="V141" s="23" t="s">
        <v>564</v>
      </c>
      <c r="W141" s="23" t="s">
        <v>564</v>
      </c>
      <c r="X141" s="23" t="s">
        <v>564</v>
      </c>
      <c r="Y141" s="23" t="s">
        <v>564</v>
      </c>
      <c r="Z141" s="23" t="s">
        <v>564</v>
      </c>
      <c r="AA141" s="23" t="s">
        <v>564</v>
      </c>
      <c r="AB141" s="23" t="s">
        <v>564</v>
      </c>
      <c r="AC141" s="23" t="s">
        <v>564</v>
      </c>
      <c r="AD141" s="23" t="s">
        <v>564</v>
      </c>
      <c r="AE141" s="23" t="s">
        <v>564</v>
      </c>
      <c r="AF141" s="23" t="s">
        <v>564</v>
      </c>
      <c r="AG141" s="23" t="s">
        <v>564</v>
      </c>
      <c r="AH141" s="24" t="s">
        <v>564</v>
      </c>
    </row>
    <row r="142" spans="2:34" x14ac:dyDescent="0.2">
      <c r="B142" s="33" t="s">
        <v>284</v>
      </c>
      <c r="C142" s="18" t="s">
        <v>85</v>
      </c>
      <c r="D142" s="21" t="s">
        <v>185</v>
      </c>
      <c r="E142" s="23" t="s">
        <v>564</v>
      </c>
      <c r="F142" s="23" t="s">
        <v>564</v>
      </c>
      <c r="G142" s="23" t="s">
        <v>564</v>
      </c>
      <c r="H142" s="23" t="s">
        <v>564</v>
      </c>
      <c r="I142" s="23" t="s">
        <v>564</v>
      </c>
      <c r="J142" s="23" t="s">
        <v>564</v>
      </c>
      <c r="K142" s="23" t="s">
        <v>564</v>
      </c>
      <c r="L142" s="23" t="s">
        <v>564</v>
      </c>
      <c r="M142" s="23" t="s">
        <v>564</v>
      </c>
      <c r="N142" s="23" t="s">
        <v>564</v>
      </c>
      <c r="O142" s="23" t="s">
        <v>564</v>
      </c>
      <c r="P142" s="23" t="s">
        <v>564</v>
      </c>
      <c r="Q142" s="23" t="s">
        <v>564</v>
      </c>
      <c r="R142" s="23" t="s">
        <v>564</v>
      </c>
      <c r="S142" s="24" t="s">
        <v>564</v>
      </c>
      <c r="T142" s="23" t="s">
        <v>564</v>
      </c>
      <c r="U142" s="23" t="s">
        <v>564</v>
      </c>
      <c r="V142" s="23" t="s">
        <v>564</v>
      </c>
      <c r="W142" s="23" t="s">
        <v>564</v>
      </c>
      <c r="X142" s="23" t="s">
        <v>564</v>
      </c>
      <c r="Y142" s="23" t="s">
        <v>564</v>
      </c>
      <c r="Z142" s="23" t="s">
        <v>564</v>
      </c>
      <c r="AA142" s="23" t="s">
        <v>564</v>
      </c>
      <c r="AB142" s="23" t="s">
        <v>564</v>
      </c>
      <c r="AC142" s="23" t="s">
        <v>564</v>
      </c>
      <c r="AD142" s="23" t="s">
        <v>564</v>
      </c>
      <c r="AE142" s="23" t="s">
        <v>564</v>
      </c>
      <c r="AF142" s="23" t="s">
        <v>564</v>
      </c>
      <c r="AG142" s="23" t="s">
        <v>564</v>
      </c>
      <c r="AH142" s="24" t="s">
        <v>564</v>
      </c>
    </row>
    <row r="143" spans="2:34" x14ac:dyDescent="0.2">
      <c r="B143" s="33" t="s">
        <v>284</v>
      </c>
      <c r="C143" s="18" t="s">
        <v>89</v>
      </c>
      <c r="D143" s="21" t="s">
        <v>187</v>
      </c>
      <c r="E143" s="23">
        <v>5.7542768273716953E-2</v>
      </c>
      <c r="F143" s="23">
        <v>6.5318818040435461E-2</v>
      </c>
      <c r="G143" s="23">
        <v>3.1104199066874028E-3</v>
      </c>
      <c r="H143" s="23">
        <v>3.4214618973561428E-2</v>
      </c>
      <c r="I143" s="23">
        <v>0.1088646967340591</v>
      </c>
      <c r="J143" s="23">
        <v>0.1166407465007776</v>
      </c>
      <c r="K143" s="23">
        <v>4.5101088646967338E-2</v>
      </c>
      <c r="L143" s="23">
        <v>0.18351477449455678</v>
      </c>
      <c r="M143" s="23">
        <v>4.1990668740279936E-2</v>
      </c>
      <c r="N143" s="23">
        <v>1.2441679626749611E-2</v>
      </c>
      <c r="O143" s="23">
        <v>4.6656298600311046E-3</v>
      </c>
      <c r="P143" s="23">
        <v>0.10575427682737169</v>
      </c>
      <c r="Q143" s="23">
        <v>0.18195956454121306</v>
      </c>
      <c r="R143" s="23">
        <v>4.0435458786936239E-2</v>
      </c>
      <c r="S143" s="24">
        <v>3215</v>
      </c>
      <c r="T143" s="23">
        <v>8.8888888888888892E-2</v>
      </c>
      <c r="U143" s="23">
        <v>6.6666666666666666E-2</v>
      </c>
      <c r="V143" s="23">
        <v>0</v>
      </c>
      <c r="W143" s="23">
        <v>4.4444444444444446E-2</v>
      </c>
      <c r="X143" s="23">
        <v>0.13333333333333333</v>
      </c>
      <c r="Y143" s="23">
        <v>0.13333333333333333</v>
      </c>
      <c r="Z143" s="23">
        <v>4.4444444444444446E-2</v>
      </c>
      <c r="AA143" s="23">
        <v>6.6666666666666666E-2</v>
      </c>
      <c r="AB143" s="23">
        <v>4.4444444444444446E-2</v>
      </c>
      <c r="AC143" s="23">
        <v>2.2222222222222223E-2</v>
      </c>
      <c r="AD143" s="23">
        <v>0</v>
      </c>
      <c r="AE143" s="23">
        <v>6.6666666666666666E-2</v>
      </c>
      <c r="AF143" s="23">
        <v>0.17777777777777778</v>
      </c>
      <c r="AG143" s="23">
        <v>8.8888888888888892E-2</v>
      </c>
      <c r="AH143" s="24">
        <v>225</v>
      </c>
    </row>
    <row r="144" spans="2:34" x14ac:dyDescent="0.2">
      <c r="B144" s="33" t="s">
        <v>284</v>
      </c>
      <c r="C144" s="18" t="s">
        <v>73</v>
      </c>
      <c r="D144" s="21" t="s">
        <v>177</v>
      </c>
      <c r="E144" s="23" t="s">
        <v>564</v>
      </c>
      <c r="F144" s="23" t="s">
        <v>564</v>
      </c>
      <c r="G144" s="23" t="s">
        <v>564</v>
      </c>
      <c r="H144" s="23" t="s">
        <v>564</v>
      </c>
      <c r="I144" s="23" t="s">
        <v>564</v>
      </c>
      <c r="J144" s="23" t="s">
        <v>564</v>
      </c>
      <c r="K144" s="23" t="s">
        <v>564</v>
      </c>
      <c r="L144" s="23" t="s">
        <v>564</v>
      </c>
      <c r="M144" s="23" t="s">
        <v>564</v>
      </c>
      <c r="N144" s="23" t="s">
        <v>564</v>
      </c>
      <c r="O144" s="23" t="s">
        <v>564</v>
      </c>
      <c r="P144" s="23" t="s">
        <v>564</v>
      </c>
      <c r="Q144" s="23" t="s">
        <v>564</v>
      </c>
      <c r="R144" s="23" t="s">
        <v>564</v>
      </c>
      <c r="S144" s="24" t="s">
        <v>564</v>
      </c>
      <c r="T144" s="23" t="s">
        <v>564</v>
      </c>
      <c r="U144" s="23" t="s">
        <v>564</v>
      </c>
      <c r="V144" s="23" t="s">
        <v>564</v>
      </c>
      <c r="W144" s="23" t="s">
        <v>564</v>
      </c>
      <c r="X144" s="23" t="s">
        <v>564</v>
      </c>
      <c r="Y144" s="23" t="s">
        <v>564</v>
      </c>
      <c r="Z144" s="23" t="s">
        <v>564</v>
      </c>
      <c r="AA144" s="23" t="s">
        <v>564</v>
      </c>
      <c r="AB144" s="23" t="s">
        <v>564</v>
      </c>
      <c r="AC144" s="23" t="s">
        <v>564</v>
      </c>
      <c r="AD144" s="23" t="s">
        <v>564</v>
      </c>
      <c r="AE144" s="23" t="s">
        <v>564</v>
      </c>
      <c r="AF144" s="23" t="s">
        <v>564</v>
      </c>
      <c r="AG144" s="23" t="s">
        <v>564</v>
      </c>
      <c r="AH144" s="24" t="s">
        <v>564</v>
      </c>
    </row>
    <row r="145" spans="2:34" x14ac:dyDescent="0.2">
      <c r="B145" s="33" t="s">
        <v>284</v>
      </c>
      <c r="C145" s="18" t="s">
        <v>91</v>
      </c>
      <c r="D145" s="21" t="s">
        <v>189</v>
      </c>
      <c r="E145" s="23" t="s">
        <v>564</v>
      </c>
      <c r="F145" s="23" t="s">
        <v>564</v>
      </c>
      <c r="G145" s="23" t="s">
        <v>564</v>
      </c>
      <c r="H145" s="23" t="s">
        <v>564</v>
      </c>
      <c r="I145" s="23" t="s">
        <v>564</v>
      </c>
      <c r="J145" s="23" t="s">
        <v>564</v>
      </c>
      <c r="K145" s="23" t="s">
        <v>564</v>
      </c>
      <c r="L145" s="23" t="s">
        <v>564</v>
      </c>
      <c r="M145" s="23" t="s">
        <v>564</v>
      </c>
      <c r="N145" s="23" t="s">
        <v>564</v>
      </c>
      <c r="O145" s="23" t="s">
        <v>564</v>
      </c>
      <c r="P145" s="23" t="s">
        <v>564</v>
      </c>
      <c r="Q145" s="23" t="s">
        <v>564</v>
      </c>
      <c r="R145" s="23" t="s">
        <v>564</v>
      </c>
      <c r="S145" s="24" t="s">
        <v>564</v>
      </c>
      <c r="T145" s="23" t="s">
        <v>564</v>
      </c>
      <c r="U145" s="23" t="s">
        <v>564</v>
      </c>
      <c r="V145" s="23" t="s">
        <v>564</v>
      </c>
      <c r="W145" s="23" t="s">
        <v>564</v>
      </c>
      <c r="X145" s="23" t="s">
        <v>564</v>
      </c>
      <c r="Y145" s="23" t="s">
        <v>564</v>
      </c>
      <c r="Z145" s="23" t="s">
        <v>564</v>
      </c>
      <c r="AA145" s="23" t="s">
        <v>564</v>
      </c>
      <c r="AB145" s="23" t="s">
        <v>564</v>
      </c>
      <c r="AC145" s="23" t="s">
        <v>564</v>
      </c>
      <c r="AD145" s="23" t="s">
        <v>564</v>
      </c>
      <c r="AE145" s="23" t="s">
        <v>564</v>
      </c>
      <c r="AF145" s="23" t="s">
        <v>564</v>
      </c>
      <c r="AG145" s="23" t="s">
        <v>564</v>
      </c>
      <c r="AH145" s="24" t="s">
        <v>564</v>
      </c>
    </row>
    <row r="146" spans="2:34" x14ac:dyDescent="0.2">
      <c r="B146" s="33" t="s">
        <v>284</v>
      </c>
      <c r="C146" s="18" t="s">
        <v>103</v>
      </c>
      <c r="D146" s="21" t="s">
        <v>427</v>
      </c>
      <c r="E146" s="23" t="s">
        <v>564</v>
      </c>
      <c r="F146" s="23" t="s">
        <v>564</v>
      </c>
      <c r="G146" s="23" t="s">
        <v>564</v>
      </c>
      <c r="H146" s="23" t="s">
        <v>564</v>
      </c>
      <c r="I146" s="23" t="s">
        <v>564</v>
      </c>
      <c r="J146" s="23" t="s">
        <v>564</v>
      </c>
      <c r="K146" s="23" t="s">
        <v>564</v>
      </c>
      <c r="L146" s="23" t="s">
        <v>564</v>
      </c>
      <c r="M146" s="23" t="s">
        <v>564</v>
      </c>
      <c r="N146" s="23" t="s">
        <v>564</v>
      </c>
      <c r="O146" s="23" t="s">
        <v>564</v>
      </c>
      <c r="P146" s="23" t="s">
        <v>564</v>
      </c>
      <c r="Q146" s="23" t="s">
        <v>564</v>
      </c>
      <c r="R146" s="23" t="s">
        <v>564</v>
      </c>
      <c r="S146" s="24" t="s">
        <v>564</v>
      </c>
      <c r="T146" s="23" t="s">
        <v>564</v>
      </c>
      <c r="U146" s="23" t="s">
        <v>564</v>
      </c>
      <c r="V146" s="23" t="s">
        <v>564</v>
      </c>
      <c r="W146" s="23" t="s">
        <v>564</v>
      </c>
      <c r="X146" s="23" t="s">
        <v>564</v>
      </c>
      <c r="Y146" s="23" t="s">
        <v>564</v>
      </c>
      <c r="Z146" s="23" t="s">
        <v>564</v>
      </c>
      <c r="AA146" s="23" t="s">
        <v>564</v>
      </c>
      <c r="AB146" s="23" t="s">
        <v>564</v>
      </c>
      <c r="AC146" s="23" t="s">
        <v>564</v>
      </c>
      <c r="AD146" s="23" t="s">
        <v>564</v>
      </c>
      <c r="AE146" s="23" t="s">
        <v>564</v>
      </c>
      <c r="AF146" s="23" t="s">
        <v>564</v>
      </c>
      <c r="AG146" s="23" t="s">
        <v>564</v>
      </c>
      <c r="AH146" s="24" t="s">
        <v>564</v>
      </c>
    </row>
    <row r="147" spans="2:34" x14ac:dyDescent="0.2">
      <c r="B147" s="33" t="s">
        <v>284</v>
      </c>
      <c r="C147" s="18" t="s">
        <v>498</v>
      </c>
      <c r="D147" s="21" t="s">
        <v>499</v>
      </c>
      <c r="E147" s="23" t="s">
        <v>564</v>
      </c>
      <c r="F147" s="23" t="s">
        <v>564</v>
      </c>
      <c r="G147" s="23" t="s">
        <v>564</v>
      </c>
      <c r="H147" s="23" t="s">
        <v>564</v>
      </c>
      <c r="I147" s="23" t="s">
        <v>564</v>
      </c>
      <c r="J147" s="23" t="s">
        <v>564</v>
      </c>
      <c r="K147" s="23" t="s">
        <v>564</v>
      </c>
      <c r="L147" s="23" t="s">
        <v>564</v>
      </c>
      <c r="M147" s="23" t="s">
        <v>564</v>
      </c>
      <c r="N147" s="23" t="s">
        <v>564</v>
      </c>
      <c r="O147" s="23" t="s">
        <v>564</v>
      </c>
      <c r="P147" s="23" t="s">
        <v>564</v>
      </c>
      <c r="Q147" s="23" t="s">
        <v>564</v>
      </c>
      <c r="R147" s="23" t="s">
        <v>564</v>
      </c>
      <c r="S147" s="24" t="s">
        <v>564</v>
      </c>
      <c r="T147" s="23" t="s">
        <v>564</v>
      </c>
      <c r="U147" s="23" t="s">
        <v>564</v>
      </c>
      <c r="V147" s="23" t="s">
        <v>564</v>
      </c>
      <c r="W147" s="23" t="s">
        <v>564</v>
      </c>
      <c r="X147" s="23" t="s">
        <v>564</v>
      </c>
      <c r="Y147" s="23" t="s">
        <v>564</v>
      </c>
      <c r="Z147" s="23" t="s">
        <v>564</v>
      </c>
      <c r="AA147" s="23" t="s">
        <v>564</v>
      </c>
      <c r="AB147" s="23" t="s">
        <v>564</v>
      </c>
      <c r="AC147" s="23" t="s">
        <v>564</v>
      </c>
      <c r="AD147" s="23" t="s">
        <v>564</v>
      </c>
      <c r="AE147" s="23" t="s">
        <v>564</v>
      </c>
      <c r="AF147" s="23" t="s">
        <v>564</v>
      </c>
      <c r="AG147" s="23" t="s">
        <v>564</v>
      </c>
      <c r="AH147" s="24" t="s">
        <v>564</v>
      </c>
    </row>
    <row r="148" spans="2:34" x14ac:dyDescent="0.2">
      <c r="B148" s="33" t="s">
        <v>284</v>
      </c>
      <c r="C148" s="18" t="s">
        <v>92</v>
      </c>
      <c r="D148" s="21" t="s">
        <v>190</v>
      </c>
      <c r="E148" s="23">
        <v>7.650273224043716E-2</v>
      </c>
      <c r="F148" s="23">
        <v>1.6393442622950821E-2</v>
      </c>
      <c r="G148" s="23">
        <v>0</v>
      </c>
      <c r="H148" s="23">
        <v>2.185792349726776E-2</v>
      </c>
      <c r="I148" s="23">
        <v>0.14754098360655737</v>
      </c>
      <c r="J148" s="23">
        <v>0.12568306010928962</v>
      </c>
      <c r="K148" s="23">
        <v>5.4644808743169397E-2</v>
      </c>
      <c r="L148" s="23">
        <v>0.16393442622950818</v>
      </c>
      <c r="M148" s="23">
        <v>4.3715846994535519E-2</v>
      </c>
      <c r="N148" s="23">
        <v>3.825136612021858E-2</v>
      </c>
      <c r="O148" s="23">
        <v>0</v>
      </c>
      <c r="P148" s="23">
        <v>0.15846994535519127</v>
      </c>
      <c r="Q148" s="23">
        <v>0.14207650273224043</v>
      </c>
      <c r="R148" s="23">
        <v>1.6393442622950821E-2</v>
      </c>
      <c r="S148" s="24">
        <v>915</v>
      </c>
      <c r="T148" s="23">
        <v>9.5238095238095233E-2</v>
      </c>
      <c r="U148" s="23">
        <v>4.7619047619047616E-2</v>
      </c>
      <c r="V148" s="23">
        <v>0</v>
      </c>
      <c r="W148" s="23">
        <v>0</v>
      </c>
      <c r="X148" s="23">
        <v>0.33333333333333331</v>
      </c>
      <c r="Y148" s="23">
        <v>9.5238095238095233E-2</v>
      </c>
      <c r="Z148" s="23">
        <v>9.5238095238095233E-2</v>
      </c>
      <c r="AA148" s="23">
        <v>4.7619047619047616E-2</v>
      </c>
      <c r="AB148" s="23">
        <v>0</v>
      </c>
      <c r="AC148" s="23">
        <v>0</v>
      </c>
      <c r="AD148" s="23">
        <v>0</v>
      </c>
      <c r="AE148" s="23">
        <v>0.14285714285714285</v>
      </c>
      <c r="AF148" s="23">
        <v>9.5238095238095233E-2</v>
      </c>
      <c r="AG148" s="23">
        <v>4.7619047619047616E-2</v>
      </c>
      <c r="AH148" s="24">
        <v>105</v>
      </c>
    </row>
    <row r="149" spans="2:34" x14ac:dyDescent="0.2">
      <c r="B149" s="33" t="s">
        <v>284</v>
      </c>
      <c r="C149" s="18" t="s">
        <v>502</v>
      </c>
      <c r="D149" s="21" t="s">
        <v>503</v>
      </c>
      <c r="E149" s="23" t="s">
        <v>564</v>
      </c>
      <c r="F149" s="23" t="s">
        <v>564</v>
      </c>
      <c r="G149" s="23" t="s">
        <v>564</v>
      </c>
      <c r="H149" s="23" t="s">
        <v>564</v>
      </c>
      <c r="I149" s="23" t="s">
        <v>564</v>
      </c>
      <c r="J149" s="23" t="s">
        <v>564</v>
      </c>
      <c r="K149" s="23" t="s">
        <v>564</v>
      </c>
      <c r="L149" s="23" t="s">
        <v>564</v>
      </c>
      <c r="M149" s="23" t="s">
        <v>564</v>
      </c>
      <c r="N149" s="23" t="s">
        <v>564</v>
      </c>
      <c r="O149" s="23" t="s">
        <v>564</v>
      </c>
      <c r="P149" s="23" t="s">
        <v>564</v>
      </c>
      <c r="Q149" s="23" t="s">
        <v>564</v>
      </c>
      <c r="R149" s="23" t="s">
        <v>564</v>
      </c>
      <c r="S149" s="24" t="s">
        <v>564</v>
      </c>
      <c r="T149" s="23" t="s">
        <v>564</v>
      </c>
      <c r="U149" s="23" t="s">
        <v>564</v>
      </c>
      <c r="V149" s="23" t="s">
        <v>564</v>
      </c>
      <c r="W149" s="23" t="s">
        <v>564</v>
      </c>
      <c r="X149" s="23" t="s">
        <v>564</v>
      </c>
      <c r="Y149" s="23" t="s">
        <v>564</v>
      </c>
      <c r="Z149" s="23" t="s">
        <v>564</v>
      </c>
      <c r="AA149" s="23" t="s">
        <v>564</v>
      </c>
      <c r="AB149" s="23" t="s">
        <v>564</v>
      </c>
      <c r="AC149" s="23" t="s">
        <v>564</v>
      </c>
      <c r="AD149" s="23" t="s">
        <v>564</v>
      </c>
      <c r="AE149" s="23" t="s">
        <v>564</v>
      </c>
      <c r="AF149" s="23" t="s">
        <v>564</v>
      </c>
      <c r="AG149" s="23" t="s">
        <v>564</v>
      </c>
      <c r="AH149" s="24" t="s">
        <v>564</v>
      </c>
    </row>
    <row r="150" spans="2:34" x14ac:dyDescent="0.2">
      <c r="B150" s="33" t="s">
        <v>284</v>
      </c>
      <c r="C150" s="18" t="s">
        <v>98</v>
      </c>
      <c r="D150" s="21" t="s">
        <v>331</v>
      </c>
      <c r="E150" s="23">
        <v>5.1356589147286823E-2</v>
      </c>
      <c r="F150" s="23">
        <v>8.7209302325581398E-2</v>
      </c>
      <c r="G150" s="23">
        <v>9.6899224806201549E-4</v>
      </c>
      <c r="H150" s="23">
        <v>4.5542635658914726E-2</v>
      </c>
      <c r="I150" s="23">
        <v>8.9147286821705432E-2</v>
      </c>
      <c r="J150" s="23">
        <v>8.5271317829457363E-2</v>
      </c>
      <c r="K150" s="23">
        <v>3.4883720930232558E-2</v>
      </c>
      <c r="L150" s="23">
        <v>0.14922480620155038</v>
      </c>
      <c r="M150" s="23">
        <v>4.3604651162790699E-2</v>
      </c>
      <c r="N150" s="23">
        <v>9.6899224806201549E-3</v>
      </c>
      <c r="O150" s="23">
        <v>3.875968992248062E-3</v>
      </c>
      <c r="P150" s="23">
        <v>0.12693798449612403</v>
      </c>
      <c r="Q150" s="23">
        <v>0.2315891472868217</v>
      </c>
      <c r="R150" s="23">
        <v>4.0697674418604654E-2</v>
      </c>
      <c r="S150" s="24">
        <v>5160</v>
      </c>
      <c r="T150" s="23">
        <v>0.13333333333333333</v>
      </c>
      <c r="U150" s="23">
        <v>0.27500000000000002</v>
      </c>
      <c r="V150" s="23">
        <v>0</v>
      </c>
      <c r="W150" s="23">
        <v>8.3333333333333332E-3</v>
      </c>
      <c r="X150" s="23">
        <v>0.10833333333333334</v>
      </c>
      <c r="Y150" s="23">
        <v>8.3333333333333329E-2</v>
      </c>
      <c r="Z150" s="23">
        <v>2.5000000000000001E-2</v>
      </c>
      <c r="AA150" s="23">
        <v>0.05</v>
      </c>
      <c r="AB150" s="23">
        <v>8.3333333333333329E-2</v>
      </c>
      <c r="AC150" s="23">
        <v>1.6666666666666666E-2</v>
      </c>
      <c r="AD150" s="23">
        <v>8.3333333333333332E-3</v>
      </c>
      <c r="AE150" s="23">
        <v>6.6666666666666666E-2</v>
      </c>
      <c r="AF150" s="23">
        <v>0.10833333333333334</v>
      </c>
      <c r="AG150" s="23">
        <v>2.5000000000000001E-2</v>
      </c>
      <c r="AH150" s="24">
        <v>600</v>
      </c>
    </row>
    <row r="151" spans="2:34" x14ac:dyDescent="0.2">
      <c r="B151" s="33" t="s">
        <v>284</v>
      </c>
      <c r="C151" s="18" t="s">
        <v>497</v>
      </c>
      <c r="D151" s="21" t="s">
        <v>332</v>
      </c>
      <c r="E151" s="23">
        <v>4.7933884297520664E-2</v>
      </c>
      <c r="F151" s="23">
        <v>1.8181818181818181E-2</v>
      </c>
      <c r="G151" s="23">
        <v>0</v>
      </c>
      <c r="H151" s="23">
        <v>1.8181818181818181E-2</v>
      </c>
      <c r="I151" s="23">
        <v>5.6198347107438019E-2</v>
      </c>
      <c r="J151" s="23">
        <v>8.0991735537190079E-2</v>
      </c>
      <c r="K151" s="23">
        <v>6.7768595041322308E-2</v>
      </c>
      <c r="L151" s="23">
        <v>0.2231404958677686</v>
      </c>
      <c r="M151" s="23">
        <v>2.4793388429752067E-2</v>
      </c>
      <c r="N151" s="23">
        <v>8.2644628099173556E-3</v>
      </c>
      <c r="O151" s="23">
        <v>3.3057851239669421E-3</v>
      </c>
      <c r="P151" s="23">
        <v>0.15702479338842976</v>
      </c>
      <c r="Q151" s="23">
        <v>0.23140495867768596</v>
      </c>
      <c r="R151" s="23">
        <v>6.4462809917355368E-2</v>
      </c>
      <c r="S151" s="24">
        <v>3025</v>
      </c>
      <c r="T151" s="23">
        <v>7.6923076923076927E-2</v>
      </c>
      <c r="U151" s="23">
        <v>7.6923076923076927E-2</v>
      </c>
      <c r="V151" s="23">
        <v>0</v>
      </c>
      <c r="W151" s="23">
        <v>0</v>
      </c>
      <c r="X151" s="23">
        <v>0.23076923076923078</v>
      </c>
      <c r="Y151" s="23">
        <v>0</v>
      </c>
      <c r="Z151" s="23">
        <v>7.6923076923076927E-2</v>
      </c>
      <c r="AA151" s="23">
        <v>0.15384615384615385</v>
      </c>
      <c r="AB151" s="23">
        <v>7.6923076923076927E-2</v>
      </c>
      <c r="AC151" s="23">
        <v>0</v>
      </c>
      <c r="AD151" s="23">
        <v>0</v>
      </c>
      <c r="AE151" s="23">
        <v>0.15384615384615385</v>
      </c>
      <c r="AF151" s="23">
        <v>0.23076923076923078</v>
      </c>
      <c r="AG151" s="23">
        <v>0</v>
      </c>
      <c r="AH151" s="24">
        <v>65</v>
      </c>
    </row>
    <row r="152" spans="2:34" x14ac:dyDescent="0.2">
      <c r="B152" s="33" t="s">
        <v>284</v>
      </c>
      <c r="C152" s="18" t="s">
        <v>105</v>
      </c>
      <c r="D152" s="21" t="s">
        <v>333</v>
      </c>
      <c r="E152" s="23" t="s">
        <v>564</v>
      </c>
      <c r="F152" s="23" t="s">
        <v>564</v>
      </c>
      <c r="G152" s="23" t="s">
        <v>564</v>
      </c>
      <c r="H152" s="23" t="s">
        <v>564</v>
      </c>
      <c r="I152" s="23" t="s">
        <v>564</v>
      </c>
      <c r="J152" s="23" t="s">
        <v>564</v>
      </c>
      <c r="K152" s="23" t="s">
        <v>564</v>
      </c>
      <c r="L152" s="23" t="s">
        <v>564</v>
      </c>
      <c r="M152" s="23" t="s">
        <v>564</v>
      </c>
      <c r="N152" s="23" t="s">
        <v>564</v>
      </c>
      <c r="O152" s="23" t="s">
        <v>564</v>
      </c>
      <c r="P152" s="23" t="s">
        <v>564</v>
      </c>
      <c r="Q152" s="23" t="s">
        <v>564</v>
      </c>
      <c r="R152" s="23" t="s">
        <v>564</v>
      </c>
      <c r="S152" s="24" t="s">
        <v>564</v>
      </c>
      <c r="T152" s="23" t="s">
        <v>564</v>
      </c>
      <c r="U152" s="23" t="s">
        <v>564</v>
      </c>
      <c r="V152" s="23" t="s">
        <v>564</v>
      </c>
      <c r="W152" s="23" t="s">
        <v>564</v>
      </c>
      <c r="X152" s="23" t="s">
        <v>564</v>
      </c>
      <c r="Y152" s="23" t="s">
        <v>564</v>
      </c>
      <c r="Z152" s="23" t="s">
        <v>564</v>
      </c>
      <c r="AA152" s="23" t="s">
        <v>564</v>
      </c>
      <c r="AB152" s="23" t="s">
        <v>564</v>
      </c>
      <c r="AC152" s="23" t="s">
        <v>564</v>
      </c>
      <c r="AD152" s="23" t="s">
        <v>564</v>
      </c>
      <c r="AE152" s="23" t="s">
        <v>564</v>
      </c>
      <c r="AF152" s="23" t="s">
        <v>564</v>
      </c>
      <c r="AG152" s="23" t="s">
        <v>564</v>
      </c>
      <c r="AH152" s="24" t="s">
        <v>564</v>
      </c>
    </row>
    <row r="153" spans="2:34" x14ac:dyDescent="0.2">
      <c r="B153" s="33" t="s">
        <v>284</v>
      </c>
      <c r="C153" s="18" t="s">
        <v>108</v>
      </c>
      <c r="D153" s="21" t="s">
        <v>334</v>
      </c>
      <c r="E153" s="23">
        <v>8.5539714867617106E-2</v>
      </c>
      <c r="F153" s="23">
        <v>5.0916496945010187E-2</v>
      </c>
      <c r="G153" s="23">
        <v>2.0366598778004071E-3</v>
      </c>
      <c r="H153" s="23">
        <v>2.2403258655804479E-2</v>
      </c>
      <c r="I153" s="23">
        <v>5.7026476578411409E-2</v>
      </c>
      <c r="J153" s="23">
        <v>4.0733197556008148E-2</v>
      </c>
      <c r="K153" s="23">
        <v>3.0549898167006109E-2</v>
      </c>
      <c r="L153" s="23">
        <v>6.720977596741344E-2</v>
      </c>
      <c r="M153" s="23">
        <v>2.2403258655804479E-2</v>
      </c>
      <c r="N153" s="23">
        <v>6.1099796334012219E-3</v>
      </c>
      <c r="O153" s="23">
        <v>4.0733197556008143E-3</v>
      </c>
      <c r="P153" s="23">
        <v>0.13645621181262729</v>
      </c>
      <c r="Q153" s="23">
        <v>0.37881873727087578</v>
      </c>
      <c r="R153" s="23">
        <v>9.5723014256619138E-2</v>
      </c>
      <c r="S153" s="24">
        <v>2455</v>
      </c>
      <c r="T153" s="23">
        <v>0.16666666666666666</v>
      </c>
      <c r="U153" s="23">
        <v>0.13333333333333333</v>
      </c>
      <c r="V153" s="23">
        <v>0</v>
      </c>
      <c r="W153" s="23">
        <v>0</v>
      </c>
      <c r="X153" s="23">
        <v>0.13333333333333333</v>
      </c>
      <c r="Y153" s="23">
        <v>6.6666666666666666E-2</v>
      </c>
      <c r="Z153" s="23">
        <v>3.3333333333333333E-2</v>
      </c>
      <c r="AA153" s="23">
        <v>3.3333333333333333E-2</v>
      </c>
      <c r="AB153" s="23">
        <v>0.1</v>
      </c>
      <c r="AC153" s="23">
        <v>3.3333333333333333E-2</v>
      </c>
      <c r="AD153" s="23">
        <v>0</v>
      </c>
      <c r="AE153" s="23">
        <v>3.3333333333333333E-2</v>
      </c>
      <c r="AF153" s="23">
        <v>0.16666666666666666</v>
      </c>
      <c r="AG153" s="23">
        <v>0.13333333333333333</v>
      </c>
      <c r="AH153" s="24">
        <v>150</v>
      </c>
    </row>
    <row r="154" spans="2:34" x14ac:dyDescent="0.2">
      <c r="B154" s="33" t="s">
        <v>284</v>
      </c>
      <c r="C154" s="18" t="s">
        <v>109</v>
      </c>
      <c r="D154" s="21" t="s">
        <v>335</v>
      </c>
      <c r="E154" s="23">
        <v>1.4240506329113924E-2</v>
      </c>
      <c r="F154" s="23">
        <v>3.1645569620253167E-2</v>
      </c>
      <c r="G154" s="23">
        <v>3.1645569620253164E-3</v>
      </c>
      <c r="H154" s="23">
        <v>1.8987341772151899E-2</v>
      </c>
      <c r="I154" s="23">
        <v>5.0632911392405063E-2</v>
      </c>
      <c r="J154" s="23">
        <v>0.11234177215189874</v>
      </c>
      <c r="K154" s="23">
        <v>3.3227848101265819E-2</v>
      </c>
      <c r="L154" s="23">
        <v>0.21044303797468356</v>
      </c>
      <c r="M154" s="23">
        <v>2.6898734177215191E-2</v>
      </c>
      <c r="N154" s="23">
        <v>4.7468354430379748E-3</v>
      </c>
      <c r="O154" s="23">
        <v>4.7468354430379748E-3</v>
      </c>
      <c r="P154" s="23">
        <v>7.2784810126582278E-2</v>
      </c>
      <c r="Q154" s="23">
        <v>0.36550632911392406</v>
      </c>
      <c r="R154" s="23">
        <v>5.0632911392405063E-2</v>
      </c>
      <c r="S154" s="24">
        <v>3160</v>
      </c>
      <c r="T154" s="23">
        <v>4.4117647058823532E-2</v>
      </c>
      <c r="U154" s="23">
        <v>0.11764705882352941</v>
      </c>
      <c r="V154" s="23">
        <v>1.4705882352941176E-2</v>
      </c>
      <c r="W154" s="23">
        <v>1.4705882352941176E-2</v>
      </c>
      <c r="X154" s="23">
        <v>0.17647058823529413</v>
      </c>
      <c r="Y154" s="23">
        <v>5.8823529411764705E-2</v>
      </c>
      <c r="Z154" s="23">
        <v>4.4117647058823532E-2</v>
      </c>
      <c r="AA154" s="23">
        <v>0.14705882352941177</v>
      </c>
      <c r="AB154" s="23">
        <v>7.3529411764705885E-2</v>
      </c>
      <c r="AC154" s="23">
        <v>1.4705882352941176E-2</v>
      </c>
      <c r="AD154" s="23">
        <v>0</v>
      </c>
      <c r="AE154" s="23">
        <v>5.8823529411764705E-2</v>
      </c>
      <c r="AF154" s="23">
        <v>0.20588235294117646</v>
      </c>
      <c r="AG154" s="23">
        <v>2.9411764705882353E-2</v>
      </c>
      <c r="AH154" s="24">
        <v>340</v>
      </c>
    </row>
    <row r="155" spans="2:34" x14ac:dyDescent="0.2">
      <c r="B155" s="33" t="s">
        <v>284</v>
      </c>
      <c r="C155" s="18" t="s">
        <v>110</v>
      </c>
      <c r="D155" s="21" t="s">
        <v>201</v>
      </c>
      <c r="E155" s="23" t="s">
        <v>564</v>
      </c>
      <c r="F155" s="23" t="s">
        <v>564</v>
      </c>
      <c r="G155" s="23" t="s">
        <v>564</v>
      </c>
      <c r="H155" s="23" t="s">
        <v>564</v>
      </c>
      <c r="I155" s="23" t="s">
        <v>564</v>
      </c>
      <c r="J155" s="23" t="s">
        <v>564</v>
      </c>
      <c r="K155" s="23" t="s">
        <v>564</v>
      </c>
      <c r="L155" s="23" t="s">
        <v>564</v>
      </c>
      <c r="M155" s="23" t="s">
        <v>564</v>
      </c>
      <c r="N155" s="23" t="s">
        <v>564</v>
      </c>
      <c r="O155" s="23" t="s">
        <v>564</v>
      </c>
      <c r="P155" s="23" t="s">
        <v>564</v>
      </c>
      <c r="Q155" s="23" t="s">
        <v>564</v>
      </c>
      <c r="R155" s="23" t="s">
        <v>564</v>
      </c>
      <c r="S155" s="24" t="s">
        <v>564</v>
      </c>
      <c r="T155" s="23" t="s">
        <v>564</v>
      </c>
      <c r="U155" s="23" t="s">
        <v>564</v>
      </c>
      <c r="V155" s="23" t="s">
        <v>564</v>
      </c>
      <c r="W155" s="23" t="s">
        <v>564</v>
      </c>
      <c r="X155" s="23" t="s">
        <v>564</v>
      </c>
      <c r="Y155" s="23" t="s">
        <v>564</v>
      </c>
      <c r="Z155" s="23" t="s">
        <v>564</v>
      </c>
      <c r="AA155" s="23" t="s">
        <v>564</v>
      </c>
      <c r="AB155" s="23" t="s">
        <v>564</v>
      </c>
      <c r="AC155" s="23" t="s">
        <v>564</v>
      </c>
      <c r="AD155" s="23" t="s">
        <v>564</v>
      </c>
      <c r="AE155" s="23" t="s">
        <v>564</v>
      </c>
      <c r="AF155" s="23" t="s">
        <v>564</v>
      </c>
      <c r="AG155" s="23" t="s">
        <v>564</v>
      </c>
      <c r="AH155" s="24" t="s">
        <v>564</v>
      </c>
    </row>
    <row r="156" spans="2:34" x14ac:dyDescent="0.2">
      <c r="B156" s="33" t="s">
        <v>284</v>
      </c>
      <c r="C156" s="18" t="s">
        <v>111</v>
      </c>
      <c r="D156" s="21" t="s">
        <v>336</v>
      </c>
      <c r="E156" s="23" t="s">
        <v>564</v>
      </c>
      <c r="F156" s="23" t="s">
        <v>564</v>
      </c>
      <c r="G156" s="23" t="s">
        <v>564</v>
      </c>
      <c r="H156" s="23" t="s">
        <v>564</v>
      </c>
      <c r="I156" s="23" t="s">
        <v>564</v>
      </c>
      <c r="J156" s="23" t="s">
        <v>564</v>
      </c>
      <c r="K156" s="23" t="s">
        <v>564</v>
      </c>
      <c r="L156" s="23" t="s">
        <v>564</v>
      </c>
      <c r="M156" s="23" t="s">
        <v>564</v>
      </c>
      <c r="N156" s="23" t="s">
        <v>564</v>
      </c>
      <c r="O156" s="23" t="s">
        <v>564</v>
      </c>
      <c r="P156" s="23" t="s">
        <v>564</v>
      </c>
      <c r="Q156" s="23" t="s">
        <v>564</v>
      </c>
      <c r="R156" s="23" t="s">
        <v>564</v>
      </c>
      <c r="S156" s="24" t="s">
        <v>564</v>
      </c>
      <c r="T156" s="23" t="s">
        <v>564</v>
      </c>
      <c r="U156" s="23" t="s">
        <v>564</v>
      </c>
      <c r="V156" s="23" t="s">
        <v>564</v>
      </c>
      <c r="W156" s="23" t="s">
        <v>564</v>
      </c>
      <c r="X156" s="23" t="s">
        <v>564</v>
      </c>
      <c r="Y156" s="23" t="s">
        <v>564</v>
      </c>
      <c r="Z156" s="23" t="s">
        <v>564</v>
      </c>
      <c r="AA156" s="23" t="s">
        <v>564</v>
      </c>
      <c r="AB156" s="23" t="s">
        <v>564</v>
      </c>
      <c r="AC156" s="23" t="s">
        <v>564</v>
      </c>
      <c r="AD156" s="23" t="s">
        <v>564</v>
      </c>
      <c r="AE156" s="23" t="s">
        <v>564</v>
      </c>
      <c r="AF156" s="23" t="s">
        <v>564</v>
      </c>
      <c r="AG156" s="23" t="s">
        <v>564</v>
      </c>
      <c r="AH156" s="24" t="s">
        <v>564</v>
      </c>
    </row>
    <row r="157" spans="2:34" x14ac:dyDescent="0.2">
      <c r="B157" s="33" t="s">
        <v>288</v>
      </c>
      <c r="C157" s="18" t="s">
        <v>113</v>
      </c>
      <c r="D157" s="21" t="s">
        <v>337</v>
      </c>
      <c r="E157" s="23" t="s">
        <v>564</v>
      </c>
      <c r="F157" s="23" t="s">
        <v>564</v>
      </c>
      <c r="G157" s="23" t="s">
        <v>564</v>
      </c>
      <c r="H157" s="23" t="s">
        <v>564</v>
      </c>
      <c r="I157" s="23" t="s">
        <v>564</v>
      </c>
      <c r="J157" s="23" t="s">
        <v>564</v>
      </c>
      <c r="K157" s="23" t="s">
        <v>564</v>
      </c>
      <c r="L157" s="23" t="s">
        <v>564</v>
      </c>
      <c r="M157" s="23" t="s">
        <v>564</v>
      </c>
      <c r="N157" s="23" t="s">
        <v>564</v>
      </c>
      <c r="O157" s="23" t="s">
        <v>564</v>
      </c>
      <c r="P157" s="23" t="s">
        <v>564</v>
      </c>
      <c r="Q157" s="23" t="s">
        <v>564</v>
      </c>
      <c r="R157" s="23" t="s">
        <v>564</v>
      </c>
      <c r="S157" s="24" t="s">
        <v>564</v>
      </c>
      <c r="T157" s="23" t="s">
        <v>564</v>
      </c>
      <c r="U157" s="23" t="s">
        <v>564</v>
      </c>
      <c r="V157" s="23" t="s">
        <v>564</v>
      </c>
      <c r="W157" s="23" t="s">
        <v>564</v>
      </c>
      <c r="X157" s="23" t="s">
        <v>564</v>
      </c>
      <c r="Y157" s="23" t="s">
        <v>564</v>
      </c>
      <c r="Z157" s="23" t="s">
        <v>564</v>
      </c>
      <c r="AA157" s="23" t="s">
        <v>564</v>
      </c>
      <c r="AB157" s="23" t="s">
        <v>564</v>
      </c>
      <c r="AC157" s="23" t="s">
        <v>564</v>
      </c>
      <c r="AD157" s="23" t="s">
        <v>564</v>
      </c>
      <c r="AE157" s="23" t="s">
        <v>564</v>
      </c>
      <c r="AF157" s="23" t="s">
        <v>564</v>
      </c>
      <c r="AG157" s="23" t="s">
        <v>564</v>
      </c>
      <c r="AH157" s="24" t="s">
        <v>564</v>
      </c>
    </row>
    <row r="158" spans="2:34" x14ac:dyDescent="0.2">
      <c r="B158" s="33" t="s">
        <v>288</v>
      </c>
      <c r="C158" s="18" t="s">
        <v>520</v>
      </c>
      <c r="D158" s="21" t="s">
        <v>521</v>
      </c>
      <c r="E158" s="23" t="s">
        <v>564</v>
      </c>
      <c r="F158" s="23" t="s">
        <v>564</v>
      </c>
      <c r="G158" s="23" t="s">
        <v>564</v>
      </c>
      <c r="H158" s="23" t="s">
        <v>564</v>
      </c>
      <c r="I158" s="23" t="s">
        <v>564</v>
      </c>
      <c r="J158" s="23" t="s">
        <v>564</v>
      </c>
      <c r="K158" s="23" t="s">
        <v>564</v>
      </c>
      <c r="L158" s="23" t="s">
        <v>564</v>
      </c>
      <c r="M158" s="23" t="s">
        <v>564</v>
      </c>
      <c r="N158" s="23" t="s">
        <v>564</v>
      </c>
      <c r="O158" s="23" t="s">
        <v>564</v>
      </c>
      <c r="P158" s="23" t="s">
        <v>564</v>
      </c>
      <c r="Q158" s="23" t="s">
        <v>564</v>
      </c>
      <c r="R158" s="23" t="s">
        <v>564</v>
      </c>
      <c r="S158" s="24" t="s">
        <v>564</v>
      </c>
      <c r="T158" s="23" t="s">
        <v>564</v>
      </c>
      <c r="U158" s="23" t="s">
        <v>564</v>
      </c>
      <c r="V158" s="23" t="s">
        <v>564</v>
      </c>
      <c r="W158" s="23" t="s">
        <v>564</v>
      </c>
      <c r="X158" s="23" t="s">
        <v>564</v>
      </c>
      <c r="Y158" s="23" t="s">
        <v>564</v>
      </c>
      <c r="Z158" s="23" t="s">
        <v>564</v>
      </c>
      <c r="AA158" s="23" t="s">
        <v>564</v>
      </c>
      <c r="AB158" s="23" t="s">
        <v>564</v>
      </c>
      <c r="AC158" s="23" t="s">
        <v>564</v>
      </c>
      <c r="AD158" s="23" t="s">
        <v>564</v>
      </c>
      <c r="AE158" s="23" t="s">
        <v>564</v>
      </c>
      <c r="AF158" s="23" t="s">
        <v>564</v>
      </c>
      <c r="AG158" s="23" t="s">
        <v>564</v>
      </c>
      <c r="AH158" s="24" t="s">
        <v>564</v>
      </c>
    </row>
    <row r="159" spans="2:34" x14ac:dyDescent="0.2">
      <c r="B159" s="33" t="s">
        <v>288</v>
      </c>
      <c r="C159" s="18" t="s">
        <v>558</v>
      </c>
      <c r="D159" s="21" t="s">
        <v>559</v>
      </c>
      <c r="E159" s="23" t="s">
        <v>564</v>
      </c>
      <c r="F159" s="23" t="s">
        <v>564</v>
      </c>
      <c r="G159" s="23" t="s">
        <v>564</v>
      </c>
      <c r="H159" s="23" t="s">
        <v>564</v>
      </c>
      <c r="I159" s="23" t="s">
        <v>564</v>
      </c>
      <c r="J159" s="23" t="s">
        <v>564</v>
      </c>
      <c r="K159" s="23" t="s">
        <v>564</v>
      </c>
      <c r="L159" s="23" t="s">
        <v>564</v>
      </c>
      <c r="M159" s="23" t="s">
        <v>564</v>
      </c>
      <c r="N159" s="23" t="s">
        <v>564</v>
      </c>
      <c r="O159" s="23" t="s">
        <v>564</v>
      </c>
      <c r="P159" s="23" t="s">
        <v>564</v>
      </c>
      <c r="Q159" s="23" t="s">
        <v>564</v>
      </c>
      <c r="R159" s="23" t="s">
        <v>564</v>
      </c>
      <c r="S159" s="24" t="s">
        <v>564</v>
      </c>
      <c r="T159" s="23" t="s">
        <v>564</v>
      </c>
      <c r="U159" s="23" t="s">
        <v>564</v>
      </c>
      <c r="V159" s="23" t="s">
        <v>564</v>
      </c>
      <c r="W159" s="23" t="s">
        <v>564</v>
      </c>
      <c r="X159" s="23" t="s">
        <v>564</v>
      </c>
      <c r="Y159" s="23" t="s">
        <v>564</v>
      </c>
      <c r="Z159" s="23" t="s">
        <v>564</v>
      </c>
      <c r="AA159" s="23" t="s">
        <v>564</v>
      </c>
      <c r="AB159" s="23" t="s">
        <v>564</v>
      </c>
      <c r="AC159" s="23" t="s">
        <v>564</v>
      </c>
      <c r="AD159" s="23" t="s">
        <v>564</v>
      </c>
      <c r="AE159" s="23" t="s">
        <v>564</v>
      </c>
      <c r="AF159" s="23" t="s">
        <v>564</v>
      </c>
      <c r="AG159" s="23" t="s">
        <v>564</v>
      </c>
      <c r="AH159" s="24" t="s">
        <v>564</v>
      </c>
    </row>
    <row r="160" spans="2:34" x14ac:dyDescent="0.2">
      <c r="B160" s="33" t="s">
        <v>288</v>
      </c>
      <c r="C160" s="18" t="s">
        <v>114</v>
      </c>
      <c r="D160" s="21" t="s">
        <v>202</v>
      </c>
      <c r="E160" s="23" t="s">
        <v>564</v>
      </c>
      <c r="F160" s="23" t="s">
        <v>564</v>
      </c>
      <c r="G160" s="23" t="s">
        <v>564</v>
      </c>
      <c r="H160" s="23" t="s">
        <v>564</v>
      </c>
      <c r="I160" s="23" t="s">
        <v>564</v>
      </c>
      <c r="J160" s="23" t="s">
        <v>564</v>
      </c>
      <c r="K160" s="23" t="s">
        <v>564</v>
      </c>
      <c r="L160" s="23" t="s">
        <v>564</v>
      </c>
      <c r="M160" s="23" t="s">
        <v>564</v>
      </c>
      <c r="N160" s="23" t="s">
        <v>564</v>
      </c>
      <c r="O160" s="23" t="s">
        <v>564</v>
      </c>
      <c r="P160" s="23" t="s">
        <v>564</v>
      </c>
      <c r="Q160" s="23" t="s">
        <v>564</v>
      </c>
      <c r="R160" s="23" t="s">
        <v>564</v>
      </c>
      <c r="S160" s="24" t="s">
        <v>564</v>
      </c>
      <c r="T160" s="23" t="s">
        <v>564</v>
      </c>
      <c r="U160" s="23" t="s">
        <v>564</v>
      </c>
      <c r="V160" s="23" t="s">
        <v>564</v>
      </c>
      <c r="W160" s="23" t="s">
        <v>564</v>
      </c>
      <c r="X160" s="23" t="s">
        <v>564</v>
      </c>
      <c r="Y160" s="23" t="s">
        <v>564</v>
      </c>
      <c r="Z160" s="23" t="s">
        <v>564</v>
      </c>
      <c r="AA160" s="23" t="s">
        <v>564</v>
      </c>
      <c r="AB160" s="23" t="s">
        <v>564</v>
      </c>
      <c r="AC160" s="23" t="s">
        <v>564</v>
      </c>
      <c r="AD160" s="23" t="s">
        <v>564</v>
      </c>
      <c r="AE160" s="23" t="s">
        <v>564</v>
      </c>
      <c r="AF160" s="23" t="s">
        <v>564</v>
      </c>
      <c r="AG160" s="23" t="s">
        <v>564</v>
      </c>
      <c r="AH160" s="24" t="s">
        <v>564</v>
      </c>
    </row>
    <row r="161" spans="2:34" x14ac:dyDescent="0.2">
      <c r="B161" s="33" t="s">
        <v>288</v>
      </c>
      <c r="C161" s="18" t="s">
        <v>115</v>
      </c>
      <c r="D161" s="21" t="s">
        <v>338</v>
      </c>
      <c r="E161" s="23" t="s">
        <v>564</v>
      </c>
      <c r="F161" s="23" t="s">
        <v>564</v>
      </c>
      <c r="G161" s="23" t="s">
        <v>564</v>
      </c>
      <c r="H161" s="23" t="s">
        <v>564</v>
      </c>
      <c r="I161" s="23" t="s">
        <v>564</v>
      </c>
      <c r="J161" s="23" t="s">
        <v>564</v>
      </c>
      <c r="K161" s="23" t="s">
        <v>564</v>
      </c>
      <c r="L161" s="23" t="s">
        <v>564</v>
      </c>
      <c r="M161" s="23" t="s">
        <v>564</v>
      </c>
      <c r="N161" s="23" t="s">
        <v>564</v>
      </c>
      <c r="O161" s="23" t="s">
        <v>564</v>
      </c>
      <c r="P161" s="23" t="s">
        <v>564</v>
      </c>
      <c r="Q161" s="23" t="s">
        <v>564</v>
      </c>
      <c r="R161" s="23" t="s">
        <v>564</v>
      </c>
      <c r="S161" s="24" t="s">
        <v>564</v>
      </c>
      <c r="T161" s="23" t="s">
        <v>564</v>
      </c>
      <c r="U161" s="23" t="s">
        <v>564</v>
      </c>
      <c r="V161" s="23" t="s">
        <v>564</v>
      </c>
      <c r="W161" s="23" t="s">
        <v>564</v>
      </c>
      <c r="X161" s="23" t="s">
        <v>564</v>
      </c>
      <c r="Y161" s="23" t="s">
        <v>564</v>
      </c>
      <c r="Z161" s="23" t="s">
        <v>564</v>
      </c>
      <c r="AA161" s="23" t="s">
        <v>564</v>
      </c>
      <c r="AB161" s="23" t="s">
        <v>564</v>
      </c>
      <c r="AC161" s="23" t="s">
        <v>564</v>
      </c>
      <c r="AD161" s="23" t="s">
        <v>564</v>
      </c>
      <c r="AE161" s="23" t="s">
        <v>564</v>
      </c>
      <c r="AF161" s="23" t="s">
        <v>564</v>
      </c>
      <c r="AG161" s="23" t="s">
        <v>564</v>
      </c>
      <c r="AH161" s="24" t="s">
        <v>564</v>
      </c>
    </row>
    <row r="162" spans="2:34" x14ac:dyDescent="0.2">
      <c r="B162" s="33" t="s">
        <v>288</v>
      </c>
      <c r="C162" s="18" t="s">
        <v>116</v>
      </c>
      <c r="D162" s="21" t="s">
        <v>203</v>
      </c>
      <c r="E162" s="23" t="s">
        <v>564</v>
      </c>
      <c r="F162" s="23" t="s">
        <v>564</v>
      </c>
      <c r="G162" s="23" t="s">
        <v>564</v>
      </c>
      <c r="H162" s="23" t="s">
        <v>564</v>
      </c>
      <c r="I162" s="23" t="s">
        <v>564</v>
      </c>
      <c r="J162" s="23" t="s">
        <v>564</v>
      </c>
      <c r="K162" s="23" t="s">
        <v>564</v>
      </c>
      <c r="L162" s="23" t="s">
        <v>564</v>
      </c>
      <c r="M162" s="23" t="s">
        <v>564</v>
      </c>
      <c r="N162" s="23" t="s">
        <v>564</v>
      </c>
      <c r="O162" s="23" t="s">
        <v>564</v>
      </c>
      <c r="P162" s="23" t="s">
        <v>564</v>
      </c>
      <c r="Q162" s="23" t="s">
        <v>564</v>
      </c>
      <c r="R162" s="23" t="s">
        <v>564</v>
      </c>
      <c r="S162" s="24" t="s">
        <v>564</v>
      </c>
      <c r="T162" s="23" t="s">
        <v>564</v>
      </c>
      <c r="U162" s="23" t="s">
        <v>564</v>
      </c>
      <c r="V162" s="23" t="s">
        <v>564</v>
      </c>
      <c r="W162" s="23" t="s">
        <v>564</v>
      </c>
      <c r="X162" s="23" t="s">
        <v>564</v>
      </c>
      <c r="Y162" s="23" t="s">
        <v>564</v>
      </c>
      <c r="Z162" s="23" t="s">
        <v>564</v>
      </c>
      <c r="AA162" s="23" t="s">
        <v>564</v>
      </c>
      <c r="AB162" s="23" t="s">
        <v>564</v>
      </c>
      <c r="AC162" s="23" t="s">
        <v>564</v>
      </c>
      <c r="AD162" s="23" t="s">
        <v>564</v>
      </c>
      <c r="AE162" s="23" t="s">
        <v>564</v>
      </c>
      <c r="AF162" s="23" t="s">
        <v>564</v>
      </c>
      <c r="AG162" s="23" t="s">
        <v>564</v>
      </c>
      <c r="AH162" s="24" t="s">
        <v>564</v>
      </c>
    </row>
    <row r="163" spans="2:34" x14ac:dyDescent="0.2">
      <c r="B163" s="33" t="s">
        <v>288</v>
      </c>
      <c r="C163" s="18" t="s">
        <v>117</v>
      </c>
      <c r="D163" s="21" t="s">
        <v>204</v>
      </c>
      <c r="E163" s="23" t="s">
        <v>564</v>
      </c>
      <c r="F163" s="23" t="s">
        <v>564</v>
      </c>
      <c r="G163" s="23" t="s">
        <v>564</v>
      </c>
      <c r="H163" s="23" t="s">
        <v>564</v>
      </c>
      <c r="I163" s="23" t="s">
        <v>564</v>
      </c>
      <c r="J163" s="23" t="s">
        <v>564</v>
      </c>
      <c r="K163" s="23" t="s">
        <v>564</v>
      </c>
      <c r="L163" s="23" t="s">
        <v>564</v>
      </c>
      <c r="M163" s="23" t="s">
        <v>564</v>
      </c>
      <c r="N163" s="23" t="s">
        <v>564</v>
      </c>
      <c r="O163" s="23" t="s">
        <v>564</v>
      </c>
      <c r="P163" s="23" t="s">
        <v>564</v>
      </c>
      <c r="Q163" s="23" t="s">
        <v>564</v>
      </c>
      <c r="R163" s="23" t="s">
        <v>564</v>
      </c>
      <c r="S163" s="24" t="s">
        <v>564</v>
      </c>
      <c r="T163" s="23" t="s">
        <v>564</v>
      </c>
      <c r="U163" s="23" t="s">
        <v>564</v>
      </c>
      <c r="V163" s="23" t="s">
        <v>564</v>
      </c>
      <c r="W163" s="23" t="s">
        <v>564</v>
      </c>
      <c r="X163" s="23" t="s">
        <v>564</v>
      </c>
      <c r="Y163" s="23" t="s">
        <v>564</v>
      </c>
      <c r="Z163" s="23" t="s">
        <v>564</v>
      </c>
      <c r="AA163" s="23" t="s">
        <v>564</v>
      </c>
      <c r="AB163" s="23" t="s">
        <v>564</v>
      </c>
      <c r="AC163" s="23" t="s">
        <v>564</v>
      </c>
      <c r="AD163" s="23" t="s">
        <v>564</v>
      </c>
      <c r="AE163" s="23" t="s">
        <v>564</v>
      </c>
      <c r="AF163" s="23" t="s">
        <v>564</v>
      </c>
      <c r="AG163" s="23" t="s">
        <v>564</v>
      </c>
      <c r="AH163" s="24" t="s">
        <v>564</v>
      </c>
    </row>
    <row r="164" spans="2:34" x14ac:dyDescent="0.2">
      <c r="B164" s="33" t="s">
        <v>288</v>
      </c>
      <c r="C164" s="18" t="s">
        <v>510</v>
      </c>
      <c r="D164" s="21" t="s">
        <v>511</v>
      </c>
      <c r="E164" s="23" t="s">
        <v>564</v>
      </c>
      <c r="F164" s="23" t="s">
        <v>564</v>
      </c>
      <c r="G164" s="23" t="s">
        <v>564</v>
      </c>
      <c r="H164" s="23" t="s">
        <v>564</v>
      </c>
      <c r="I164" s="23" t="s">
        <v>564</v>
      </c>
      <c r="J164" s="23" t="s">
        <v>564</v>
      </c>
      <c r="K164" s="23" t="s">
        <v>564</v>
      </c>
      <c r="L164" s="23" t="s">
        <v>564</v>
      </c>
      <c r="M164" s="23" t="s">
        <v>564</v>
      </c>
      <c r="N164" s="23" t="s">
        <v>564</v>
      </c>
      <c r="O164" s="23" t="s">
        <v>564</v>
      </c>
      <c r="P164" s="23" t="s">
        <v>564</v>
      </c>
      <c r="Q164" s="23" t="s">
        <v>564</v>
      </c>
      <c r="R164" s="23" t="s">
        <v>564</v>
      </c>
      <c r="S164" s="24" t="s">
        <v>564</v>
      </c>
      <c r="T164" s="23" t="s">
        <v>564</v>
      </c>
      <c r="U164" s="23" t="s">
        <v>564</v>
      </c>
      <c r="V164" s="23" t="s">
        <v>564</v>
      </c>
      <c r="W164" s="23" t="s">
        <v>564</v>
      </c>
      <c r="X164" s="23" t="s">
        <v>564</v>
      </c>
      <c r="Y164" s="23" t="s">
        <v>564</v>
      </c>
      <c r="Z164" s="23" t="s">
        <v>564</v>
      </c>
      <c r="AA164" s="23" t="s">
        <v>564</v>
      </c>
      <c r="AB164" s="23" t="s">
        <v>564</v>
      </c>
      <c r="AC164" s="23" t="s">
        <v>564</v>
      </c>
      <c r="AD164" s="23" t="s">
        <v>564</v>
      </c>
      <c r="AE164" s="23" t="s">
        <v>564</v>
      </c>
      <c r="AF164" s="23" t="s">
        <v>564</v>
      </c>
      <c r="AG164" s="23" t="s">
        <v>564</v>
      </c>
      <c r="AH164" s="24" t="s">
        <v>564</v>
      </c>
    </row>
    <row r="165" spans="2:34" x14ac:dyDescent="0.2">
      <c r="B165" s="33" t="s">
        <v>288</v>
      </c>
      <c r="C165" s="18" t="s">
        <v>120</v>
      </c>
      <c r="D165" s="21" t="s">
        <v>339</v>
      </c>
      <c r="E165" s="23" t="s">
        <v>564</v>
      </c>
      <c r="F165" s="23" t="s">
        <v>564</v>
      </c>
      <c r="G165" s="23" t="s">
        <v>564</v>
      </c>
      <c r="H165" s="23" t="s">
        <v>564</v>
      </c>
      <c r="I165" s="23" t="s">
        <v>564</v>
      </c>
      <c r="J165" s="23" t="s">
        <v>564</v>
      </c>
      <c r="K165" s="23" t="s">
        <v>564</v>
      </c>
      <c r="L165" s="23" t="s">
        <v>564</v>
      </c>
      <c r="M165" s="23" t="s">
        <v>564</v>
      </c>
      <c r="N165" s="23" t="s">
        <v>564</v>
      </c>
      <c r="O165" s="23" t="s">
        <v>564</v>
      </c>
      <c r="P165" s="23" t="s">
        <v>564</v>
      </c>
      <c r="Q165" s="23" t="s">
        <v>564</v>
      </c>
      <c r="R165" s="23" t="s">
        <v>564</v>
      </c>
      <c r="S165" s="24" t="s">
        <v>564</v>
      </c>
      <c r="T165" s="23" t="s">
        <v>564</v>
      </c>
      <c r="U165" s="23" t="s">
        <v>564</v>
      </c>
      <c r="V165" s="23" t="s">
        <v>564</v>
      </c>
      <c r="W165" s="23" t="s">
        <v>564</v>
      </c>
      <c r="X165" s="23" t="s">
        <v>564</v>
      </c>
      <c r="Y165" s="23" t="s">
        <v>564</v>
      </c>
      <c r="Z165" s="23" t="s">
        <v>564</v>
      </c>
      <c r="AA165" s="23" t="s">
        <v>564</v>
      </c>
      <c r="AB165" s="23" t="s">
        <v>564</v>
      </c>
      <c r="AC165" s="23" t="s">
        <v>564</v>
      </c>
      <c r="AD165" s="23" t="s">
        <v>564</v>
      </c>
      <c r="AE165" s="23" t="s">
        <v>564</v>
      </c>
      <c r="AF165" s="23" t="s">
        <v>564</v>
      </c>
      <c r="AG165" s="23" t="s">
        <v>564</v>
      </c>
      <c r="AH165" s="24" t="s">
        <v>564</v>
      </c>
    </row>
    <row r="166" spans="2:34" x14ac:dyDescent="0.2">
      <c r="B166" s="33" t="s">
        <v>288</v>
      </c>
      <c r="C166" s="18" t="s">
        <v>522</v>
      </c>
      <c r="D166" s="21" t="s">
        <v>523</v>
      </c>
      <c r="E166" s="23">
        <v>2.3026315789473683E-2</v>
      </c>
      <c r="F166" s="23">
        <v>1.4802631578947368E-2</v>
      </c>
      <c r="G166" s="23">
        <v>0</v>
      </c>
      <c r="H166" s="23">
        <v>3.2072368421052634E-2</v>
      </c>
      <c r="I166" s="23">
        <v>4.2763157894736843E-2</v>
      </c>
      <c r="J166" s="23">
        <v>3.9473684210526314E-2</v>
      </c>
      <c r="K166" s="23">
        <v>5.1809210526315791E-2</v>
      </c>
      <c r="L166" s="23">
        <v>0.29523026315789475</v>
      </c>
      <c r="M166" s="23">
        <v>2.0559210526315791E-2</v>
      </c>
      <c r="N166" s="23">
        <v>4.1118421052631577E-3</v>
      </c>
      <c r="O166" s="23">
        <v>2.4671052631578946E-3</v>
      </c>
      <c r="P166" s="23">
        <v>0.16776315789473684</v>
      </c>
      <c r="Q166" s="23">
        <v>0.25</v>
      </c>
      <c r="R166" s="23">
        <v>5.5921052631578948E-2</v>
      </c>
      <c r="S166" s="24">
        <v>6080</v>
      </c>
      <c r="T166" s="23">
        <v>7.407407407407407E-2</v>
      </c>
      <c r="U166" s="23">
        <v>0.1111111111111111</v>
      </c>
      <c r="V166" s="23">
        <v>0</v>
      </c>
      <c r="W166" s="23">
        <v>2.4691358024691357E-2</v>
      </c>
      <c r="X166" s="23">
        <v>9.8765432098765427E-2</v>
      </c>
      <c r="Y166" s="23">
        <v>6.1728395061728392E-2</v>
      </c>
      <c r="Z166" s="23">
        <v>3.7037037037037035E-2</v>
      </c>
      <c r="AA166" s="23">
        <v>0.13580246913580246</v>
      </c>
      <c r="AB166" s="23">
        <v>7.407407407407407E-2</v>
      </c>
      <c r="AC166" s="23">
        <v>0</v>
      </c>
      <c r="AD166" s="23">
        <v>0</v>
      </c>
      <c r="AE166" s="23">
        <v>9.8765432098765427E-2</v>
      </c>
      <c r="AF166" s="23">
        <v>0.24691358024691357</v>
      </c>
      <c r="AG166" s="23">
        <v>3.7037037037037035E-2</v>
      </c>
      <c r="AH166" s="24">
        <v>405</v>
      </c>
    </row>
    <row r="167" spans="2:34" x14ac:dyDescent="0.2">
      <c r="B167" s="33" t="s">
        <v>288</v>
      </c>
      <c r="C167" s="18" t="s">
        <v>121</v>
      </c>
      <c r="D167" s="21" t="s">
        <v>340</v>
      </c>
      <c r="E167" s="23" t="s">
        <v>564</v>
      </c>
      <c r="F167" s="23" t="s">
        <v>564</v>
      </c>
      <c r="G167" s="23" t="s">
        <v>564</v>
      </c>
      <c r="H167" s="23" t="s">
        <v>564</v>
      </c>
      <c r="I167" s="23" t="s">
        <v>564</v>
      </c>
      <c r="J167" s="23" t="s">
        <v>564</v>
      </c>
      <c r="K167" s="23" t="s">
        <v>564</v>
      </c>
      <c r="L167" s="23" t="s">
        <v>564</v>
      </c>
      <c r="M167" s="23" t="s">
        <v>564</v>
      </c>
      <c r="N167" s="23" t="s">
        <v>564</v>
      </c>
      <c r="O167" s="23" t="s">
        <v>564</v>
      </c>
      <c r="P167" s="23" t="s">
        <v>564</v>
      </c>
      <c r="Q167" s="23" t="s">
        <v>564</v>
      </c>
      <c r="R167" s="23" t="s">
        <v>564</v>
      </c>
      <c r="S167" s="24" t="s">
        <v>564</v>
      </c>
      <c r="T167" s="23" t="s">
        <v>564</v>
      </c>
      <c r="U167" s="23" t="s">
        <v>564</v>
      </c>
      <c r="V167" s="23" t="s">
        <v>564</v>
      </c>
      <c r="W167" s="23" t="s">
        <v>564</v>
      </c>
      <c r="X167" s="23" t="s">
        <v>564</v>
      </c>
      <c r="Y167" s="23" t="s">
        <v>564</v>
      </c>
      <c r="Z167" s="23" t="s">
        <v>564</v>
      </c>
      <c r="AA167" s="23" t="s">
        <v>564</v>
      </c>
      <c r="AB167" s="23" t="s">
        <v>564</v>
      </c>
      <c r="AC167" s="23" t="s">
        <v>564</v>
      </c>
      <c r="AD167" s="23" t="s">
        <v>564</v>
      </c>
      <c r="AE167" s="23" t="s">
        <v>564</v>
      </c>
      <c r="AF167" s="23" t="s">
        <v>564</v>
      </c>
      <c r="AG167" s="23" t="s">
        <v>564</v>
      </c>
      <c r="AH167" s="24" t="s">
        <v>564</v>
      </c>
    </row>
    <row r="168" spans="2:34" x14ac:dyDescent="0.2">
      <c r="B168" s="33" t="s">
        <v>288</v>
      </c>
      <c r="C168" s="18" t="s">
        <v>122</v>
      </c>
      <c r="D168" s="21" t="s">
        <v>207</v>
      </c>
      <c r="E168" s="23" t="s">
        <v>564</v>
      </c>
      <c r="F168" s="23" t="s">
        <v>564</v>
      </c>
      <c r="G168" s="23" t="s">
        <v>564</v>
      </c>
      <c r="H168" s="23" t="s">
        <v>564</v>
      </c>
      <c r="I168" s="23" t="s">
        <v>564</v>
      </c>
      <c r="J168" s="23" t="s">
        <v>564</v>
      </c>
      <c r="K168" s="23" t="s">
        <v>564</v>
      </c>
      <c r="L168" s="23" t="s">
        <v>564</v>
      </c>
      <c r="M168" s="23" t="s">
        <v>564</v>
      </c>
      <c r="N168" s="23" t="s">
        <v>564</v>
      </c>
      <c r="O168" s="23" t="s">
        <v>564</v>
      </c>
      <c r="P168" s="23" t="s">
        <v>564</v>
      </c>
      <c r="Q168" s="23" t="s">
        <v>564</v>
      </c>
      <c r="R168" s="23" t="s">
        <v>564</v>
      </c>
      <c r="S168" s="24" t="s">
        <v>564</v>
      </c>
      <c r="T168" s="23" t="s">
        <v>564</v>
      </c>
      <c r="U168" s="23" t="s">
        <v>564</v>
      </c>
      <c r="V168" s="23" t="s">
        <v>564</v>
      </c>
      <c r="W168" s="23" t="s">
        <v>564</v>
      </c>
      <c r="X168" s="23" t="s">
        <v>564</v>
      </c>
      <c r="Y168" s="23" t="s">
        <v>564</v>
      </c>
      <c r="Z168" s="23" t="s">
        <v>564</v>
      </c>
      <c r="AA168" s="23" t="s">
        <v>564</v>
      </c>
      <c r="AB168" s="23" t="s">
        <v>564</v>
      </c>
      <c r="AC168" s="23" t="s">
        <v>564</v>
      </c>
      <c r="AD168" s="23" t="s">
        <v>564</v>
      </c>
      <c r="AE168" s="23" t="s">
        <v>564</v>
      </c>
      <c r="AF168" s="23" t="s">
        <v>564</v>
      </c>
      <c r="AG168" s="23" t="s">
        <v>564</v>
      </c>
      <c r="AH168" s="24" t="s">
        <v>564</v>
      </c>
    </row>
    <row r="169" spans="2:34" x14ac:dyDescent="0.2">
      <c r="B169" s="33" t="s">
        <v>288</v>
      </c>
      <c r="C169" s="18" t="s">
        <v>508</v>
      </c>
      <c r="D169" s="21" t="s">
        <v>509</v>
      </c>
      <c r="E169" s="23" t="s">
        <v>564</v>
      </c>
      <c r="F169" s="23" t="s">
        <v>564</v>
      </c>
      <c r="G169" s="23" t="s">
        <v>564</v>
      </c>
      <c r="H169" s="23" t="s">
        <v>564</v>
      </c>
      <c r="I169" s="23" t="s">
        <v>564</v>
      </c>
      <c r="J169" s="23" t="s">
        <v>564</v>
      </c>
      <c r="K169" s="23" t="s">
        <v>564</v>
      </c>
      <c r="L169" s="23" t="s">
        <v>564</v>
      </c>
      <c r="M169" s="23" t="s">
        <v>564</v>
      </c>
      <c r="N169" s="23" t="s">
        <v>564</v>
      </c>
      <c r="O169" s="23" t="s">
        <v>564</v>
      </c>
      <c r="P169" s="23" t="s">
        <v>564</v>
      </c>
      <c r="Q169" s="23" t="s">
        <v>564</v>
      </c>
      <c r="R169" s="23" t="s">
        <v>564</v>
      </c>
      <c r="S169" s="24" t="s">
        <v>564</v>
      </c>
      <c r="T169" s="23" t="s">
        <v>564</v>
      </c>
      <c r="U169" s="23" t="s">
        <v>564</v>
      </c>
      <c r="V169" s="23" t="s">
        <v>564</v>
      </c>
      <c r="W169" s="23" t="s">
        <v>564</v>
      </c>
      <c r="X169" s="23" t="s">
        <v>564</v>
      </c>
      <c r="Y169" s="23" t="s">
        <v>564</v>
      </c>
      <c r="Z169" s="23" t="s">
        <v>564</v>
      </c>
      <c r="AA169" s="23" t="s">
        <v>564</v>
      </c>
      <c r="AB169" s="23" t="s">
        <v>564</v>
      </c>
      <c r="AC169" s="23" t="s">
        <v>564</v>
      </c>
      <c r="AD169" s="23" t="s">
        <v>564</v>
      </c>
      <c r="AE169" s="23" t="s">
        <v>564</v>
      </c>
      <c r="AF169" s="23" t="s">
        <v>564</v>
      </c>
      <c r="AG169" s="23" t="s">
        <v>564</v>
      </c>
      <c r="AH169" s="24" t="s">
        <v>564</v>
      </c>
    </row>
    <row r="170" spans="2:34" x14ac:dyDescent="0.2">
      <c r="B170" s="33" t="s">
        <v>288</v>
      </c>
      <c r="C170" s="18" t="s">
        <v>124</v>
      </c>
      <c r="D170" s="21" t="s">
        <v>341</v>
      </c>
      <c r="E170" s="23">
        <v>2.3391812865497075E-2</v>
      </c>
      <c r="F170" s="23">
        <v>2.7777777777777776E-2</v>
      </c>
      <c r="G170" s="23">
        <v>2.9239766081871343E-3</v>
      </c>
      <c r="H170" s="23">
        <v>2.6315789473684209E-2</v>
      </c>
      <c r="I170" s="23">
        <v>4.2397660818713448E-2</v>
      </c>
      <c r="J170" s="23">
        <v>5.5555555555555552E-2</v>
      </c>
      <c r="K170" s="23">
        <v>3.2163742690058478E-2</v>
      </c>
      <c r="L170" s="23">
        <v>0.12865497076023391</v>
      </c>
      <c r="M170" s="23">
        <v>1.9005847953216373E-2</v>
      </c>
      <c r="N170" s="23">
        <v>5.8479532163742687E-3</v>
      </c>
      <c r="O170" s="23">
        <v>1.4619883040935672E-3</v>
      </c>
      <c r="P170" s="23">
        <v>0.14473684210526316</v>
      </c>
      <c r="Q170" s="23">
        <v>0.48099415204678364</v>
      </c>
      <c r="R170" s="23">
        <v>8.771929824561403E-3</v>
      </c>
      <c r="S170" s="24">
        <v>3420</v>
      </c>
      <c r="T170" s="23">
        <v>5.1724137931034482E-2</v>
      </c>
      <c r="U170" s="23">
        <v>0.10344827586206896</v>
      </c>
      <c r="V170" s="23">
        <v>0</v>
      </c>
      <c r="W170" s="23">
        <v>1.7241379310344827E-2</v>
      </c>
      <c r="X170" s="23">
        <v>0.1206896551724138</v>
      </c>
      <c r="Y170" s="23">
        <v>6.8965517241379309E-2</v>
      </c>
      <c r="Z170" s="23">
        <v>6.8965517241379309E-2</v>
      </c>
      <c r="AA170" s="23">
        <v>0.10344827586206896</v>
      </c>
      <c r="AB170" s="23">
        <v>5.1724137931034482E-2</v>
      </c>
      <c r="AC170" s="23">
        <v>1.7241379310344827E-2</v>
      </c>
      <c r="AD170" s="23">
        <v>0</v>
      </c>
      <c r="AE170" s="23">
        <v>8.6206896551724144E-2</v>
      </c>
      <c r="AF170" s="23">
        <v>0.27586206896551724</v>
      </c>
      <c r="AG170" s="23">
        <v>3.4482758620689655E-2</v>
      </c>
      <c r="AH170" s="24">
        <v>290</v>
      </c>
    </row>
    <row r="171" spans="2:34" x14ac:dyDescent="0.2">
      <c r="B171" s="33" t="s">
        <v>288</v>
      </c>
      <c r="C171" s="18" t="s">
        <v>514</v>
      </c>
      <c r="D171" s="21" t="s">
        <v>515</v>
      </c>
      <c r="E171" s="23" t="s">
        <v>564</v>
      </c>
      <c r="F171" s="23" t="s">
        <v>564</v>
      </c>
      <c r="G171" s="23" t="s">
        <v>564</v>
      </c>
      <c r="H171" s="23" t="s">
        <v>564</v>
      </c>
      <c r="I171" s="23" t="s">
        <v>564</v>
      </c>
      <c r="J171" s="23" t="s">
        <v>564</v>
      </c>
      <c r="K171" s="23" t="s">
        <v>564</v>
      </c>
      <c r="L171" s="23" t="s">
        <v>564</v>
      </c>
      <c r="M171" s="23" t="s">
        <v>564</v>
      </c>
      <c r="N171" s="23" t="s">
        <v>564</v>
      </c>
      <c r="O171" s="23" t="s">
        <v>564</v>
      </c>
      <c r="P171" s="23" t="s">
        <v>564</v>
      </c>
      <c r="Q171" s="23" t="s">
        <v>564</v>
      </c>
      <c r="R171" s="23" t="s">
        <v>564</v>
      </c>
      <c r="S171" s="24" t="s">
        <v>564</v>
      </c>
      <c r="T171" s="23" t="s">
        <v>564</v>
      </c>
      <c r="U171" s="23" t="s">
        <v>564</v>
      </c>
      <c r="V171" s="23" t="s">
        <v>564</v>
      </c>
      <c r="W171" s="23" t="s">
        <v>564</v>
      </c>
      <c r="X171" s="23" t="s">
        <v>564</v>
      </c>
      <c r="Y171" s="23" t="s">
        <v>564</v>
      </c>
      <c r="Z171" s="23" t="s">
        <v>564</v>
      </c>
      <c r="AA171" s="23" t="s">
        <v>564</v>
      </c>
      <c r="AB171" s="23" t="s">
        <v>564</v>
      </c>
      <c r="AC171" s="23" t="s">
        <v>564</v>
      </c>
      <c r="AD171" s="23" t="s">
        <v>564</v>
      </c>
      <c r="AE171" s="23" t="s">
        <v>564</v>
      </c>
      <c r="AF171" s="23" t="s">
        <v>564</v>
      </c>
      <c r="AG171" s="23" t="s">
        <v>564</v>
      </c>
      <c r="AH171" s="24" t="s">
        <v>564</v>
      </c>
    </row>
    <row r="172" spans="2:34" x14ac:dyDescent="0.2">
      <c r="B172" s="33" t="s">
        <v>288</v>
      </c>
      <c r="C172" s="18" t="s">
        <v>518</v>
      </c>
      <c r="D172" s="21" t="s">
        <v>519</v>
      </c>
      <c r="E172" s="23" t="s">
        <v>564</v>
      </c>
      <c r="F172" s="23" t="s">
        <v>564</v>
      </c>
      <c r="G172" s="23" t="s">
        <v>564</v>
      </c>
      <c r="H172" s="23" t="s">
        <v>564</v>
      </c>
      <c r="I172" s="23" t="s">
        <v>564</v>
      </c>
      <c r="J172" s="23" t="s">
        <v>564</v>
      </c>
      <c r="K172" s="23" t="s">
        <v>564</v>
      </c>
      <c r="L172" s="23" t="s">
        <v>564</v>
      </c>
      <c r="M172" s="23" t="s">
        <v>564</v>
      </c>
      <c r="N172" s="23" t="s">
        <v>564</v>
      </c>
      <c r="O172" s="23" t="s">
        <v>564</v>
      </c>
      <c r="P172" s="23" t="s">
        <v>564</v>
      </c>
      <c r="Q172" s="23" t="s">
        <v>564</v>
      </c>
      <c r="R172" s="23" t="s">
        <v>564</v>
      </c>
      <c r="S172" s="24" t="s">
        <v>564</v>
      </c>
      <c r="T172" s="23" t="s">
        <v>564</v>
      </c>
      <c r="U172" s="23" t="s">
        <v>564</v>
      </c>
      <c r="V172" s="23" t="s">
        <v>564</v>
      </c>
      <c r="W172" s="23" t="s">
        <v>564</v>
      </c>
      <c r="X172" s="23" t="s">
        <v>564</v>
      </c>
      <c r="Y172" s="23" t="s">
        <v>564</v>
      </c>
      <c r="Z172" s="23" t="s">
        <v>564</v>
      </c>
      <c r="AA172" s="23" t="s">
        <v>564</v>
      </c>
      <c r="AB172" s="23" t="s">
        <v>564</v>
      </c>
      <c r="AC172" s="23" t="s">
        <v>564</v>
      </c>
      <c r="AD172" s="23" t="s">
        <v>564</v>
      </c>
      <c r="AE172" s="23" t="s">
        <v>564</v>
      </c>
      <c r="AF172" s="23" t="s">
        <v>564</v>
      </c>
      <c r="AG172" s="23" t="s">
        <v>564</v>
      </c>
      <c r="AH172" s="24" t="s">
        <v>564</v>
      </c>
    </row>
    <row r="173" spans="2:34" x14ac:dyDescent="0.2">
      <c r="B173" s="33" t="s">
        <v>288</v>
      </c>
      <c r="C173" s="18" t="s">
        <v>512</v>
      </c>
      <c r="D173" s="21" t="s">
        <v>513</v>
      </c>
      <c r="E173" s="23" t="s">
        <v>564</v>
      </c>
      <c r="F173" s="23" t="s">
        <v>564</v>
      </c>
      <c r="G173" s="23" t="s">
        <v>564</v>
      </c>
      <c r="H173" s="23" t="s">
        <v>564</v>
      </c>
      <c r="I173" s="23" t="s">
        <v>564</v>
      </c>
      <c r="J173" s="23" t="s">
        <v>564</v>
      </c>
      <c r="K173" s="23" t="s">
        <v>564</v>
      </c>
      <c r="L173" s="23" t="s">
        <v>564</v>
      </c>
      <c r="M173" s="23" t="s">
        <v>564</v>
      </c>
      <c r="N173" s="23" t="s">
        <v>564</v>
      </c>
      <c r="O173" s="23" t="s">
        <v>564</v>
      </c>
      <c r="P173" s="23" t="s">
        <v>564</v>
      </c>
      <c r="Q173" s="23" t="s">
        <v>564</v>
      </c>
      <c r="R173" s="23" t="s">
        <v>564</v>
      </c>
      <c r="S173" s="24" t="s">
        <v>564</v>
      </c>
      <c r="T173" s="23" t="s">
        <v>564</v>
      </c>
      <c r="U173" s="23" t="s">
        <v>564</v>
      </c>
      <c r="V173" s="23" t="s">
        <v>564</v>
      </c>
      <c r="W173" s="23" t="s">
        <v>564</v>
      </c>
      <c r="X173" s="23" t="s">
        <v>564</v>
      </c>
      <c r="Y173" s="23" t="s">
        <v>564</v>
      </c>
      <c r="Z173" s="23" t="s">
        <v>564</v>
      </c>
      <c r="AA173" s="23" t="s">
        <v>564</v>
      </c>
      <c r="AB173" s="23" t="s">
        <v>564</v>
      </c>
      <c r="AC173" s="23" t="s">
        <v>564</v>
      </c>
      <c r="AD173" s="23" t="s">
        <v>564</v>
      </c>
      <c r="AE173" s="23" t="s">
        <v>564</v>
      </c>
      <c r="AF173" s="23" t="s">
        <v>564</v>
      </c>
      <c r="AG173" s="23" t="s">
        <v>564</v>
      </c>
      <c r="AH173" s="24" t="s">
        <v>564</v>
      </c>
    </row>
    <row r="174" spans="2:34" x14ac:dyDescent="0.2">
      <c r="B174" s="33" t="s">
        <v>288</v>
      </c>
      <c r="C174" s="18" t="s">
        <v>516</v>
      </c>
      <c r="D174" s="21" t="s">
        <v>517</v>
      </c>
      <c r="E174" s="23">
        <v>2.6560424966799469E-2</v>
      </c>
      <c r="F174" s="23">
        <v>3.7848605577689244E-2</v>
      </c>
      <c r="G174" s="23">
        <v>1.3280212483399733E-3</v>
      </c>
      <c r="H174" s="23">
        <v>2.6560424966799469E-2</v>
      </c>
      <c r="I174" s="23">
        <v>7.6361221779548474E-2</v>
      </c>
      <c r="J174" s="23">
        <v>8.8977423638778225E-2</v>
      </c>
      <c r="K174" s="23">
        <v>4.9136786188579015E-2</v>
      </c>
      <c r="L174" s="23">
        <v>0.19588313413014607</v>
      </c>
      <c r="M174" s="23">
        <v>2.9880478087649404E-2</v>
      </c>
      <c r="N174" s="23">
        <v>6.6401062416998674E-3</v>
      </c>
      <c r="O174" s="23">
        <v>8.6321381142098266E-3</v>
      </c>
      <c r="P174" s="23">
        <v>0.17264276228419656</v>
      </c>
      <c r="Q174" s="23">
        <v>0.27689243027888444</v>
      </c>
      <c r="R174" s="23">
        <v>1.3280212483399733E-3</v>
      </c>
      <c r="S174" s="24">
        <v>7530</v>
      </c>
      <c r="T174" s="23" t="s">
        <v>564</v>
      </c>
      <c r="U174" s="23" t="s">
        <v>564</v>
      </c>
      <c r="V174" s="23" t="s">
        <v>564</v>
      </c>
      <c r="W174" s="23" t="s">
        <v>564</v>
      </c>
      <c r="X174" s="23" t="s">
        <v>564</v>
      </c>
      <c r="Y174" s="23" t="s">
        <v>564</v>
      </c>
      <c r="Z174" s="23" t="s">
        <v>564</v>
      </c>
      <c r="AA174" s="23" t="s">
        <v>564</v>
      </c>
      <c r="AB174" s="23" t="s">
        <v>564</v>
      </c>
      <c r="AC174" s="23" t="s">
        <v>564</v>
      </c>
      <c r="AD174" s="23" t="s">
        <v>564</v>
      </c>
      <c r="AE174" s="23" t="s">
        <v>564</v>
      </c>
      <c r="AF174" s="23" t="s">
        <v>564</v>
      </c>
      <c r="AG174" s="23" t="s">
        <v>564</v>
      </c>
      <c r="AH174" s="24" t="s">
        <v>564</v>
      </c>
    </row>
    <row r="175" spans="2:34" x14ac:dyDescent="0.2">
      <c r="B175" s="33" t="s">
        <v>288</v>
      </c>
      <c r="C175" s="18" t="s">
        <v>129</v>
      </c>
      <c r="D175" s="21" t="s">
        <v>343</v>
      </c>
      <c r="E175" s="23">
        <v>4.6108291032148897E-2</v>
      </c>
      <c r="F175" s="23">
        <v>9.2216582064297795E-2</v>
      </c>
      <c r="G175" s="23">
        <v>3.3840947546531302E-3</v>
      </c>
      <c r="H175" s="23">
        <v>2.8764805414551606E-2</v>
      </c>
      <c r="I175" s="23">
        <v>0.10406091370558376</v>
      </c>
      <c r="J175" s="23">
        <v>5.3722504230118442E-2</v>
      </c>
      <c r="K175" s="23">
        <v>4.3570219966159056E-2</v>
      </c>
      <c r="L175" s="23">
        <v>9.1793570219966161E-2</v>
      </c>
      <c r="M175" s="23">
        <v>5.6683587140439931E-2</v>
      </c>
      <c r="N175" s="23">
        <v>1.6920473773265651E-2</v>
      </c>
      <c r="O175" s="23">
        <v>1.6074450084602367E-2</v>
      </c>
      <c r="P175" s="23">
        <v>9.7715736040609139E-2</v>
      </c>
      <c r="Q175" s="23">
        <v>0.32614213197969544</v>
      </c>
      <c r="R175" s="23">
        <v>2.3265651438240272E-2</v>
      </c>
      <c r="S175" s="24">
        <v>11820</v>
      </c>
      <c r="T175" s="23" t="s">
        <v>564</v>
      </c>
      <c r="U175" s="23" t="s">
        <v>564</v>
      </c>
      <c r="V175" s="23" t="s">
        <v>564</v>
      </c>
      <c r="W175" s="23" t="s">
        <v>564</v>
      </c>
      <c r="X175" s="23" t="s">
        <v>564</v>
      </c>
      <c r="Y175" s="23" t="s">
        <v>564</v>
      </c>
      <c r="Z175" s="23" t="s">
        <v>564</v>
      </c>
      <c r="AA175" s="23" t="s">
        <v>564</v>
      </c>
      <c r="AB175" s="23" t="s">
        <v>564</v>
      </c>
      <c r="AC175" s="23" t="s">
        <v>564</v>
      </c>
      <c r="AD175" s="23" t="s">
        <v>564</v>
      </c>
      <c r="AE175" s="23" t="s">
        <v>564</v>
      </c>
      <c r="AF175" s="23" t="s">
        <v>564</v>
      </c>
      <c r="AG175" s="23" t="s">
        <v>564</v>
      </c>
      <c r="AH175" s="24" t="s">
        <v>564</v>
      </c>
    </row>
    <row r="176" spans="2:34" x14ac:dyDescent="0.2">
      <c r="B176" s="33" t="s">
        <v>288</v>
      </c>
      <c r="C176" s="18" t="s">
        <v>506</v>
      </c>
      <c r="D176" s="21" t="s">
        <v>507</v>
      </c>
      <c r="E176" s="23" t="s">
        <v>564</v>
      </c>
      <c r="F176" s="23" t="s">
        <v>564</v>
      </c>
      <c r="G176" s="23" t="s">
        <v>564</v>
      </c>
      <c r="H176" s="23" t="s">
        <v>564</v>
      </c>
      <c r="I176" s="23" t="s">
        <v>564</v>
      </c>
      <c r="J176" s="23" t="s">
        <v>564</v>
      </c>
      <c r="K176" s="23" t="s">
        <v>564</v>
      </c>
      <c r="L176" s="23" t="s">
        <v>564</v>
      </c>
      <c r="M176" s="23" t="s">
        <v>564</v>
      </c>
      <c r="N176" s="23" t="s">
        <v>564</v>
      </c>
      <c r="O176" s="23" t="s">
        <v>564</v>
      </c>
      <c r="P176" s="23" t="s">
        <v>564</v>
      </c>
      <c r="Q176" s="23" t="s">
        <v>564</v>
      </c>
      <c r="R176" s="23" t="s">
        <v>564</v>
      </c>
      <c r="S176" s="24" t="s">
        <v>564</v>
      </c>
      <c r="T176" s="23" t="s">
        <v>564</v>
      </c>
      <c r="U176" s="23" t="s">
        <v>564</v>
      </c>
      <c r="V176" s="23" t="s">
        <v>564</v>
      </c>
      <c r="W176" s="23" t="s">
        <v>564</v>
      </c>
      <c r="X176" s="23" t="s">
        <v>564</v>
      </c>
      <c r="Y176" s="23" t="s">
        <v>564</v>
      </c>
      <c r="Z176" s="23" t="s">
        <v>564</v>
      </c>
      <c r="AA176" s="23" t="s">
        <v>564</v>
      </c>
      <c r="AB176" s="23" t="s">
        <v>564</v>
      </c>
      <c r="AC176" s="23" t="s">
        <v>564</v>
      </c>
      <c r="AD176" s="23" t="s">
        <v>564</v>
      </c>
      <c r="AE176" s="23" t="s">
        <v>564</v>
      </c>
      <c r="AF176" s="23" t="s">
        <v>564</v>
      </c>
      <c r="AG176" s="23" t="s">
        <v>564</v>
      </c>
      <c r="AH176" s="24" t="s">
        <v>564</v>
      </c>
    </row>
    <row r="177" spans="2:34" x14ac:dyDescent="0.2">
      <c r="B177" s="33" t="s">
        <v>295</v>
      </c>
      <c r="C177" s="18" t="s">
        <v>524</v>
      </c>
      <c r="D177" s="21" t="s">
        <v>525</v>
      </c>
      <c r="E177" s="23" t="s">
        <v>564</v>
      </c>
      <c r="F177" s="23" t="s">
        <v>564</v>
      </c>
      <c r="G177" s="23" t="s">
        <v>564</v>
      </c>
      <c r="H177" s="23" t="s">
        <v>564</v>
      </c>
      <c r="I177" s="23" t="s">
        <v>564</v>
      </c>
      <c r="J177" s="23" t="s">
        <v>564</v>
      </c>
      <c r="K177" s="23" t="s">
        <v>564</v>
      </c>
      <c r="L177" s="23" t="s">
        <v>564</v>
      </c>
      <c r="M177" s="23" t="s">
        <v>564</v>
      </c>
      <c r="N177" s="23" t="s">
        <v>564</v>
      </c>
      <c r="O177" s="23" t="s">
        <v>564</v>
      </c>
      <c r="P177" s="23" t="s">
        <v>564</v>
      </c>
      <c r="Q177" s="23" t="s">
        <v>564</v>
      </c>
      <c r="R177" s="23" t="s">
        <v>564</v>
      </c>
      <c r="S177" s="24" t="s">
        <v>564</v>
      </c>
      <c r="T177" s="23" t="s">
        <v>564</v>
      </c>
      <c r="U177" s="23" t="s">
        <v>564</v>
      </c>
      <c r="V177" s="23" t="s">
        <v>564</v>
      </c>
      <c r="W177" s="23" t="s">
        <v>564</v>
      </c>
      <c r="X177" s="23" t="s">
        <v>564</v>
      </c>
      <c r="Y177" s="23" t="s">
        <v>564</v>
      </c>
      <c r="Z177" s="23" t="s">
        <v>564</v>
      </c>
      <c r="AA177" s="23" t="s">
        <v>564</v>
      </c>
      <c r="AB177" s="23" t="s">
        <v>564</v>
      </c>
      <c r="AC177" s="23" t="s">
        <v>564</v>
      </c>
      <c r="AD177" s="23" t="s">
        <v>564</v>
      </c>
      <c r="AE177" s="23" t="s">
        <v>564</v>
      </c>
      <c r="AF177" s="23" t="s">
        <v>564</v>
      </c>
      <c r="AG177" s="23" t="s">
        <v>564</v>
      </c>
      <c r="AH177" s="24" t="s">
        <v>564</v>
      </c>
    </row>
    <row r="178" spans="2:34" x14ac:dyDescent="0.2">
      <c r="B178" s="33" t="s">
        <v>295</v>
      </c>
      <c r="C178" s="18" t="s">
        <v>132</v>
      </c>
      <c r="D178" s="21" t="s">
        <v>214</v>
      </c>
      <c r="E178" s="23">
        <v>1.9625334522747548E-2</v>
      </c>
      <c r="F178" s="23">
        <v>9.8126672613737739E-3</v>
      </c>
      <c r="G178" s="23">
        <v>0</v>
      </c>
      <c r="H178" s="23">
        <v>3.0330062444246207E-2</v>
      </c>
      <c r="I178" s="23">
        <v>0.1008028545941124</v>
      </c>
      <c r="J178" s="23">
        <v>0.10704727921498662</v>
      </c>
      <c r="K178" s="23">
        <v>5.4415700267618196E-2</v>
      </c>
      <c r="L178" s="23">
        <v>0.14094558429973239</v>
      </c>
      <c r="M178" s="23">
        <v>2.6761819803746655E-2</v>
      </c>
      <c r="N178" s="23">
        <v>2.4977698483496878E-2</v>
      </c>
      <c r="O178" s="23">
        <v>8.9206066012488853E-4</v>
      </c>
      <c r="P178" s="23">
        <v>0.13737734165923282</v>
      </c>
      <c r="Q178" s="23">
        <v>0.32738626226583406</v>
      </c>
      <c r="R178" s="23">
        <v>2.0517395182872437E-2</v>
      </c>
      <c r="S178" s="24">
        <v>5605</v>
      </c>
      <c r="T178" s="23" t="s">
        <v>564</v>
      </c>
      <c r="U178" s="23" t="s">
        <v>564</v>
      </c>
      <c r="V178" s="23" t="s">
        <v>564</v>
      </c>
      <c r="W178" s="23" t="s">
        <v>564</v>
      </c>
      <c r="X178" s="23" t="s">
        <v>564</v>
      </c>
      <c r="Y178" s="23" t="s">
        <v>564</v>
      </c>
      <c r="Z178" s="23" t="s">
        <v>564</v>
      </c>
      <c r="AA178" s="23" t="s">
        <v>564</v>
      </c>
      <c r="AB178" s="23" t="s">
        <v>564</v>
      </c>
      <c r="AC178" s="23" t="s">
        <v>564</v>
      </c>
      <c r="AD178" s="23" t="s">
        <v>564</v>
      </c>
      <c r="AE178" s="23" t="s">
        <v>564</v>
      </c>
      <c r="AF178" s="23" t="s">
        <v>564</v>
      </c>
      <c r="AG178" s="23" t="s">
        <v>564</v>
      </c>
      <c r="AH178" s="24" t="s">
        <v>564</v>
      </c>
    </row>
    <row r="179" spans="2:34" x14ac:dyDescent="0.2">
      <c r="B179" s="33" t="s">
        <v>295</v>
      </c>
      <c r="C179" s="18" t="s">
        <v>135</v>
      </c>
      <c r="D179" s="21" t="s">
        <v>216</v>
      </c>
      <c r="E179" s="23">
        <v>3.8585209003215437E-2</v>
      </c>
      <c r="F179" s="23">
        <v>5.4662379421221867E-2</v>
      </c>
      <c r="G179" s="23">
        <v>6.4308681672025723E-3</v>
      </c>
      <c r="H179" s="23">
        <v>4.1800643086816719E-2</v>
      </c>
      <c r="I179" s="23">
        <v>4.8231511254019289E-2</v>
      </c>
      <c r="J179" s="23">
        <v>7.7170418006430874E-2</v>
      </c>
      <c r="K179" s="23">
        <v>3.8585209003215437E-2</v>
      </c>
      <c r="L179" s="23">
        <v>8.0385852090032156E-2</v>
      </c>
      <c r="M179" s="23">
        <v>1.607717041800643E-2</v>
      </c>
      <c r="N179" s="23">
        <v>6.4308681672025723E-3</v>
      </c>
      <c r="O179" s="23">
        <v>0</v>
      </c>
      <c r="P179" s="23">
        <v>0.12861736334405144</v>
      </c>
      <c r="Q179" s="23">
        <v>0.45016077170418006</v>
      </c>
      <c r="R179" s="23">
        <v>6.4308681672025723E-3</v>
      </c>
      <c r="S179" s="24">
        <v>1555</v>
      </c>
      <c r="T179" s="23">
        <v>0.13636363636363635</v>
      </c>
      <c r="U179" s="23">
        <v>9.0909090909090912E-2</v>
      </c>
      <c r="V179" s="23">
        <v>4.5454545454545456E-2</v>
      </c>
      <c r="W179" s="23">
        <v>0</v>
      </c>
      <c r="X179" s="23">
        <v>0.18181818181818182</v>
      </c>
      <c r="Y179" s="23">
        <v>9.0909090909090912E-2</v>
      </c>
      <c r="Z179" s="23">
        <v>4.5454545454545456E-2</v>
      </c>
      <c r="AA179" s="23">
        <v>4.5454545454545456E-2</v>
      </c>
      <c r="AB179" s="23">
        <v>4.5454545454545456E-2</v>
      </c>
      <c r="AC179" s="23">
        <v>0</v>
      </c>
      <c r="AD179" s="23">
        <v>0</v>
      </c>
      <c r="AE179" s="23">
        <v>4.5454545454545456E-2</v>
      </c>
      <c r="AF179" s="23">
        <v>0.27272727272727271</v>
      </c>
      <c r="AG179" s="23">
        <v>0</v>
      </c>
      <c r="AH179" s="24">
        <v>110</v>
      </c>
    </row>
    <row r="180" spans="2:34" x14ac:dyDescent="0.2">
      <c r="B180" s="33" t="s">
        <v>295</v>
      </c>
      <c r="C180" s="18" t="s">
        <v>137</v>
      </c>
      <c r="D180" s="21" t="s">
        <v>217</v>
      </c>
      <c r="E180" s="23" t="s">
        <v>564</v>
      </c>
      <c r="F180" s="23" t="s">
        <v>564</v>
      </c>
      <c r="G180" s="23" t="s">
        <v>564</v>
      </c>
      <c r="H180" s="23" t="s">
        <v>564</v>
      </c>
      <c r="I180" s="23" t="s">
        <v>564</v>
      </c>
      <c r="J180" s="23" t="s">
        <v>564</v>
      </c>
      <c r="K180" s="23" t="s">
        <v>564</v>
      </c>
      <c r="L180" s="23" t="s">
        <v>564</v>
      </c>
      <c r="M180" s="23" t="s">
        <v>564</v>
      </c>
      <c r="N180" s="23" t="s">
        <v>564</v>
      </c>
      <c r="O180" s="23" t="s">
        <v>564</v>
      </c>
      <c r="P180" s="23" t="s">
        <v>564</v>
      </c>
      <c r="Q180" s="23" t="s">
        <v>564</v>
      </c>
      <c r="R180" s="23" t="s">
        <v>564</v>
      </c>
      <c r="S180" s="24" t="s">
        <v>564</v>
      </c>
      <c r="T180" s="23" t="s">
        <v>564</v>
      </c>
      <c r="U180" s="23" t="s">
        <v>564</v>
      </c>
      <c r="V180" s="23" t="s">
        <v>564</v>
      </c>
      <c r="W180" s="23" t="s">
        <v>564</v>
      </c>
      <c r="X180" s="23" t="s">
        <v>564</v>
      </c>
      <c r="Y180" s="23" t="s">
        <v>564</v>
      </c>
      <c r="Z180" s="23" t="s">
        <v>564</v>
      </c>
      <c r="AA180" s="23" t="s">
        <v>564</v>
      </c>
      <c r="AB180" s="23" t="s">
        <v>564</v>
      </c>
      <c r="AC180" s="23" t="s">
        <v>564</v>
      </c>
      <c r="AD180" s="23" t="s">
        <v>564</v>
      </c>
      <c r="AE180" s="23" t="s">
        <v>564</v>
      </c>
      <c r="AF180" s="23" t="s">
        <v>564</v>
      </c>
      <c r="AG180" s="23" t="s">
        <v>564</v>
      </c>
      <c r="AH180" s="24" t="s">
        <v>564</v>
      </c>
    </row>
    <row r="181" spans="2:34" x14ac:dyDescent="0.2">
      <c r="B181" s="33" t="s">
        <v>295</v>
      </c>
      <c r="C181" s="18" t="s">
        <v>139</v>
      </c>
      <c r="D181" s="21" t="s">
        <v>219</v>
      </c>
      <c r="E181" s="23">
        <v>1.4907573047107931E-2</v>
      </c>
      <c r="F181" s="23">
        <v>2.1466905187835419E-2</v>
      </c>
      <c r="G181" s="23">
        <v>1.1926058437686344E-3</v>
      </c>
      <c r="H181" s="23">
        <v>4.2337507453786526E-2</v>
      </c>
      <c r="I181" s="23">
        <v>2.8622540250447227E-2</v>
      </c>
      <c r="J181" s="23">
        <v>0.10137149672033392</v>
      </c>
      <c r="K181" s="23">
        <v>3.1007751937984496E-2</v>
      </c>
      <c r="L181" s="23">
        <v>0.17352415026833631</v>
      </c>
      <c r="M181" s="23">
        <v>1.7292784734645201E-2</v>
      </c>
      <c r="N181" s="23">
        <v>4.1741204531902205E-3</v>
      </c>
      <c r="O181" s="23">
        <v>1.7889087656529517E-3</v>
      </c>
      <c r="P181" s="23">
        <v>0.12581991651759095</v>
      </c>
      <c r="Q181" s="23">
        <v>0.41860465116279072</v>
      </c>
      <c r="R181" s="23">
        <v>1.7889087656529516E-2</v>
      </c>
      <c r="S181" s="24">
        <v>8385</v>
      </c>
      <c r="T181" s="23">
        <v>4.878048780487805E-2</v>
      </c>
      <c r="U181" s="23">
        <v>0.14634146341463414</v>
      </c>
      <c r="V181" s="23">
        <v>0</v>
      </c>
      <c r="W181" s="23">
        <v>2.4390243902439025E-2</v>
      </c>
      <c r="X181" s="23">
        <v>7.3170731707317069E-2</v>
      </c>
      <c r="Y181" s="23">
        <v>7.3170731707317069E-2</v>
      </c>
      <c r="Z181" s="23">
        <v>2.4390243902439025E-2</v>
      </c>
      <c r="AA181" s="23">
        <v>0.10975609756097561</v>
      </c>
      <c r="AB181" s="23">
        <v>6.097560975609756E-2</v>
      </c>
      <c r="AC181" s="23">
        <v>0</v>
      </c>
      <c r="AD181" s="23">
        <v>0</v>
      </c>
      <c r="AE181" s="23">
        <v>4.878048780487805E-2</v>
      </c>
      <c r="AF181" s="23">
        <v>0.32926829268292684</v>
      </c>
      <c r="AG181" s="23">
        <v>2.4390243902439025E-2</v>
      </c>
      <c r="AH181" s="24">
        <v>410</v>
      </c>
    </row>
    <row r="182" spans="2:34" x14ac:dyDescent="0.2">
      <c r="B182" s="33" t="s">
        <v>295</v>
      </c>
      <c r="C182" s="18" t="s">
        <v>528</v>
      </c>
      <c r="D182" s="21" t="s">
        <v>529</v>
      </c>
      <c r="E182" s="23" t="s">
        <v>564</v>
      </c>
      <c r="F182" s="23" t="s">
        <v>564</v>
      </c>
      <c r="G182" s="23" t="s">
        <v>564</v>
      </c>
      <c r="H182" s="23" t="s">
        <v>564</v>
      </c>
      <c r="I182" s="23" t="s">
        <v>564</v>
      </c>
      <c r="J182" s="23" t="s">
        <v>564</v>
      </c>
      <c r="K182" s="23" t="s">
        <v>564</v>
      </c>
      <c r="L182" s="23" t="s">
        <v>564</v>
      </c>
      <c r="M182" s="23" t="s">
        <v>564</v>
      </c>
      <c r="N182" s="23" t="s">
        <v>564</v>
      </c>
      <c r="O182" s="23" t="s">
        <v>564</v>
      </c>
      <c r="P182" s="23" t="s">
        <v>564</v>
      </c>
      <c r="Q182" s="23" t="s">
        <v>564</v>
      </c>
      <c r="R182" s="23" t="s">
        <v>564</v>
      </c>
      <c r="S182" s="24" t="s">
        <v>564</v>
      </c>
      <c r="T182" s="23" t="s">
        <v>564</v>
      </c>
      <c r="U182" s="23" t="s">
        <v>564</v>
      </c>
      <c r="V182" s="23" t="s">
        <v>564</v>
      </c>
      <c r="W182" s="23" t="s">
        <v>564</v>
      </c>
      <c r="X182" s="23" t="s">
        <v>564</v>
      </c>
      <c r="Y182" s="23" t="s">
        <v>564</v>
      </c>
      <c r="Z182" s="23" t="s">
        <v>564</v>
      </c>
      <c r="AA182" s="23" t="s">
        <v>564</v>
      </c>
      <c r="AB182" s="23" t="s">
        <v>564</v>
      </c>
      <c r="AC182" s="23" t="s">
        <v>564</v>
      </c>
      <c r="AD182" s="23" t="s">
        <v>564</v>
      </c>
      <c r="AE182" s="23" t="s">
        <v>564</v>
      </c>
      <c r="AF182" s="23" t="s">
        <v>564</v>
      </c>
      <c r="AG182" s="23" t="s">
        <v>564</v>
      </c>
      <c r="AH182" s="24" t="s">
        <v>564</v>
      </c>
    </row>
    <row r="183" spans="2:34" x14ac:dyDescent="0.2">
      <c r="B183" s="33" t="s">
        <v>295</v>
      </c>
      <c r="C183" s="18" t="s">
        <v>526</v>
      </c>
      <c r="D183" s="21" t="s">
        <v>527</v>
      </c>
      <c r="E183" s="23" t="s">
        <v>564</v>
      </c>
      <c r="F183" s="23" t="s">
        <v>564</v>
      </c>
      <c r="G183" s="23" t="s">
        <v>564</v>
      </c>
      <c r="H183" s="23" t="s">
        <v>564</v>
      </c>
      <c r="I183" s="23" t="s">
        <v>564</v>
      </c>
      <c r="J183" s="23" t="s">
        <v>564</v>
      </c>
      <c r="K183" s="23" t="s">
        <v>564</v>
      </c>
      <c r="L183" s="23" t="s">
        <v>564</v>
      </c>
      <c r="M183" s="23" t="s">
        <v>564</v>
      </c>
      <c r="N183" s="23" t="s">
        <v>564</v>
      </c>
      <c r="O183" s="23" t="s">
        <v>564</v>
      </c>
      <c r="P183" s="23" t="s">
        <v>564</v>
      </c>
      <c r="Q183" s="23" t="s">
        <v>564</v>
      </c>
      <c r="R183" s="23" t="s">
        <v>564</v>
      </c>
      <c r="S183" s="24" t="s">
        <v>564</v>
      </c>
      <c r="T183" s="23" t="s">
        <v>564</v>
      </c>
      <c r="U183" s="23" t="s">
        <v>564</v>
      </c>
      <c r="V183" s="23" t="s">
        <v>564</v>
      </c>
      <c r="W183" s="23" t="s">
        <v>564</v>
      </c>
      <c r="X183" s="23" t="s">
        <v>564</v>
      </c>
      <c r="Y183" s="23" t="s">
        <v>564</v>
      </c>
      <c r="Z183" s="23" t="s">
        <v>564</v>
      </c>
      <c r="AA183" s="23" t="s">
        <v>564</v>
      </c>
      <c r="AB183" s="23" t="s">
        <v>564</v>
      </c>
      <c r="AC183" s="23" t="s">
        <v>564</v>
      </c>
      <c r="AD183" s="23" t="s">
        <v>564</v>
      </c>
      <c r="AE183" s="23" t="s">
        <v>564</v>
      </c>
      <c r="AF183" s="23" t="s">
        <v>564</v>
      </c>
      <c r="AG183" s="23" t="s">
        <v>564</v>
      </c>
      <c r="AH183" s="24" t="s">
        <v>564</v>
      </c>
    </row>
    <row r="184" spans="2:34" x14ac:dyDescent="0.2">
      <c r="B184" s="33" t="s">
        <v>295</v>
      </c>
      <c r="C184" s="18" t="s">
        <v>140</v>
      </c>
      <c r="D184" s="21" t="s">
        <v>345</v>
      </c>
      <c r="E184" s="23">
        <v>1.4457831325301205E-2</v>
      </c>
      <c r="F184" s="23">
        <v>1.2048192771084338E-2</v>
      </c>
      <c r="G184" s="23">
        <v>0</v>
      </c>
      <c r="H184" s="23">
        <v>4.3373493975903614E-2</v>
      </c>
      <c r="I184" s="23">
        <v>1.6867469879518072E-2</v>
      </c>
      <c r="J184" s="23">
        <v>3.8554216867469883E-2</v>
      </c>
      <c r="K184" s="23">
        <v>1.9277108433734941E-2</v>
      </c>
      <c r="L184" s="23">
        <v>7.9518072289156624E-2</v>
      </c>
      <c r="M184" s="23">
        <v>9.6385542168674707E-3</v>
      </c>
      <c r="N184" s="23">
        <v>0</v>
      </c>
      <c r="O184" s="23">
        <v>0</v>
      </c>
      <c r="P184" s="23">
        <v>0.21445783132530122</v>
      </c>
      <c r="Q184" s="23">
        <v>0.54457831325301209</v>
      </c>
      <c r="R184" s="23">
        <v>4.8192771084337354E-3</v>
      </c>
      <c r="S184" s="24">
        <v>2075</v>
      </c>
      <c r="T184" s="23">
        <v>2.6315789473684209E-2</v>
      </c>
      <c r="U184" s="23">
        <v>7.8947368421052627E-2</v>
      </c>
      <c r="V184" s="23">
        <v>0</v>
      </c>
      <c r="W184" s="23">
        <v>5.2631578947368418E-2</v>
      </c>
      <c r="X184" s="23">
        <v>7.8947368421052627E-2</v>
      </c>
      <c r="Y184" s="23">
        <v>5.2631578947368418E-2</v>
      </c>
      <c r="Z184" s="23">
        <v>2.6315789473684209E-2</v>
      </c>
      <c r="AA184" s="23">
        <v>7.8947368421052627E-2</v>
      </c>
      <c r="AB184" s="23">
        <v>2.6315789473684209E-2</v>
      </c>
      <c r="AC184" s="23">
        <v>0</v>
      </c>
      <c r="AD184" s="23">
        <v>0</v>
      </c>
      <c r="AE184" s="23">
        <v>0.18421052631578946</v>
      </c>
      <c r="AF184" s="23">
        <v>0.39473684210526316</v>
      </c>
      <c r="AG184" s="23">
        <v>2.6315789473684209E-2</v>
      </c>
      <c r="AH184" s="24">
        <v>190</v>
      </c>
    </row>
    <row r="185" spans="2:34" x14ac:dyDescent="0.2">
      <c r="B185" s="33" t="s">
        <v>295</v>
      </c>
      <c r="C185" s="18" t="s">
        <v>346</v>
      </c>
      <c r="D185" s="21" t="s">
        <v>347</v>
      </c>
      <c r="E185" s="23" t="s">
        <v>564</v>
      </c>
      <c r="F185" s="23" t="s">
        <v>564</v>
      </c>
      <c r="G185" s="23" t="s">
        <v>564</v>
      </c>
      <c r="H185" s="23" t="s">
        <v>564</v>
      </c>
      <c r="I185" s="23" t="s">
        <v>564</v>
      </c>
      <c r="J185" s="23" t="s">
        <v>564</v>
      </c>
      <c r="K185" s="23" t="s">
        <v>564</v>
      </c>
      <c r="L185" s="23" t="s">
        <v>564</v>
      </c>
      <c r="M185" s="23" t="s">
        <v>564</v>
      </c>
      <c r="N185" s="23" t="s">
        <v>564</v>
      </c>
      <c r="O185" s="23" t="s">
        <v>564</v>
      </c>
      <c r="P185" s="23" t="s">
        <v>564</v>
      </c>
      <c r="Q185" s="23" t="s">
        <v>564</v>
      </c>
      <c r="R185" s="23" t="s">
        <v>564</v>
      </c>
      <c r="S185" s="24" t="s">
        <v>564</v>
      </c>
      <c r="T185" s="23" t="s">
        <v>564</v>
      </c>
      <c r="U185" s="23" t="s">
        <v>564</v>
      </c>
      <c r="V185" s="23" t="s">
        <v>564</v>
      </c>
      <c r="W185" s="23" t="s">
        <v>564</v>
      </c>
      <c r="X185" s="23" t="s">
        <v>564</v>
      </c>
      <c r="Y185" s="23" t="s">
        <v>564</v>
      </c>
      <c r="Z185" s="23" t="s">
        <v>564</v>
      </c>
      <c r="AA185" s="23" t="s">
        <v>564</v>
      </c>
      <c r="AB185" s="23" t="s">
        <v>564</v>
      </c>
      <c r="AC185" s="23" t="s">
        <v>564</v>
      </c>
      <c r="AD185" s="23" t="s">
        <v>564</v>
      </c>
      <c r="AE185" s="23" t="s">
        <v>564</v>
      </c>
      <c r="AF185" s="23" t="s">
        <v>564</v>
      </c>
      <c r="AG185" s="23" t="s">
        <v>564</v>
      </c>
      <c r="AH185" s="24" t="s">
        <v>564</v>
      </c>
    </row>
    <row r="186" spans="2:34" x14ac:dyDescent="0.2">
      <c r="B186" s="33" t="s">
        <v>295</v>
      </c>
      <c r="C186" s="18" t="s">
        <v>134</v>
      </c>
      <c r="D186" s="21" t="s">
        <v>348</v>
      </c>
      <c r="E186" s="23">
        <v>1.6666666666666666E-2</v>
      </c>
      <c r="F186" s="23">
        <v>1.4999999999999999E-2</v>
      </c>
      <c r="G186" s="23">
        <v>1.6666666666666668E-3</v>
      </c>
      <c r="H186" s="23">
        <v>2.1666666666666667E-2</v>
      </c>
      <c r="I186" s="23">
        <v>1.6666666666666666E-2</v>
      </c>
      <c r="J186" s="23">
        <v>2.5000000000000001E-2</v>
      </c>
      <c r="K186" s="23">
        <v>1.8333333333333333E-2</v>
      </c>
      <c r="L186" s="23">
        <v>0.105</v>
      </c>
      <c r="M186" s="23">
        <v>5.0000000000000001E-3</v>
      </c>
      <c r="N186" s="23">
        <v>1.6666666666666668E-3</v>
      </c>
      <c r="O186" s="23">
        <v>1.6666666666666668E-3</v>
      </c>
      <c r="P186" s="23">
        <v>0.16166666666666665</v>
      </c>
      <c r="Q186" s="23">
        <v>0.56166666666666665</v>
      </c>
      <c r="R186" s="23">
        <v>5.1666666666666666E-2</v>
      </c>
      <c r="S186" s="24">
        <v>3000</v>
      </c>
      <c r="T186" s="23">
        <v>6.9767441860465115E-2</v>
      </c>
      <c r="U186" s="23">
        <v>9.3023255813953487E-2</v>
      </c>
      <c r="V186" s="23">
        <v>0</v>
      </c>
      <c r="W186" s="23">
        <v>2.3255813953488372E-2</v>
      </c>
      <c r="X186" s="23">
        <v>6.9767441860465115E-2</v>
      </c>
      <c r="Y186" s="23">
        <v>2.3255813953488372E-2</v>
      </c>
      <c r="Z186" s="23">
        <v>4.6511627906976744E-2</v>
      </c>
      <c r="AA186" s="23">
        <v>0.13953488372093023</v>
      </c>
      <c r="AB186" s="23">
        <v>2.3255813953488372E-2</v>
      </c>
      <c r="AC186" s="23">
        <v>0</v>
      </c>
      <c r="AD186" s="23">
        <v>0</v>
      </c>
      <c r="AE186" s="23">
        <v>0.11627906976744186</v>
      </c>
      <c r="AF186" s="23">
        <v>0.32558139534883723</v>
      </c>
      <c r="AG186" s="23">
        <v>2.3255813953488372E-2</v>
      </c>
      <c r="AH186" s="24">
        <v>215</v>
      </c>
    </row>
    <row r="187" spans="2:34" x14ac:dyDescent="0.2">
      <c r="B187"/>
      <c r="C187"/>
      <c r="D187"/>
      <c r="E187"/>
      <c r="F187"/>
      <c r="G187"/>
      <c r="H187"/>
      <c r="I187"/>
      <c r="J187"/>
      <c r="K187"/>
      <c r="L187"/>
      <c r="M187"/>
      <c r="N187"/>
      <c r="O187"/>
      <c r="P187"/>
      <c r="Q187"/>
      <c r="R187"/>
      <c r="S187"/>
      <c r="T187"/>
      <c r="U187"/>
      <c r="V187"/>
      <c r="W187"/>
      <c r="X187"/>
      <c r="Y187"/>
      <c r="Z187"/>
      <c r="AA187"/>
      <c r="AB187"/>
      <c r="AC187"/>
      <c r="AD187"/>
      <c r="AE187"/>
      <c r="AF187"/>
      <c r="AG187"/>
      <c r="AH187"/>
    </row>
    <row r="188" spans="2:34" x14ac:dyDescent="0.2">
      <c r="B188" s="35" t="s">
        <v>244</v>
      </c>
    </row>
    <row r="189" spans="2:34" x14ac:dyDescent="0.2">
      <c r="B189" s="16"/>
    </row>
    <row r="190" spans="2:34" x14ac:dyDescent="0.2">
      <c r="B190" s="16" t="s">
        <v>245</v>
      </c>
    </row>
    <row r="191" spans="2:34" x14ac:dyDescent="0.2">
      <c r="B191" s="16" t="s">
        <v>246</v>
      </c>
    </row>
    <row r="192" spans="2:34" x14ac:dyDescent="0.2">
      <c r="B192" s="16" t="s">
        <v>248</v>
      </c>
    </row>
    <row r="193" spans="2:3" x14ac:dyDescent="0.2">
      <c r="B193" s="16" t="s">
        <v>417</v>
      </c>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c r="C203" s="14"/>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48"/>
  <sheetViews>
    <sheetView showGridLines="0" zoomScale="85" zoomScaleNormal="85" workbookViewId="0"/>
  </sheetViews>
  <sheetFormatPr defaultColWidth="9.28515625" defaultRowHeight="12.75" x14ac:dyDescent="0.2"/>
  <cols>
    <col min="1" max="1" width="2.7109375" customWidth="1"/>
    <col min="2" max="2" width="23.7109375" customWidth="1"/>
    <col min="3" max="3" width="10.7109375" customWidth="1"/>
    <col min="4" max="4" width="64.7109375" bestFit="1" customWidth="1"/>
    <col min="5" max="5" width="10.7109375" customWidth="1"/>
    <col min="6" max="7" width="12" customWidth="1"/>
    <col min="8" max="8" width="13.28515625" customWidth="1"/>
    <col min="9" max="9" width="14.5703125" customWidth="1"/>
    <col min="10" max="10" width="16.28515625" customWidth="1"/>
    <col min="11" max="11" width="4.28515625" customWidth="1"/>
    <col min="12" max="12" width="23.7109375" customWidth="1"/>
    <col min="13" max="13" width="11" customWidth="1"/>
    <col min="14" max="14" width="64.7109375" customWidth="1"/>
    <col min="15" max="15" width="10.7109375" customWidth="1"/>
    <col min="16" max="17" width="12" customWidth="1"/>
    <col min="18" max="18" width="12.7109375" customWidth="1"/>
    <col min="19" max="19" width="14.5703125" customWidth="1"/>
  </cols>
  <sheetData>
    <row r="2" spans="2:19" ht="24.75" x14ac:dyDescent="0.2">
      <c r="B2" s="34" t="s">
        <v>241</v>
      </c>
      <c r="C2" s="34"/>
    </row>
    <row r="4" spans="2:19" ht="44.25" customHeight="1" x14ac:dyDescent="0.2">
      <c r="B4" s="66" t="s">
        <v>547</v>
      </c>
      <c r="C4" s="66"/>
      <c r="D4" s="66"/>
      <c r="E4" s="66"/>
      <c r="F4" s="66"/>
      <c r="G4" s="66"/>
      <c r="H4" s="66"/>
      <c r="I4" s="66"/>
      <c r="J4" s="66"/>
      <c r="K4" s="66"/>
      <c r="L4" s="66"/>
      <c r="M4" s="66"/>
      <c r="N4" s="66"/>
      <c r="O4" s="66"/>
      <c r="P4" s="66"/>
      <c r="Q4" s="66"/>
      <c r="R4" s="66"/>
      <c r="S4" s="66"/>
    </row>
    <row r="6" spans="2:19" x14ac:dyDescent="0.2">
      <c r="B6" s="27" t="s">
        <v>240</v>
      </c>
      <c r="C6" s="27"/>
    </row>
    <row r="7" spans="2:19" x14ac:dyDescent="0.2">
      <c r="B7" s="28" t="s">
        <v>414</v>
      </c>
      <c r="C7" s="28"/>
    </row>
    <row r="9" spans="2:19" x14ac:dyDescent="0.2">
      <c r="B9" s="37" t="s">
        <v>432</v>
      </c>
      <c r="C9" s="37"/>
      <c r="D9" s="37"/>
      <c r="E9" s="37"/>
      <c r="F9" s="37"/>
      <c r="G9" s="37"/>
      <c r="H9" s="37"/>
      <c r="I9" s="37"/>
      <c r="J9" s="37"/>
      <c r="K9" s="37"/>
    </row>
    <row r="11" spans="2:19" x14ac:dyDescent="0.2">
      <c r="B11" s="27" t="s">
        <v>303</v>
      </c>
      <c r="C11" s="27"/>
    </row>
    <row r="13" spans="2:19" x14ac:dyDescent="0.2">
      <c r="B13" s="27" t="s">
        <v>411</v>
      </c>
      <c r="C13" s="27"/>
    </row>
    <row r="14" spans="2:19" x14ac:dyDescent="0.2">
      <c r="B14" s="27" t="s">
        <v>406</v>
      </c>
      <c r="C14" s="27"/>
    </row>
    <row r="15" spans="2:19" x14ac:dyDescent="0.2">
      <c r="B15" s="27" t="s">
        <v>407</v>
      </c>
      <c r="C15" s="27"/>
    </row>
    <row r="16" spans="2:19" x14ac:dyDescent="0.2">
      <c r="B16" s="27" t="s">
        <v>415</v>
      </c>
      <c r="C16" s="27"/>
    </row>
    <row r="17" spans="2:19" x14ac:dyDescent="0.2">
      <c r="B17" s="27" t="s">
        <v>408</v>
      </c>
      <c r="C17" s="27"/>
    </row>
    <row r="18" spans="2:19" x14ac:dyDescent="0.2">
      <c r="B18" s="27"/>
      <c r="C18" s="27"/>
    </row>
    <row r="19" spans="2:19" x14ac:dyDescent="0.2">
      <c r="B19" s="27" t="s">
        <v>433</v>
      </c>
      <c r="C19" s="27"/>
      <c r="L19" s="27" t="s">
        <v>530</v>
      </c>
      <c r="M19" s="27"/>
    </row>
    <row r="21" spans="2:19" ht="41.25" customHeight="1" x14ac:dyDescent="0.2">
      <c r="B21" s="11" t="s">
        <v>242</v>
      </c>
      <c r="C21" s="11" t="s">
        <v>253</v>
      </c>
      <c r="D21" s="10" t="s">
        <v>254</v>
      </c>
      <c r="E21" s="11" t="s">
        <v>438</v>
      </c>
      <c r="F21" s="36" t="s">
        <v>416</v>
      </c>
      <c r="G21" s="36" t="s">
        <v>403</v>
      </c>
      <c r="H21" s="36" t="s">
        <v>239</v>
      </c>
      <c r="I21" s="36" t="s">
        <v>304</v>
      </c>
      <c r="J21" s="36" t="s">
        <v>394</v>
      </c>
      <c r="L21" s="11" t="s">
        <v>242</v>
      </c>
      <c r="M21" s="11" t="s">
        <v>253</v>
      </c>
      <c r="N21" s="10" t="s">
        <v>254</v>
      </c>
      <c r="O21" s="11" t="s">
        <v>438</v>
      </c>
      <c r="P21" s="36" t="s">
        <v>416</v>
      </c>
      <c r="Q21" s="36" t="s">
        <v>403</v>
      </c>
      <c r="R21" s="36" t="s">
        <v>239</v>
      </c>
      <c r="S21" s="36" t="s">
        <v>304</v>
      </c>
    </row>
    <row r="22" spans="2:19" x14ac:dyDescent="0.2">
      <c r="B22" s="30" t="s">
        <v>255</v>
      </c>
      <c r="C22" s="30" t="s">
        <v>39</v>
      </c>
      <c r="D22" s="30" t="s">
        <v>154</v>
      </c>
      <c r="E22" s="52">
        <v>2</v>
      </c>
      <c r="F22" s="38">
        <v>1</v>
      </c>
      <c r="G22" s="38">
        <v>1</v>
      </c>
      <c r="H22" s="38">
        <v>1</v>
      </c>
      <c r="I22" s="38">
        <v>1</v>
      </c>
      <c r="J22" s="38">
        <v>1</v>
      </c>
      <c r="L22" s="30" t="s">
        <v>255</v>
      </c>
      <c r="M22" s="30" t="s">
        <v>39</v>
      </c>
      <c r="N22" s="30" t="s">
        <v>154</v>
      </c>
      <c r="O22" s="52">
        <v>1</v>
      </c>
      <c r="P22" s="38">
        <v>1</v>
      </c>
      <c r="Q22" s="38">
        <v>1</v>
      </c>
      <c r="R22" s="38">
        <v>1</v>
      </c>
      <c r="S22" s="38">
        <v>0</v>
      </c>
    </row>
    <row r="23" spans="2:19" x14ac:dyDescent="0.2">
      <c r="B23" s="30" t="s">
        <v>255</v>
      </c>
      <c r="C23" s="30" t="s">
        <v>41</v>
      </c>
      <c r="D23" s="30" t="s">
        <v>155</v>
      </c>
      <c r="E23" s="52">
        <v>1</v>
      </c>
      <c r="F23" s="38">
        <v>1</v>
      </c>
      <c r="G23" s="38">
        <v>1</v>
      </c>
      <c r="H23" s="38">
        <v>1</v>
      </c>
      <c r="I23" s="38">
        <v>1</v>
      </c>
      <c r="J23" s="38">
        <v>1</v>
      </c>
      <c r="L23" s="30" t="s">
        <v>255</v>
      </c>
      <c r="M23" s="30" t="s">
        <v>41</v>
      </c>
      <c r="N23" s="30" t="s">
        <v>155</v>
      </c>
      <c r="O23" s="52">
        <v>1</v>
      </c>
      <c r="P23" s="38">
        <v>1</v>
      </c>
      <c r="Q23" s="38">
        <v>1</v>
      </c>
      <c r="R23" s="38">
        <v>1</v>
      </c>
      <c r="S23" s="38">
        <v>1</v>
      </c>
    </row>
    <row r="24" spans="2:19" x14ac:dyDescent="0.2">
      <c r="B24" s="30" t="s">
        <v>255</v>
      </c>
      <c r="C24" s="30" t="s">
        <v>43</v>
      </c>
      <c r="D24" s="30" t="s">
        <v>305</v>
      </c>
      <c r="E24" s="52">
        <v>1</v>
      </c>
      <c r="F24" s="38">
        <v>1</v>
      </c>
      <c r="G24" s="38">
        <v>1</v>
      </c>
      <c r="H24" s="38">
        <v>1</v>
      </c>
      <c r="I24" s="38">
        <v>1</v>
      </c>
      <c r="J24" s="38">
        <v>1</v>
      </c>
      <c r="L24" s="30" t="s">
        <v>255</v>
      </c>
      <c r="M24" s="30" t="s">
        <v>43</v>
      </c>
      <c r="N24" s="30" t="s">
        <v>305</v>
      </c>
      <c r="O24" s="52">
        <v>1</v>
      </c>
      <c r="P24" s="38">
        <v>1</v>
      </c>
      <c r="Q24" s="38">
        <v>1</v>
      </c>
      <c r="R24" s="38">
        <v>1</v>
      </c>
      <c r="S24" s="38">
        <v>1</v>
      </c>
    </row>
    <row r="25" spans="2:19" x14ac:dyDescent="0.2">
      <c r="B25" s="30" t="s">
        <v>255</v>
      </c>
      <c r="C25" s="30" t="s">
        <v>44</v>
      </c>
      <c r="D25" s="30" t="s">
        <v>306</v>
      </c>
      <c r="E25" s="52">
        <v>2</v>
      </c>
      <c r="F25" s="38">
        <v>1</v>
      </c>
      <c r="G25" s="38">
        <v>1</v>
      </c>
      <c r="H25" s="38">
        <v>1</v>
      </c>
      <c r="I25" s="38">
        <v>0</v>
      </c>
      <c r="J25" s="38">
        <v>1</v>
      </c>
      <c r="L25" s="30" t="s">
        <v>255</v>
      </c>
      <c r="M25" s="30" t="s">
        <v>44</v>
      </c>
      <c r="N25" s="30" t="s">
        <v>306</v>
      </c>
      <c r="O25" s="52">
        <v>2</v>
      </c>
      <c r="P25" s="38">
        <v>1</v>
      </c>
      <c r="Q25" s="38">
        <v>1</v>
      </c>
      <c r="R25" s="38">
        <v>1</v>
      </c>
      <c r="S25" s="38">
        <v>1</v>
      </c>
    </row>
    <row r="26" spans="2:19" x14ac:dyDescent="0.2">
      <c r="B26" s="30" t="s">
        <v>255</v>
      </c>
      <c r="C26" s="30" t="s">
        <v>46</v>
      </c>
      <c r="D26" s="30" t="s">
        <v>158</v>
      </c>
      <c r="E26" s="52">
        <v>1</v>
      </c>
      <c r="F26" s="38">
        <v>1</v>
      </c>
      <c r="G26" s="38">
        <v>1</v>
      </c>
      <c r="H26" s="38">
        <v>1</v>
      </c>
      <c r="I26" s="38">
        <v>1</v>
      </c>
      <c r="J26" s="38">
        <v>1</v>
      </c>
      <c r="L26" s="30" t="s">
        <v>255</v>
      </c>
      <c r="M26" s="30" t="s">
        <v>531</v>
      </c>
      <c r="N26" s="30" t="s">
        <v>532</v>
      </c>
      <c r="O26" s="52">
        <v>1</v>
      </c>
      <c r="P26" s="38">
        <v>0</v>
      </c>
      <c r="Q26" s="38">
        <v>0</v>
      </c>
      <c r="R26" s="38">
        <v>0</v>
      </c>
      <c r="S26" s="38">
        <v>0</v>
      </c>
    </row>
    <row r="27" spans="2:19" x14ac:dyDescent="0.2">
      <c r="B27" s="30" t="s">
        <v>255</v>
      </c>
      <c r="C27" s="30" t="s">
        <v>48</v>
      </c>
      <c r="D27" s="30" t="s">
        <v>160</v>
      </c>
      <c r="E27" s="52">
        <v>3</v>
      </c>
      <c r="F27" s="38">
        <v>1</v>
      </c>
      <c r="G27" s="38">
        <v>1</v>
      </c>
      <c r="H27" s="38">
        <v>1</v>
      </c>
      <c r="I27" s="38">
        <v>1</v>
      </c>
      <c r="J27" s="38">
        <v>1</v>
      </c>
      <c r="L27" s="30" t="s">
        <v>255</v>
      </c>
      <c r="M27" s="30" t="s">
        <v>439</v>
      </c>
      <c r="N27" s="30" t="s">
        <v>440</v>
      </c>
      <c r="O27" s="52">
        <v>1</v>
      </c>
      <c r="P27" s="38">
        <v>0</v>
      </c>
      <c r="Q27" s="38">
        <v>0</v>
      </c>
      <c r="R27" s="38">
        <v>0</v>
      </c>
      <c r="S27" s="38">
        <v>0</v>
      </c>
    </row>
    <row r="28" spans="2:19" x14ac:dyDescent="0.2">
      <c r="B28" s="30" t="s">
        <v>255</v>
      </c>
      <c r="C28" s="30" t="s">
        <v>49</v>
      </c>
      <c r="D28" s="30" t="s">
        <v>161</v>
      </c>
      <c r="E28" s="52">
        <v>1</v>
      </c>
      <c r="F28" s="38">
        <v>1</v>
      </c>
      <c r="G28" s="38">
        <v>1</v>
      </c>
      <c r="H28" s="38">
        <v>0</v>
      </c>
      <c r="I28" s="38">
        <v>1</v>
      </c>
      <c r="J28" s="38">
        <v>1</v>
      </c>
      <c r="L28" s="30" t="s">
        <v>255</v>
      </c>
      <c r="M28" s="30" t="s">
        <v>51</v>
      </c>
      <c r="N28" s="30" t="s">
        <v>162</v>
      </c>
      <c r="O28" s="52">
        <v>1</v>
      </c>
      <c r="P28" s="38">
        <v>1</v>
      </c>
      <c r="Q28" s="38">
        <v>1</v>
      </c>
      <c r="R28" s="38">
        <v>0</v>
      </c>
      <c r="S28" s="38">
        <v>1</v>
      </c>
    </row>
    <row r="29" spans="2:19" x14ac:dyDescent="0.2">
      <c r="B29" s="30" t="s">
        <v>255</v>
      </c>
      <c r="C29" s="30" t="s">
        <v>50</v>
      </c>
      <c r="D29" s="30" t="s">
        <v>307</v>
      </c>
      <c r="E29" s="52">
        <v>1</v>
      </c>
      <c r="F29" s="38">
        <v>1</v>
      </c>
      <c r="G29" s="38">
        <v>1</v>
      </c>
      <c r="H29" s="38">
        <v>0</v>
      </c>
      <c r="I29" s="38">
        <v>1</v>
      </c>
      <c r="J29" s="38">
        <v>1</v>
      </c>
      <c r="L29" s="30" t="s">
        <v>255</v>
      </c>
      <c r="M29" s="30" t="s">
        <v>59</v>
      </c>
      <c r="N29" s="30" t="s">
        <v>168</v>
      </c>
      <c r="O29" s="52">
        <v>1</v>
      </c>
      <c r="P29" s="38">
        <v>0</v>
      </c>
      <c r="Q29" s="38">
        <v>0</v>
      </c>
      <c r="R29" s="38">
        <v>0</v>
      </c>
      <c r="S29" s="38">
        <v>0</v>
      </c>
    </row>
    <row r="30" spans="2:19" x14ac:dyDescent="0.2">
      <c r="B30" s="30" t="s">
        <v>255</v>
      </c>
      <c r="C30" s="30" t="s">
        <v>51</v>
      </c>
      <c r="D30" s="30" t="s">
        <v>162</v>
      </c>
      <c r="E30" s="52">
        <v>2</v>
      </c>
      <c r="F30" s="38">
        <v>1</v>
      </c>
      <c r="G30" s="38">
        <v>1</v>
      </c>
      <c r="H30" s="38">
        <v>1</v>
      </c>
      <c r="I30" s="38">
        <v>1</v>
      </c>
      <c r="J30" s="38">
        <v>1</v>
      </c>
      <c r="L30" s="30" t="s">
        <v>255</v>
      </c>
      <c r="M30" s="30" t="s">
        <v>69</v>
      </c>
      <c r="N30" s="30" t="s">
        <v>308</v>
      </c>
      <c r="O30" s="52">
        <v>2</v>
      </c>
      <c r="P30" s="38">
        <v>1</v>
      </c>
      <c r="Q30" s="38">
        <v>1</v>
      </c>
      <c r="R30" s="38">
        <v>0</v>
      </c>
      <c r="S30" s="38">
        <v>1</v>
      </c>
    </row>
    <row r="31" spans="2:19" x14ac:dyDescent="0.2">
      <c r="B31" s="30" t="s">
        <v>255</v>
      </c>
      <c r="C31" s="30" t="s">
        <v>59</v>
      </c>
      <c r="D31" s="30" t="s">
        <v>168</v>
      </c>
      <c r="E31" s="52">
        <v>1</v>
      </c>
      <c r="F31" s="38">
        <v>1</v>
      </c>
      <c r="G31" s="38">
        <v>1</v>
      </c>
      <c r="H31" s="38">
        <v>1</v>
      </c>
      <c r="I31" s="38">
        <v>1</v>
      </c>
      <c r="J31" s="38">
        <v>1</v>
      </c>
      <c r="L31" s="30" t="s">
        <v>243</v>
      </c>
      <c r="M31" s="30" t="s">
        <v>22</v>
      </c>
      <c r="N31" s="30" t="s">
        <v>142</v>
      </c>
      <c r="O31" s="52">
        <v>1</v>
      </c>
      <c r="P31" s="38">
        <v>1</v>
      </c>
      <c r="Q31" s="38">
        <v>1</v>
      </c>
      <c r="R31" s="38">
        <v>1</v>
      </c>
      <c r="S31" s="38">
        <v>1</v>
      </c>
    </row>
    <row r="32" spans="2:19" x14ac:dyDescent="0.2">
      <c r="B32" s="30" t="s">
        <v>255</v>
      </c>
      <c r="C32" s="30" t="s">
        <v>60</v>
      </c>
      <c r="D32" s="30" t="s">
        <v>169</v>
      </c>
      <c r="E32" s="52">
        <v>1</v>
      </c>
      <c r="F32" s="38">
        <v>1</v>
      </c>
      <c r="G32" s="38">
        <v>1</v>
      </c>
      <c r="H32" s="38">
        <v>1</v>
      </c>
      <c r="I32" s="38">
        <v>1</v>
      </c>
      <c r="J32" s="38">
        <v>1</v>
      </c>
      <c r="L32" s="30" t="s">
        <v>243</v>
      </c>
      <c r="M32" s="30" t="s">
        <v>443</v>
      </c>
      <c r="N32" s="30" t="s">
        <v>444</v>
      </c>
      <c r="O32" s="52">
        <v>1</v>
      </c>
      <c r="P32" s="38">
        <v>1</v>
      </c>
      <c r="Q32" s="38">
        <v>1</v>
      </c>
      <c r="R32" s="38">
        <v>1</v>
      </c>
      <c r="S32" s="38">
        <v>1</v>
      </c>
    </row>
    <row r="33" spans="2:19" x14ac:dyDescent="0.2">
      <c r="B33" s="30" t="s">
        <v>255</v>
      </c>
      <c r="C33" s="30" t="s">
        <v>69</v>
      </c>
      <c r="D33" s="30" t="s">
        <v>308</v>
      </c>
      <c r="E33" s="52">
        <v>1</v>
      </c>
      <c r="F33" s="38">
        <v>1</v>
      </c>
      <c r="G33" s="38">
        <v>1</v>
      </c>
      <c r="H33" s="38">
        <v>1</v>
      </c>
      <c r="I33" s="38">
        <v>1</v>
      </c>
      <c r="J33" s="38">
        <v>1</v>
      </c>
      <c r="L33" s="30" t="s">
        <v>243</v>
      </c>
      <c r="M33" s="30" t="s">
        <v>23</v>
      </c>
      <c r="N33" s="30" t="s">
        <v>310</v>
      </c>
      <c r="O33" s="52">
        <v>2</v>
      </c>
      <c r="P33" s="38">
        <v>1</v>
      </c>
      <c r="Q33" s="38">
        <v>1</v>
      </c>
      <c r="R33" s="38">
        <v>1</v>
      </c>
      <c r="S33" s="38">
        <v>1</v>
      </c>
    </row>
    <row r="34" spans="2:19" x14ac:dyDescent="0.2">
      <c r="B34" s="30" t="s">
        <v>255</v>
      </c>
      <c r="C34" s="30" t="s">
        <v>70</v>
      </c>
      <c r="D34" s="30" t="s">
        <v>174</v>
      </c>
      <c r="E34" s="52">
        <v>1</v>
      </c>
      <c r="F34" s="38">
        <v>1</v>
      </c>
      <c r="G34" s="38">
        <v>1</v>
      </c>
      <c r="H34" s="38">
        <v>0</v>
      </c>
      <c r="I34" s="38">
        <v>1</v>
      </c>
      <c r="J34" s="38">
        <v>1</v>
      </c>
      <c r="L34" s="30" t="s">
        <v>243</v>
      </c>
      <c r="M34" s="30" t="s">
        <v>24</v>
      </c>
      <c r="N34" s="30" t="s">
        <v>143</v>
      </c>
      <c r="O34" s="52">
        <v>1</v>
      </c>
      <c r="P34" s="38">
        <v>0</v>
      </c>
      <c r="Q34" s="38">
        <v>0</v>
      </c>
      <c r="R34" s="38">
        <v>0</v>
      </c>
      <c r="S34" s="38">
        <v>0</v>
      </c>
    </row>
    <row r="35" spans="2:19" x14ac:dyDescent="0.2">
      <c r="B35" s="30" t="s">
        <v>243</v>
      </c>
      <c r="C35" s="30" t="s">
        <v>21</v>
      </c>
      <c r="D35" s="30" t="s">
        <v>309</v>
      </c>
      <c r="E35" s="52">
        <v>2</v>
      </c>
      <c r="F35" s="38">
        <v>1</v>
      </c>
      <c r="G35" s="38">
        <v>1</v>
      </c>
      <c r="H35" s="38">
        <v>1</v>
      </c>
      <c r="I35" s="38">
        <v>1</v>
      </c>
      <c r="J35" s="38">
        <v>1</v>
      </c>
      <c r="L35" s="30" t="s">
        <v>243</v>
      </c>
      <c r="M35" s="30" t="s">
        <v>25</v>
      </c>
      <c r="N35" s="30" t="s">
        <v>311</v>
      </c>
      <c r="O35" s="52">
        <v>2</v>
      </c>
      <c r="P35" s="38">
        <v>0</v>
      </c>
      <c r="Q35" s="38">
        <v>0</v>
      </c>
      <c r="R35" s="38">
        <v>0</v>
      </c>
      <c r="S35" s="38">
        <v>0</v>
      </c>
    </row>
    <row r="36" spans="2:19" x14ac:dyDescent="0.2">
      <c r="B36" s="30" t="s">
        <v>243</v>
      </c>
      <c r="C36" s="30" t="s">
        <v>22</v>
      </c>
      <c r="D36" s="30" t="s">
        <v>142</v>
      </c>
      <c r="E36" s="52">
        <v>3</v>
      </c>
      <c r="F36" s="38">
        <v>1</v>
      </c>
      <c r="G36" s="38">
        <v>1</v>
      </c>
      <c r="H36" s="38">
        <v>0</v>
      </c>
      <c r="I36" s="38">
        <v>1</v>
      </c>
      <c r="J36" s="38">
        <v>1</v>
      </c>
      <c r="L36" s="30" t="s">
        <v>243</v>
      </c>
      <c r="M36" s="30" t="s">
        <v>447</v>
      </c>
      <c r="N36" s="30" t="s">
        <v>448</v>
      </c>
      <c r="O36" s="52">
        <v>1</v>
      </c>
      <c r="P36" s="38">
        <v>1</v>
      </c>
      <c r="Q36" s="38">
        <v>1</v>
      </c>
      <c r="R36" s="38">
        <v>0</v>
      </c>
      <c r="S36" s="38">
        <v>0</v>
      </c>
    </row>
    <row r="37" spans="2:19" x14ac:dyDescent="0.2">
      <c r="B37" s="30" t="s">
        <v>243</v>
      </c>
      <c r="C37" s="30" t="s">
        <v>23</v>
      </c>
      <c r="D37" s="30" t="s">
        <v>310</v>
      </c>
      <c r="E37" s="52">
        <v>2</v>
      </c>
      <c r="F37" s="38">
        <v>1</v>
      </c>
      <c r="G37" s="38">
        <v>1</v>
      </c>
      <c r="H37" s="38">
        <v>1</v>
      </c>
      <c r="I37" s="38">
        <v>1</v>
      </c>
      <c r="J37" s="38">
        <v>1</v>
      </c>
      <c r="L37" s="30" t="s">
        <v>243</v>
      </c>
      <c r="M37" s="30" t="s">
        <v>26</v>
      </c>
      <c r="N37" s="30" t="s">
        <v>312</v>
      </c>
      <c r="O37" s="52">
        <v>2</v>
      </c>
      <c r="P37" s="38">
        <v>0</v>
      </c>
      <c r="Q37" s="38">
        <v>0</v>
      </c>
      <c r="R37" s="38">
        <v>0</v>
      </c>
      <c r="S37" s="38">
        <v>0</v>
      </c>
    </row>
    <row r="38" spans="2:19" x14ac:dyDescent="0.2">
      <c r="B38" s="30" t="s">
        <v>243</v>
      </c>
      <c r="C38" s="30" t="s">
        <v>24</v>
      </c>
      <c r="D38" s="30" t="s">
        <v>143</v>
      </c>
      <c r="E38" s="52">
        <v>1</v>
      </c>
      <c r="F38" s="38">
        <v>1</v>
      </c>
      <c r="G38" s="38">
        <v>1</v>
      </c>
      <c r="H38" s="38">
        <v>0</v>
      </c>
      <c r="I38" s="38">
        <v>0</v>
      </c>
      <c r="J38" s="38">
        <v>1</v>
      </c>
      <c r="L38" s="30" t="s">
        <v>243</v>
      </c>
      <c r="M38" s="30" t="s">
        <v>28</v>
      </c>
      <c r="N38" s="30" t="s">
        <v>145</v>
      </c>
      <c r="O38" s="52">
        <v>2</v>
      </c>
      <c r="P38" s="38">
        <v>1</v>
      </c>
      <c r="Q38" s="38">
        <v>1</v>
      </c>
      <c r="R38" s="38">
        <v>1</v>
      </c>
      <c r="S38" s="38">
        <v>1</v>
      </c>
    </row>
    <row r="39" spans="2:19" x14ac:dyDescent="0.2">
      <c r="B39" s="30" t="s">
        <v>243</v>
      </c>
      <c r="C39" s="30" t="s">
        <v>25</v>
      </c>
      <c r="D39" s="30" t="s">
        <v>311</v>
      </c>
      <c r="E39" s="52">
        <v>2</v>
      </c>
      <c r="F39" s="38">
        <v>1</v>
      </c>
      <c r="G39" s="38">
        <v>1</v>
      </c>
      <c r="H39" s="38">
        <v>1</v>
      </c>
      <c r="I39" s="38">
        <v>1</v>
      </c>
      <c r="J39" s="38">
        <v>1</v>
      </c>
      <c r="L39" s="30" t="s">
        <v>243</v>
      </c>
      <c r="M39" s="30" t="s">
        <v>29</v>
      </c>
      <c r="N39" s="30" t="s">
        <v>146</v>
      </c>
      <c r="O39" s="52">
        <v>1</v>
      </c>
      <c r="P39" s="38">
        <v>1</v>
      </c>
      <c r="Q39" s="38">
        <v>1</v>
      </c>
      <c r="R39" s="38">
        <v>0</v>
      </c>
      <c r="S39" s="38">
        <v>0</v>
      </c>
    </row>
    <row r="40" spans="2:19" x14ac:dyDescent="0.2">
      <c r="B40" s="30" t="s">
        <v>243</v>
      </c>
      <c r="C40" s="30" t="s">
        <v>26</v>
      </c>
      <c r="D40" s="30" t="s">
        <v>312</v>
      </c>
      <c r="E40" s="52">
        <v>1</v>
      </c>
      <c r="F40" s="38">
        <v>0</v>
      </c>
      <c r="G40" s="38">
        <v>0</v>
      </c>
      <c r="H40" s="38">
        <v>0</v>
      </c>
      <c r="I40" s="38">
        <v>0</v>
      </c>
      <c r="J40" s="38">
        <v>0</v>
      </c>
      <c r="L40" s="30" t="s">
        <v>243</v>
      </c>
      <c r="M40" s="30" t="s">
        <v>30</v>
      </c>
      <c r="N40" s="30" t="s">
        <v>147</v>
      </c>
      <c r="O40" s="52">
        <v>2</v>
      </c>
      <c r="P40" s="38">
        <v>1</v>
      </c>
      <c r="Q40" s="38">
        <v>1</v>
      </c>
      <c r="R40" s="38">
        <v>0</v>
      </c>
      <c r="S40" s="38">
        <v>0</v>
      </c>
    </row>
    <row r="41" spans="2:19" x14ac:dyDescent="0.2">
      <c r="B41" s="30" t="s">
        <v>243</v>
      </c>
      <c r="C41" s="30" t="s">
        <v>27</v>
      </c>
      <c r="D41" s="30" t="s">
        <v>144</v>
      </c>
      <c r="E41" s="52">
        <v>1</v>
      </c>
      <c r="F41" s="38">
        <v>1</v>
      </c>
      <c r="G41" s="38">
        <v>1</v>
      </c>
      <c r="H41" s="38">
        <v>1</v>
      </c>
      <c r="I41" s="38">
        <v>1</v>
      </c>
      <c r="J41" s="38">
        <v>1</v>
      </c>
      <c r="L41" s="30" t="s">
        <v>243</v>
      </c>
      <c r="M41" s="30" t="s">
        <v>31</v>
      </c>
      <c r="N41" s="30" t="s">
        <v>313</v>
      </c>
      <c r="O41" s="52">
        <v>1</v>
      </c>
      <c r="P41" s="38">
        <v>1</v>
      </c>
      <c r="Q41" s="38">
        <v>1</v>
      </c>
      <c r="R41" s="38">
        <v>0</v>
      </c>
      <c r="S41" s="38">
        <v>1</v>
      </c>
    </row>
    <row r="42" spans="2:19" x14ac:dyDescent="0.2">
      <c r="B42" s="30" t="s">
        <v>243</v>
      </c>
      <c r="C42" s="30" t="s">
        <v>28</v>
      </c>
      <c r="D42" s="30" t="s">
        <v>145</v>
      </c>
      <c r="E42" s="52">
        <v>3</v>
      </c>
      <c r="F42" s="38">
        <v>1</v>
      </c>
      <c r="G42" s="38">
        <v>1</v>
      </c>
      <c r="H42" s="38">
        <v>1</v>
      </c>
      <c r="I42" s="38">
        <v>1</v>
      </c>
      <c r="J42" s="38">
        <v>1</v>
      </c>
      <c r="L42" s="30" t="s">
        <v>243</v>
      </c>
      <c r="M42" s="30" t="s">
        <v>32</v>
      </c>
      <c r="N42" s="30" t="s">
        <v>314</v>
      </c>
      <c r="O42" s="52">
        <v>3</v>
      </c>
      <c r="P42" s="38">
        <v>0</v>
      </c>
      <c r="Q42" s="38">
        <v>0</v>
      </c>
      <c r="R42" s="38">
        <v>0</v>
      </c>
      <c r="S42" s="38">
        <v>0</v>
      </c>
    </row>
    <row r="43" spans="2:19" x14ac:dyDescent="0.2">
      <c r="B43" s="30" t="s">
        <v>243</v>
      </c>
      <c r="C43" s="30" t="s">
        <v>29</v>
      </c>
      <c r="D43" s="30" t="s">
        <v>146</v>
      </c>
      <c r="E43" s="52">
        <v>2</v>
      </c>
      <c r="F43" s="38">
        <v>0</v>
      </c>
      <c r="G43" s="38">
        <v>0</v>
      </c>
      <c r="H43" s="38">
        <v>0</v>
      </c>
      <c r="I43" s="38">
        <v>0</v>
      </c>
      <c r="J43" s="38">
        <v>0</v>
      </c>
      <c r="L43" s="30" t="s">
        <v>243</v>
      </c>
      <c r="M43" s="30" t="s">
        <v>455</v>
      </c>
      <c r="N43" s="30" t="s">
        <v>456</v>
      </c>
      <c r="O43" s="52">
        <v>1</v>
      </c>
      <c r="P43" s="38">
        <v>1</v>
      </c>
      <c r="Q43" s="38">
        <v>1</v>
      </c>
      <c r="R43" s="38">
        <v>0</v>
      </c>
      <c r="S43" s="38">
        <v>1</v>
      </c>
    </row>
    <row r="44" spans="2:19" x14ac:dyDescent="0.2">
      <c r="B44" s="30" t="s">
        <v>243</v>
      </c>
      <c r="C44" s="30" t="s">
        <v>30</v>
      </c>
      <c r="D44" s="30" t="s">
        <v>147</v>
      </c>
      <c r="E44" s="52">
        <v>1</v>
      </c>
      <c r="F44" s="38">
        <v>1</v>
      </c>
      <c r="G44" s="38">
        <v>1</v>
      </c>
      <c r="H44" s="38">
        <v>0</v>
      </c>
      <c r="I44" s="38">
        <v>0</v>
      </c>
      <c r="J44" s="38">
        <v>1</v>
      </c>
      <c r="L44" s="30" t="s">
        <v>243</v>
      </c>
      <c r="M44" s="30" t="s">
        <v>33</v>
      </c>
      <c r="N44" s="30" t="s">
        <v>148</v>
      </c>
      <c r="O44" s="52">
        <v>1</v>
      </c>
      <c r="P44" s="38">
        <v>1</v>
      </c>
      <c r="Q44" s="38">
        <v>1</v>
      </c>
      <c r="R44" s="38">
        <v>0</v>
      </c>
      <c r="S44" s="38">
        <v>0</v>
      </c>
    </row>
    <row r="45" spans="2:19" x14ac:dyDescent="0.2">
      <c r="B45" s="30" t="s">
        <v>243</v>
      </c>
      <c r="C45" s="30" t="s">
        <v>31</v>
      </c>
      <c r="D45" s="30" t="s">
        <v>313</v>
      </c>
      <c r="E45" s="52">
        <v>2</v>
      </c>
      <c r="F45" s="38">
        <v>1</v>
      </c>
      <c r="G45" s="38">
        <v>1</v>
      </c>
      <c r="H45" s="38">
        <v>1</v>
      </c>
      <c r="I45" s="38">
        <v>1</v>
      </c>
      <c r="J45" s="38">
        <v>1</v>
      </c>
      <c r="L45" s="30" t="s">
        <v>243</v>
      </c>
      <c r="M45" s="30" t="s">
        <v>457</v>
      </c>
      <c r="N45" s="30" t="s">
        <v>458</v>
      </c>
      <c r="O45" s="52">
        <v>4</v>
      </c>
      <c r="P45" s="38">
        <v>1</v>
      </c>
      <c r="Q45" s="38">
        <v>1</v>
      </c>
      <c r="R45" s="38">
        <v>0</v>
      </c>
      <c r="S45" s="38">
        <v>0</v>
      </c>
    </row>
    <row r="46" spans="2:19" x14ac:dyDescent="0.2">
      <c r="B46" s="30" t="s">
        <v>243</v>
      </c>
      <c r="C46" s="30" t="s">
        <v>32</v>
      </c>
      <c r="D46" s="30" t="s">
        <v>314</v>
      </c>
      <c r="E46" s="52">
        <v>2</v>
      </c>
      <c r="F46" s="38">
        <v>1</v>
      </c>
      <c r="G46" s="38">
        <v>1</v>
      </c>
      <c r="H46" s="38">
        <v>0</v>
      </c>
      <c r="I46" s="38">
        <v>0</v>
      </c>
      <c r="J46" s="38">
        <v>1</v>
      </c>
      <c r="L46" s="30" t="s">
        <v>243</v>
      </c>
      <c r="M46" s="30" t="s">
        <v>445</v>
      </c>
      <c r="N46" s="30" t="s">
        <v>446</v>
      </c>
      <c r="O46" s="52">
        <v>1</v>
      </c>
      <c r="P46" s="38">
        <v>0</v>
      </c>
      <c r="Q46" s="38">
        <v>0</v>
      </c>
      <c r="R46" s="38">
        <v>0</v>
      </c>
      <c r="S46" s="38">
        <v>0</v>
      </c>
    </row>
    <row r="47" spans="2:19" x14ac:dyDescent="0.2">
      <c r="B47" s="30" t="s">
        <v>243</v>
      </c>
      <c r="C47" s="30" t="s">
        <v>430</v>
      </c>
      <c r="D47" s="30" t="s">
        <v>431</v>
      </c>
      <c r="E47" s="52">
        <v>2</v>
      </c>
      <c r="F47" s="38">
        <v>1</v>
      </c>
      <c r="G47" s="38">
        <v>1</v>
      </c>
      <c r="H47" s="38">
        <v>0</v>
      </c>
      <c r="I47" s="38">
        <v>1</v>
      </c>
      <c r="J47" s="38">
        <v>1</v>
      </c>
      <c r="L47" s="30" t="s">
        <v>243</v>
      </c>
      <c r="M47" s="30" t="s">
        <v>449</v>
      </c>
      <c r="N47" s="30" t="s">
        <v>450</v>
      </c>
      <c r="O47" s="52">
        <v>1</v>
      </c>
      <c r="P47" s="38">
        <v>1</v>
      </c>
      <c r="Q47" s="38">
        <v>1</v>
      </c>
      <c r="R47" s="38">
        <v>0</v>
      </c>
      <c r="S47" s="38">
        <v>0</v>
      </c>
    </row>
    <row r="48" spans="2:19" x14ac:dyDescent="0.2">
      <c r="B48" s="30" t="s">
        <v>243</v>
      </c>
      <c r="C48" s="30" t="s">
        <v>33</v>
      </c>
      <c r="D48" s="30" t="s">
        <v>148</v>
      </c>
      <c r="E48" s="52">
        <v>1</v>
      </c>
      <c r="F48" s="38">
        <v>1</v>
      </c>
      <c r="G48" s="38">
        <v>1</v>
      </c>
      <c r="H48" s="38">
        <v>0</v>
      </c>
      <c r="I48" s="38">
        <v>0</v>
      </c>
      <c r="J48" s="38">
        <v>1</v>
      </c>
      <c r="L48" s="30" t="s">
        <v>243</v>
      </c>
      <c r="M48" s="30" t="s">
        <v>34</v>
      </c>
      <c r="N48" s="30" t="s">
        <v>149</v>
      </c>
      <c r="O48" s="52">
        <v>3</v>
      </c>
      <c r="P48" s="38">
        <v>1</v>
      </c>
      <c r="Q48" s="38">
        <v>1</v>
      </c>
      <c r="R48" s="38">
        <v>1</v>
      </c>
      <c r="S48" s="38">
        <v>1</v>
      </c>
    </row>
    <row r="49" spans="2:19" x14ac:dyDescent="0.2">
      <c r="B49" s="30" t="s">
        <v>243</v>
      </c>
      <c r="C49" s="30" t="s">
        <v>34</v>
      </c>
      <c r="D49" s="30" t="s">
        <v>149</v>
      </c>
      <c r="E49" s="52">
        <v>2</v>
      </c>
      <c r="F49" s="38">
        <v>1</v>
      </c>
      <c r="G49" s="38">
        <v>1</v>
      </c>
      <c r="H49" s="38">
        <v>1</v>
      </c>
      <c r="I49" s="38">
        <v>1</v>
      </c>
      <c r="J49" s="38">
        <v>1</v>
      </c>
      <c r="L49" s="30" t="s">
        <v>243</v>
      </c>
      <c r="M49" s="30" t="s">
        <v>451</v>
      </c>
      <c r="N49" s="30" t="s">
        <v>452</v>
      </c>
      <c r="O49" s="52">
        <v>1</v>
      </c>
      <c r="P49" s="38">
        <v>1</v>
      </c>
      <c r="Q49" s="38">
        <v>1</v>
      </c>
      <c r="R49" s="38">
        <v>1</v>
      </c>
      <c r="S49" s="38">
        <v>1</v>
      </c>
    </row>
    <row r="50" spans="2:19" x14ac:dyDescent="0.2">
      <c r="B50" s="30" t="s">
        <v>243</v>
      </c>
      <c r="C50" s="30" t="s">
        <v>35</v>
      </c>
      <c r="D50" s="30" t="s">
        <v>150</v>
      </c>
      <c r="E50" s="52">
        <v>1</v>
      </c>
      <c r="F50" s="38">
        <v>1</v>
      </c>
      <c r="G50" s="38">
        <v>1</v>
      </c>
      <c r="H50" s="38">
        <v>0</v>
      </c>
      <c r="I50" s="38">
        <v>1</v>
      </c>
      <c r="J50" s="38">
        <v>1</v>
      </c>
      <c r="L50" s="30" t="s">
        <v>243</v>
      </c>
      <c r="M50" s="30" t="s">
        <v>35</v>
      </c>
      <c r="N50" s="30" t="s">
        <v>150</v>
      </c>
      <c r="O50" s="52">
        <v>1</v>
      </c>
      <c r="P50" s="38">
        <v>0</v>
      </c>
      <c r="Q50" s="38">
        <v>0</v>
      </c>
      <c r="R50" s="38">
        <v>0</v>
      </c>
      <c r="S50" s="38">
        <v>0</v>
      </c>
    </row>
    <row r="51" spans="2:19" x14ac:dyDescent="0.2">
      <c r="B51" s="30" t="s">
        <v>243</v>
      </c>
      <c r="C51" s="30" t="s">
        <v>36</v>
      </c>
      <c r="D51" s="30" t="s">
        <v>151</v>
      </c>
      <c r="E51" s="52">
        <v>1</v>
      </c>
      <c r="F51" s="38">
        <v>1</v>
      </c>
      <c r="G51" s="38">
        <v>1</v>
      </c>
      <c r="H51" s="38">
        <v>1</v>
      </c>
      <c r="I51" s="38">
        <v>1</v>
      </c>
      <c r="J51" s="38">
        <v>1</v>
      </c>
      <c r="L51" s="30" t="s">
        <v>243</v>
      </c>
      <c r="M51" s="30" t="s">
        <v>453</v>
      </c>
      <c r="N51" s="30" t="s">
        <v>454</v>
      </c>
      <c r="O51" s="52">
        <v>1</v>
      </c>
      <c r="P51" s="38">
        <v>0</v>
      </c>
      <c r="Q51" s="38">
        <v>0</v>
      </c>
      <c r="R51" s="38">
        <v>0</v>
      </c>
      <c r="S51" s="38">
        <v>0</v>
      </c>
    </row>
    <row r="52" spans="2:19" x14ac:dyDescent="0.2">
      <c r="B52" s="30" t="s">
        <v>243</v>
      </c>
      <c r="C52" s="30" t="s">
        <v>37</v>
      </c>
      <c r="D52" s="30" t="s">
        <v>152</v>
      </c>
      <c r="E52" s="52">
        <v>1</v>
      </c>
      <c r="F52" s="38">
        <v>1</v>
      </c>
      <c r="G52" s="38">
        <v>1</v>
      </c>
      <c r="H52" s="38">
        <v>0</v>
      </c>
      <c r="I52" s="38">
        <v>1</v>
      </c>
      <c r="J52" s="38">
        <v>1</v>
      </c>
      <c r="L52" s="30" t="s">
        <v>243</v>
      </c>
      <c r="M52" s="30" t="s">
        <v>36</v>
      </c>
      <c r="N52" s="30" t="s">
        <v>151</v>
      </c>
      <c r="O52" s="52">
        <v>1</v>
      </c>
      <c r="P52" s="38">
        <v>1</v>
      </c>
      <c r="Q52" s="38">
        <v>1</v>
      </c>
      <c r="R52" s="38">
        <v>1</v>
      </c>
      <c r="S52" s="38">
        <v>1</v>
      </c>
    </row>
    <row r="53" spans="2:19" x14ac:dyDescent="0.2">
      <c r="B53" s="30" t="s">
        <v>243</v>
      </c>
      <c r="C53" s="30" t="s">
        <v>38</v>
      </c>
      <c r="D53" s="30" t="s">
        <v>153</v>
      </c>
      <c r="E53" s="52">
        <v>1</v>
      </c>
      <c r="F53" s="38">
        <v>1</v>
      </c>
      <c r="G53" s="38">
        <v>1</v>
      </c>
      <c r="H53" s="38">
        <v>1</v>
      </c>
      <c r="I53" s="38">
        <v>1</v>
      </c>
      <c r="J53" s="38">
        <v>1</v>
      </c>
      <c r="L53" s="30" t="s">
        <v>243</v>
      </c>
      <c r="M53" s="30" t="s">
        <v>441</v>
      </c>
      <c r="N53" s="30" t="s">
        <v>442</v>
      </c>
      <c r="O53" s="52">
        <v>1</v>
      </c>
      <c r="P53" s="38">
        <v>1</v>
      </c>
      <c r="Q53" s="38">
        <v>1</v>
      </c>
      <c r="R53" s="38">
        <v>1</v>
      </c>
      <c r="S53" s="38">
        <v>1</v>
      </c>
    </row>
    <row r="54" spans="2:19" x14ac:dyDescent="0.2">
      <c r="B54" s="30" t="s">
        <v>267</v>
      </c>
      <c r="C54" s="30" t="s">
        <v>40</v>
      </c>
      <c r="D54" s="30" t="s">
        <v>315</v>
      </c>
      <c r="E54" s="52">
        <v>1</v>
      </c>
      <c r="F54" s="38">
        <v>1</v>
      </c>
      <c r="G54" s="38">
        <v>1</v>
      </c>
      <c r="H54" s="38">
        <v>1</v>
      </c>
      <c r="I54" s="38">
        <v>1</v>
      </c>
      <c r="J54" s="38">
        <v>1</v>
      </c>
      <c r="L54" s="30" t="s">
        <v>243</v>
      </c>
      <c r="M54" s="30" t="s">
        <v>37</v>
      </c>
      <c r="N54" s="30" t="s">
        <v>152</v>
      </c>
      <c r="O54" s="52">
        <v>1</v>
      </c>
      <c r="P54" s="38">
        <v>0</v>
      </c>
      <c r="Q54" s="38">
        <v>0</v>
      </c>
      <c r="R54" s="38">
        <v>0</v>
      </c>
      <c r="S54" s="38">
        <v>0</v>
      </c>
    </row>
    <row r="55" spans="2:19" x14ac:dyDescent="0.2">
      <c r="B55" s="30" t="s">
        <v>267</v>
      </c>
      <c r="C55" s="30" t="s">
        <v>42</v>
      </c>
      <c r="D55" s="30" t="s">
        <v>156</v>
      </c>
      <c r="E55" s="52">
        <v>1</v>
      </c>
      <c r="F55" s="38">
        <v>1</v>
      </c>
      <c r="G55" s="38">
        <v>1</v>
      </c>
      <c r="H55" s="38">
        <v>0</v>
      </c>
      <c r="I55" s="38">
        <v>1</v>
      </c>
      <c r="J55" s="38">
        <v>1</v>
      </c>
      <c r="L55" s="30" t="s">
        <v>243</v>
      </c>
      <c r="M55" s="30" t="s">
        <v>38</v>
      </c>
      <c r="N55" s="30" t="s">
        <v>153</v>
      </c>
      <c r="O55" s="52">
        <v>1</v>
      </c>
      <c r="P55" s="38">
        <v>1</v>
      </c>
      <c r="Q55" s="38">
        <v>1</v>
      </c>
      <c r="R55" s="38">
        <v>1</v>
      </c>
      <c r="S55" s="38">
        <v>1</v>
      </c>
    </row>
    <row r="56" spans="2:19" x14ac:dyDescent="0.2">
      <c r="B56" s="30" t="s">
        <v>267</v>
      </c>
      <c r="C56" s="30" t="s">
        <v>45</v>
      </c>
      <c r="D56" s="30" t="s">
        <v>157</v>
      </c>
      <c r="E56" s="52">
        <v>1</v>
      </c>
      <c r="F56" s="38">
        <v>1</v>
      </c>
      <c r="G56" s="38">
        <v>1</v>
      </c>
      <c r="H56" s="38">
        <v>1</v>
      </c>
      <c r="I56" s="38">
        <v>1</v>
      </c>
      <c r="J56" s="38">
        <v>1</v>
      </c>
      <c r="L56" s="30" t="s">
        <v>267</v>
      </c>
      <c r="M56" s="30" t="s">
        <v>463</v>
      </c>
      <c r="N56" s="30" t="s">
        <v>464</v>
      </c>
      <c r="O56" s="52">
        <v>2</v>
      </c>
      <c r="P56" s="38">
        <v>1</v>
      </c>
      <c r="Q56" s="38">
        <v>1</v>
      </c>
      <c r="R56" s="38">
        <v>1</v>
      </c>
      <c r="S56" s="38">
        <v>0</v>
      </c>
    </row>
    <row r="57" spans="2:19" x14ac:dyDescent="0.2">
      <c r="B57" s="30" t="s">
        <v>267</v>
      </c>
      <c r="C57" s="30" t="s">
        <v>47</v>
      </c>
      <c r="D57" s="30" t="s">
        <v>159</v>
      </c>
      <c r="E57" s="52">
        <v>1</v>
      </c>
      <c r="F57" s="38">
        <v>1</v>
      </c>
      <c r="G57" s="38">
        <v>1</v>
      </c>
      <c r="H57" s="38">
        <v>1</v>
      </c>
      <c r="I57" s="38">
        <v>1</v>
      </c>
      <c r="J57" s="38">
        <v>1</v>
      </c>
      <c r="L57" s="30" t="s">
        <v>267</v>
      </c>
      <c r="M57" s="30" t="s">
        <v>477</v>
      </c>
      <c r="N57" s="30" t="s">
        <v>478</v>
      </c>
      <c r="O57" s="52">
        <v>1</v>
      </c>
      <c r="P57" s="38">
        <v>1</v>
      </c>
      <c r="Q57" s="38">
        <v>1</v>
      </c>
      <c r="R57" s="38">
        <v>1</v>
      </c>
      <c r="S57" s="38">
        <v>0</v>
      </c>
    </row>
    <row r="58" spans="2:19" x14ac:dyDescent="0.2">
      <c r="B58" s="30" t="s">
        <v>267</v>
      </c>
      <c r="C58" s="30" t="s">
        <v>52</v>
      </c>
      <c r="D58" s="30" t="s">
        <v>163</v>
      </c>
      <c r="E58" s="52">
        <v>1</v>
      </c>
      <c r="F58" s="38">
        <v>1</v>
      </c>
      <c r="G58" s="38">
        <v>1</v>
      </c>
      <c r="H58" s="38">
        <v>1</v>
      </c>
      <c r="I58" s="38">
        <v>1</v>
      </c>
      <c r="J58" s="38">
        <v>1</v>
      </c>
      <c r="L58" s="30" t="s">
        <v>267</v>
      </c>
      <c r="M58" s="30" t="s">
        <v>475</v>
      </c>
      <c r="N58" s="30" t="s">
        <v>476</v>
      </c>
      <c r="O58" s="52">
        <v>4</v>
      </c>
      <c r="P58" s="38">
        <v>1</v>
      </c>
      <c r="Q58" s="38">
        <v>1</v>
      </c>
      <c r="R58" s="38">
        <v>1</v>
      </c>
      <c r="S58" s="38">
        <v>1</v>
      </c>
    </row>
    <row r="59" spans="2:19" x14ac:dyDescent="0.2">
      <c r="B59" s="30" t="s">
        <v>267</v>
      </c>
      <c r="C59" s="30" t="s">
        <v>53</v>
      </c>
      <c r="D59" s="30" t="s">
        <v>164</v>
      </c>
      <c r="E59" s="52">
        <v>1</v>
      </c>
      <c r="F59" s="38">
        <v>1</v>
      </c>
      <c r="G59" s="38">
        <v>1</v>
      </c>
      <c r="H59" s="38">
        <v>1</v>
      </c>
      <c r="I59" s="38">
        <v>1</v>
      </c>
      <c r="J59" s="38">
        <v>1</v>
      </c>
      <c r="L59" s="30" t="s">
        <v>267</v>
      </c>
      <c r="M59" s="30" t="s">
        <v>461</v>
      </c>
      <c r="N59" s="30" t="s">
        <v>462</v>
      </c>
      <c r="O59" s="52">
        <v>1</v>
      </c>
      <c r="P59" s="38">
        <v>1</v>
      </c>
      <c r="Q59" s="38">
        <v>1</v>
      </c>
      <c r="R59" s="38">
        <v>0</v>
      </c>
      <c r="S59" s="38">
        <v>0</v>
      </c>
    </row>
    <row r="60" spans="2:19" x14ac:dyDescent="0.2">
      <c r="B60" s="30" t="s">
        <v>267</v>
      </c>
      <c r="C60" s="30" t="s">
        <v>54</v>
      </c>
      <c r="D60" s="30" t="s">
        <v>316</v>
      </c>
      <c r="E60" s="52">
        <v>3</v>
      </c>
      <c r="F60" s="38">
        <v>1</v>
      </c>
      <c r="G60" s="38">
        <v>0</v>
      </c>
      <c r="H60" s="38">
        <v>0</v>
      </c>
      <c r="I60" s="38">
        <v>1</v>
      </c>
      <c r="J60" s="38">
        <v>1</v>
      </c>
      <c r="L60" s="30" t="s">
        <v>267</v>
      </c>
      <c r="M60" s="30" t="s">
        <v>45</v>
      </c>
      <c r="N60" s="30" t="s">
        <v>157</v>
      </c>
      <c r="O60" s="52">
        <v>1</v>
      </c>
      <c r="P60" s="38">
        <v>1</v>
      </c>
      <c r="Q60" s="38">
        <v>1</v>
      </c>
      <c r="R60" s="38">
        <v>1</v>
      </c>
      <c r="S60" s="38">
        <v>1</v>
      </c>
    </row>
    <row r="61" spans="2:19" x14ac:dyDescent="0.2">
      <c r="B61" s="30" t="s">
        <v>267</v>
      </c>
      <c r="C61" s="30" t="s">
        <v>55</v>
      </c>
      <c r="D61" s="30" t="s">
        <v>165</v>
      </c>
      <c r="E61" s="52">
        <v>1</v>
      </c>
      <c r="F61" s="38">
        <v>1</v>
      </c>
      <c r="G61" s="38">
        <v>1</v>
      </c>
      <c r="H61" s="38">
        <v>1</v>
      </c>
      <c r="I61" s="38">
        <v>1</v>
      </c>
      <c r="J61" s="38">
        <v>1</v>
      </c>
      <c r="L61" s="30" t="s">
        <v>267</v>
      </c>
      <c r="M61" s="30" t="s">
        <v>556</v>
      </c>
      <c r="N61" s="30" t="s">
        <v>557</v>
      </c>
      <c r="O61" s="52">
        <v>2</v>
      </c>
      <c r="P61" s="38">
        <v>0</v>
      </c>
      <c r="Q61" s="38">
        <v>0</v>
      </c>
      <c r="R61" s="38">
        <v>0</v>
      </c>
      <c r="S61" s="38">
        <v>0</v>
      </c>
    </row>
    <row r="62" spans="2:19" x14ac:dyDescent="0.2">
      <c r="B62" s="30" t="s">
        <v>267</v>
      </c>
      <c r="C62" s="30" t="s">
        <v>57</v>
      </c>
      <c r="D62" s="30" t="s">
        <v>166</v>
      </c>
      <c r="E62" s="52">
        <v>1</v>
      </c>
      <c r="F62" s="38">
        <v>1</v>
      </c>
      <c r="G62" s="38">
        <v>1</v>
      </c>
      <c r="H62" s="38">
        <v>1</v>
      </c>
      <c r="I62" s="38">
        <v>1</v>
      </c>
      <c r="J62" s="38">
        <v>1</v>
      </c>
      <c r="L62" s="30" t="s">
        <v>267</v>
      </c>
      <c r="M62" s="30" t="s">
        <v>473</v>
      </c>
      <c r="N62" s="30" t="s">
        <v>474</v>
      </c>
      <c r="O62" s="52">
        <v>7</v>
      </c>
      <c r="P62" s="38">
        <v>0</v>
      </c>
      <c r="Q62" s="38">
        <v>0</v>
      </c>
      <c r="R62" s="38">
        <v>0</v>
      </c>
      <c r="S62" s="38">
        <v>0</v>
      </c>
    </row>
    <row r="63" spans="2:19" x14ac:dyDescent="0.2">
      <c r="B63" s="30" t="s">
        <v>267</v>
      </c>
      <c r="C63" s="30" t="s">
        <v>58</v>
      </c>
      <c r="D63" s="30" t="s">
        <v>167</v>
      </c>
      <c r="E63" s="52">
        <v>1</v>
      </c>
      <c r="F63" s="38">
        <v>1</v>
      </c>
      <c r="G63" s="38">
        <v>1</v>
      </c>
      <c r="H63" s="38">
        <v>1</v>
      </c>
      <c r="I63" s="38">
        <v>1</v>
      </c>
      <c r="J63" s="38">
        <v>1</v>
      </c>
      <c r="L63" s="30" t="s">
        <v>267</v>
      </c>
      <c r="M63" s="30" t="s">
        <v>467</v>
      </c>
      <c r="N63" s="30" t="s">
        <v>468</v>
      </c>
      <c r="O63" s="52">
        <v>1</v>
      </c>
      <c r="P63" s="38">
        <v>0</v>
      </c>
      <c r="Q63" s="38">
        <v>0</v>
      </c>
      <c r="R63" s="38">
        <v>0</v>
      </c>
      <c r="S63" s="38">
        <v>0</v>
      </c>
    </row>
    <row r="64" spans="2:19" x14ac:dyDescent="0.2">
      <c r="B64" s="30" t="s">
        <v>267</v>
      </c>
      <c r="C64" s="30" t="s">
        <v>61</v>
      </c>
      <c r="D64" s="30" t="s">
        <v>170</v>
      </c>
      <c r="E64" s="52">
        <v>1</v>
      </c>
      <c r="F64" s="38">
        <v>1</v>
      </c>
      <c r="G64" s="38">
        <v>1</v>
      </c>
      <c r="H64" s="38">
        <v>1</v>
      </c>
      <c r="I64" s="38">
        <v>1</v>
      </c>
      <c r="J64" s="38">
        <v>1</v>
      </c>
      <c r="L64" s="30" t="s">
        <v>267</v>
      </c>
      <c r="M64" s="30" t="s">
        <v>465</v>
      </c>
      <c r="N64" s="30" t="s">
        <v>466</v>
      </c>
      <c r="O64" s="52">
        <v>1</v>
      </c>
      <c r="P64" s="38">
        <v>0</v>
      </c>
      <c r="Q64" s="38">
        <v>0</v>
      </c>
      <c r="R64" s="38">
        <v>0</v>
      </c>
      <c r="S64" s="38">
        <v>0</v>
      </c>
    </row>
    <row r="65" spans="2:19" x14ac:dyDescent="0.2">
      <c r="B65" s="30" t="s">
        <v>267</v>
      </c>
      <c r="C65" s="30" t="s">
        <v>56</v>
      </c>
      <c r="D65" s="30" t="s">
        <v>317</v>
      </c>
      <c r="E65" s="52">
        <v>2</v>
      </c>
      <c r="F65" s="38">
        <v>1</v>
      </c>
      <c r="G65" s="38">
        <v>1</v>
      </c>
      <c r="H65" s="38">
        <v>1</v>
      </c>
      <c r="I65" s="38">
        <v>1</v>
      </c>
      <c r="J65" s="38">
        <v>1</v>
      </c>
      <c r="L65" s="30" t="s">
        <v>267</v>
      </c>
      <c r="M65" s="30" t="s">
        <v>459</v>
      </c>
      <c r="N65" s="30" t="s">
        <v>460</v>
      </c>
      <c r="O65" s="52">
        <v>1</v>
      </c>
      <c r="P65" s="38">
        <v>1</v>
      </c>
      <c r="Q65" s="38">
        <v>1</v>
      </c>
      <c r="R65" s="38">
        <v>0</v>
      </c>
      <c r="S65" s="38">
        <v>0</v>
      </c>
    </row>
    <row r="66" spans="2:19" x14ac:dyDescent="0.2">
      <c r="B66" s="30" t="s">
        <v>267</v>
      </c>
      <c r="C66" s="30" t="s">
        <v>62</v>
      </c>
      <c r="D66" s="30" t="s">
        <v>171</v>
      </c>
      <c r="E66" s="52">
        <v>3</v>
      </c>
      <c r="F66" s="38">
        <v>1</v>
      </c>
      <c r="G66" s="38">
        <v>1</v>
      </c>
      <c r="H66" s="38">
        <v>1</v>
      </c>
      <c r="I66" s="38">
        <v>1</v>
      </c>
      <c r="J66" s="38">
        <v>1</v>
      </c>
      <c r="L66" s="30" t="s">
        <v>267</v>
      </c>
      <c r="M66" s="30" t="s">
        <v>533</v>
      </c>
      <c r="N66" s="30" t="s">
        <v>534</v>
      </c>
      <c r="O66" s="52">
        <v>1</v>
      </c>
      <c r="P66" s="38">
        <v>1</v>
      </c>
      <c r="Q66" s="38">
        <v>1</v>
      </c>
      <c r="R66" s="38">
        <v>1</v>
      </c>
      <c r="S66" s="38">
        <v>0</v>
      </c>
    </row>
    <row r="67" spans="2:19" x14ac:dyDescent="0.2">
      <c r="B67" s="30" t="s">
        <v>267</v>
      </c>
      <c r="C67" s="30" t="s">
        <v>63</v>
      </c>
      <c r="D67" s="30" t="s">
        <v>172</v>
      </c>
      <c r="E67" s="52">
        <v>3</v>
      </c>
      <c r="F67" s="38">
        <v>1</v>
      </c>
      <c r="G67" s="38">
        <v>1</v>
      </c>
      <c r="H67" s="38">
        <v>1</v>
      </c>
      <c r="I67" s="38">
        <v>1</v>
      </c>
      <c r="J67" s="38">
        <v>1</v>
      </c>
      <c r="L67" s="30" t="s">
        <v>267</v>
      </c>
      <c r="M67" s="30" t="s">
        <v>471</v>
      </c>
      <c r="N67" s="30" t="s">
        <v>472</v>
      </c>
      <c r="O67" s="52">
        <v>1</v>
      </c>
      <c r="P67" s="38">
        <v>1</v>
      </c>
      <c r="Q67" s="38">
        <v>1</v>
      </c>
      <c r="R67" s="38">
        <v>1</v>
      </c>
      <c r="S67" s="38">
        <v>0</v>
      </c>
    </row>
    <row r="68" spans="2:19" x14ac:dyDescent="0.2">
      <c r="B68" s="30" t="s">
        <v>267</v>
      </c>
      <c r="C68" s="30" t="s">
        <v>64</v>
      </c>
      <c r="D68" s="30" t="s">
        <v>318</v>
      </c>
      <c r="E68" s="52">
        <v>1</v>
      </c>
      <c r="F68" s="38">
        <v>1</v>
      </c>
      <c r="G68" s="38">
        <v>1</v>
      </c>
      <c r="H68" s="38">
        <v>1</v>
      </c>
      <c r="I68" s="38">
        <v>1</v>
      </c>
      <c r="J68" s="38">
        <v>1</v>
      </c>
      <c r="L68" s="30" t="s">
        <v>267</v>
      </c>
      <c r="M68" s="30" t="s">
        <v>469</v>
      </c>
      <c r="N68" s="30" t="s">
        <v>470</v>
      </c>
      <c r="O68" s="52">
        <v>1</v>
      </c>
      <c r="P68" s="38">
        <v>0</v>
      </c>
      <c r="Q68" s="38">
        <v>0</v>
      </c>
      <c r="R68" s="38">
        <v>0</v>
      </c>
      <c r="S68" s="38">
        <v>0</v>
      </c>
    </row>
    <row r="69" spans="2:19" x14ac:dyDescent="0.2">
      <c r="B69" s="30" t="s">
        <v>267</v>
      </c>
      <c r="C69" s="30" t="s">
        <v>65</v>
      </c>
      <c r="D69" s="30" t="s">
        <v>319</v>
      </c>
      <c r="E69" s="52">
        <v>2</v>
      </c>
      <c r="F69" s="38">
        <v>1</v>
      </c>
      <c r="G69" s="38">
        <v>0</v>
      </c>
      <c r="H69" s="38">
        <v>1</v>
      </c>
      <c r="I69" s="38">
        <v>1</v>
      </c>
      <c r="J69" s="38">
        <v>1</v>
      </c>
      <c r="L69" s="30" t="s">
        <v>267</v>
      </c>
      <c r="M69" s="30" t="s">
        <v>54</v>
      </c>
      <c r="N69" s="30" t="s">
        <v>316</v>
      </c>
      <c r="O69" s="52">
        <v>2</v>
      </c>
      <c r="P69" s="38">
        <v>1</v>
      </c>
      <c r="Q69" s="38">
        <v>1</v>
      </c>
      <c r="R69" s="38">
        <v>0</v>
      </c>
      <c r="S69" s="38">
        <v>0</v>
      </c>
    </row>
    <row r="70" spans="2:19" x14ac:dyDescent="0.2">
      <c r="B70" s="30" t="s">
        <v>267</v>
      </c>
      <c r="C70" s="30" t="s">
        <v>66</v>
      </c>
      <c r="D70" s="30" t="s">
        <v>320</v>
      </c>
      <c r="E70" s="52">
        <v>1</v>
      </c>
      <c r="F70" s="38">
        <v>0</v>
      </c>
      <c r="G70" s="38">
        <v>0</v>
      </c>
      <c r="H70" s="38">
        <v>0</v>
      </c>
      <c r="I70" s="38">
        <v>0</v>
      </c>
      <c r="J70" s="38">
        <v>0</v>
      </c>
      <c r="L70" s="30" t="s">
        <v>267</v>
      </c>
      <c r="M70" s="30" t="s">
        <v>535</v>
      </c>
      <c r="N70" s="30" t="s">
        <v>536</v>
      </c>
      <c r="O70" s="52">
        <v>1</v>
      </c>
      <c r="P70" s="38">
        <v>1</v>
      </c>
      <c r="Q70" s="38">
        <v>1</v>
      </c>
      <c r="R70" s="38">
        <v>0</v>
      </c>
      <c r="S70" s="38">
        <v>0</v>
      </c>
    </row>
    <row r="71" spans="2:19" x14ac:dyDescent="0.2">
      <c r="B71" s="30" t="s">
        <v>267</v>
      </c>
      <c r="C71" s="30" t="s">
        <v>67</v>
      </c>
      <c r="D71" s="30" t="s">
        <v>321</v>
      </c>
      <c r="E71" s="52">
        <v>2</v>
      </c>
      <c r="F71" s="38">
        <v>1</v>
      </c>
      <c r="G71" s="38">
        <v>1</v>
      </c>
      <c r="H71" s="38">
        <v>1</v>
      </c>
      <c r="I71" s="38">
        <v>1</v>
      </c>
      <c r="J71" s="38">
        <v>1</v>
      </c>
      <c r="L71" s="30" t="s">
        <v>267</v>
      </c>
      <c r="M71" s="30" t="s">
        <v>55</v>
      </c>
      <c r="N71" s="30" t="s">
        <v>165</v>
      </c>
      <c r="O71" s="52">
        <v>1</v>
      </c>
      <c r="P71" s="38">
        <v>0</v>
      </c>
      <c r="Q71" s="38">
        <v>0</v>
      </c>
      <c r="R71" s="38">
        <v>0</v>
      </c>
      <c r="S71" s="38">
        <v>0</v>
      </c>
    </row>
    <row r="72" spans="2:19" x14ac:dyDescent="0.2">
      <c r="B72" s="30" t="s">
        <v>267</v>
      </c>
      <c r="C72" s="30" t="s">
        <v>68</v>
      </c>
      <c r="D72" s="30" t="s">
        <v>173</v>
      </c>
      <c r="E72" s="52">
        <v>1</v>
      </c>
      <c r="F72" s="38">
        <v>1</v>
      </c>
      <c r="G72" s="38">
        <v>1</v>
      </c>
      <c r="H72" s="38">
        <v>1</v>
      </c>
      <c r="I72" s="38">
        <v>1</v>
      </c>
      <c r="J72" s="38">
        <v>1</v>
      </c>
      <c r="L72" s="30" t="s">
        <v>267</v>
      </c>
      <c r="M72" s="30" t="s">
        <v>61</v>
      </c>
      <c r="N72" s="30" t="s">
        <v>170</v>
      </c>
      <c r="O72" s="52">
        <v>2</v>
      </c>
      <c r="P72" s="38">
        <v>1</v>
      </c>
      <c r="Q72" s="38">
        <v>1</v>
      </c>
      <c r="R72" s="38">
        <v>1</v>
      </c>
      <c r="S72" s="38">
        <v>0</v>
      </c>
    </row>
    <row r="73" spans="2:19" x14ac:dyDescent="0.2">
      <c r="B73" s="30" t="s">
        <v>267</v>
      </c>
      <c r="C73" s="30" t="s">
        <v>71</v>
      </c>
      <c r="D73" s="30" t="s">
        <v>175</v>
      </c>
      <c r="E73" s="52">
        <v>2</v>
      </c>
      <c r="F73" s="38">
        <v>1</v>
      </c>
      <c r="G73" s="38">
        <v>1</v>
      </c>
      <c r="H73" s="38">
        <v>1</v>
      </c>
      <c r="I73" s="38">
        <v>1</v>
      </c>
      <c r="J73" s="38">
        <v>1</v>
      </c>
      <c r="L73" s="30" t="s">
        <v>267</v>
      </c>
      <c r="M73" s="30" t="s">
        <v>56</v>
      </c>
      <c r="N73" s="30" t="s">
        <v>317</v>
      </c>
      <c r="O73" s="52">
        <v>2</v>
      </c>
      <c r="P73" s="38">
        <v>1</v>
      </c>
      <c r="Q73" s="38">
        <v>1</v>
      </c>
      <c r="R73" s="38">
        <v>1</v>
      </c>
      <c r="S73" s="38">
        <v>1</v>
      </c>
    </row>
    <row r="74" spans="2:19" x14ac:dyDescent="0.2">
      <c r="B74" s="30" t="s">
        <v>267</v>
      </c>
      <c r="C74" s="30" t="s">
        <v>72</v>
      </c>
      <c r="D74" s="30" t="s">
        <v>176</v>
      </c>
      <c r="E74" s="52">
        <v>1</v>
      </c>
      <c r="F74" s="38">
        <v>1</v>
      </c>
      <c r="G74" s="38">
        <v>1</v>
      </c>
      <c r="H74" s="38">
        <v>0</v>
      </c>
      <c r="I74" s="38">
        <v>1</v>
      </c>
      <c r="J74" s="38">
        <v>1</v>
      </c>
      <c r="L74" s="30" t="s">
        <v>267</v>
      </c>
      <c r="M74" s="30" t="s">
        <v>63</v>
      </c>
      <c r="N74" s="30" t="s">
        <v>172</v>
      </c>
      <c r="O74" s="52">
        <v>1</v>
      </c>
      <c r="P74" s="38">
        <v>1</v>
      </c>
      <c r="Q74" s="38">
        <v>1</v>
      </c>
      <c r="R74" s="38">
        <v>1</v>
      </c>
      <c r="S74" s="38">
        <v>1</v>
      </c>
    </row>
    <row r="75" spans="2:19" x14ac:dyDescent="0.2">
      <c r="B75" s="30" t="s">
        <v>279</v>
      </c>
      <c r="C75" s="30" t="s">
        <v>74</v>
      </c>
      <c r="D75" s="30" t="s">
        <v>178</v>
      </c>
      <c r="E75" s="52">
        <v>1</v>
      </c>
      <c r="F75" s="38">
        <v>1</v>
      </c>
      <c r="G75" s="38">
        <v>1</v>
      </c>
      <c r="H75" s="38">
        <v>1</v>
      </c>
      <c r="I75" s="38">
        <v>1</v>
      </c>
      <c r="J75" s="38">
        <v>1</v>
      </c>
      <c r="L75" s="30" t="s">
        <v>267</v>
      </c>
      <c r="M75" s="30" t="s">
        <v>64</v>
      </c>
      <c r="N75" s="30" t="s">
        <v>318</v>
      </c>
      <c r="O75" s="52">
        <v>2</v>
      </c>
      <c r="P75" s="38">
        <v>1</v>
      </c>
      <c r="Q75" s="38">
        <v>1</v>
      </c>
      <c r="R75" s="38">
        <v>1</v>
      </c>
      <c r="S75" s="38">
        <v>1</v>
      </c>
    </row>
    <row r="76" spans="2:19" x14ac:dyDescent="0.2">
      <c r="B76" s="30" t="s">
        <v>279</v>
      </c>
      <c r="C76" s="30" t="s">
        <v>76</v>
      </c>
      <c r="D76" s="30" t="s">
        <v>180</v>
      </c>
      <c r="E76" s="52">
        <v>1</v>
      </c>
      <c r="F76" s="38">
        <v>1</v>
      </c>
      <c r="G76" s="38">
        <v>1</v>
      </c>
      <c r="H76" s="38">
        <v>1</v>
      </c>
      <c r="I76" s="38">
        <v>1</v>
      </c>
      <c r="J76" s="38">
        <v>1</v>
      </c>
      <c r="L76" s="30" t="s">
        <v>279</v>
      </c>
      <c r="M76" s="30" t="s">
        <v>487</v>
      </c>
      <c r="N76" s="30" t="s">
        <v>488</v>
      </c>
      <c r="O76" s="52">
        <v>1</v>
      </c>
      <c r="P76" s="38">
        <v>1</v>
      </c>
      <c r="Q76" s="38">
        <v>1</v>
      </c>
      <c r="R76" s="38">
        <v>1</v>
      </c>
      <c r="S76" s="38">
        <v>0</v>
      </c>
    </row>
    <row r="77" spans="2:19" x14ac:dyDescent="0.2">
      <c r="B77" s="30" t="s">
        <v>279</v>
      </c>
      <c r="C77" s="30" t="s">
        <v>79</v>
      </c>
      <c r="D77" s="30" t="s">
        <v>183</v>
      </c>
      <c r="E77" s="52">
        <v>1</v>
      </c>
      <c r="F77" s="38">
        <v>1</v>
      </c>
      <c r="G77" s="38">
        <v>1</v>
      </c>
      <c r="H77" s="38">
        <v>0</v>
      </c>
      <c r="I77" s="38">
        <v>1</v>
      </c>
      <c r="J77" s="38">
        <v>1</v>
      </c>
      <c r="L77" s="30" t="s">
        <v>279</v>
      </c>
      <c r="M77" s="30" t="s">
        <v>489</v>
      </c>
      <c r="N77" s="30" t="s">
        <v>490</v>
      </c>
      <c r="O77" s="52">
        <v>1</v>
      </c>
      <c r="P77" s="38">
        <v>1</v>
      </c>
      <c r="Q77" s="38">
        <v>1</v>
      </c>
      <c r="R77" s="38">
        <v>1</v>
      </c>
      <c r="S77" s="38">
        <v>1</v>
      </c>
    </row>
    <row r="78" spans="2:19" x14ac:dyDescent="0.2">
      <c r="B78" s="30" t="s">
        <v>279</v>
      </c>
      <c r="C78" s="30" t="s">
        <v>80</v>
      </c>
      <c r="D78" s="30" t="s">
        <v>322</v>
      </c>
      <c r="E78" s="52">
        <v>2</v>
      </c>
      <c r="F78" s="38">
        <v>1</v>
      </c>
      <c r="G78" s="38">
        <v>1</v>
      </c>
      <c r="H78" s="38">
        <v>1</v>
      </c>
      <c r="I78" s="38">
        <v>1</v>
      </c>
      <c r="J78" s="38">
        <v>1</v>
      </c>
      <c r="L78" s="30" t="s">
        <v>279</v>
      </c>
      <c r="M78" s="30" t="s">
        <v>82</v>
      </c>
      <c r="N78" s="30" t="s">
        <v>323</v>
      </c>
      <c r="O78" s="52">
        <v>5</v>
      </c>
      <c r="P78" s="38">
        <v>0</v>
      </c>
      <c r="Q78" s="38">
        <v>0</v>
      </c>
      <c r="R78" s="38">
        <v>0</v>
      </c>
      <c r="S78" s="38">
        <v>0</v>
      </c>
    </row>
    <row r="79" spans="2:19" x14ac:dyDescent="0.2">
      <c r="B79" s="30" t="s">
        <v>279</v>
      </c>
      <c r="C79" s="30" t="s">
        <v>82</v>
      </c>
      <c r="D79" s="30" t="s">
        <v>323</v>
      </c>
      <c r="E79" s="52">
        <v>2</v>
      </c>
      <c r="F79" s="38">
        <v>1</v>
      </c>
      <c r="G79" s="38">
        <v>1</v>
      </c>
      <c r="H79" s="38">
        <v>1</v>
      </c>
      <c r="I79" s="38">
        <v>1</v>
      </c>
      <c r="J79" s="38">
        <v>1</v>
      </c>
      <c r="L79" s="30" t="s">
        <v>279</v>
      </c>
      <c r="M79" s="30" t="s">
        <v>83</v>
      </c>
      <c r="N79" s="30" t="s">
        <v>324</v>
      </c>
      <c r="O79" s="52">
        <v>1</v>
      </c>
      <c r="P79" s="38">
        <v>0</v>
      </c>
      <c r="Q79" s="38">
        <v>0</v>
      </c>
      <c r="R79" s="38">
        <v>0</v>
      </c>
      <c r="S79" s="38">
        <v>0</v>
      </c>
    </row>
    <row r="80" spans="2:19" x14ac:dyDescent="0.2">
      <c r="B80" s="30" t="s">
        <v>279</v>
      </c>
      <c r="C80" s="30" t="s">
        <v>83</v>
      </c>
      <c r="D80" s="30" t="s">
        <v>324</v>
      </c>
      <c r="E80" s="52">
        <v>2</v>
      </c>
      <c r="F80" s="38">
        <v>1</v>
      </c>
      <c r="G80" s="38">
        <v>1</v>
      </c>
      <c r="H80" s="38">
        <v>1</v>
      </c>
      <c r="I80" s="38">
        <v>1</v>
      </c>
      <c r="J80" s="38">
        <v>1</v>
      </c>
      <c r="L80" s="30" t="s">
        <v>279</v>
      </c>
      <c r="M80" s="30" t="s">
        <v>491</v>
      </c>
      <c r="N80" s="30" t="s">
        <v>492</v>
      </c>
      <c r="O80" s="52">
        <v>1</v>
      </c>
      <c r="P80" s="38">
        <v>1</v>
      </c>
      <c r="Q80" s="38">
        <v>1</v>
      </c>
      <c r="R80" s="38">
        <v>1</v>
      </c>
      <c r="S80" s="38">
        <v>0</v>
      </c>
    </row>
    <row r="81" spans="2:19" x14ac:dyDescent="0.2">
      <c r="B81" s="30" t="s">
        <v>279</v>
      </c>
      <c r="C81" s="30" t="s">
        <v>86</v>
      </c>
      <c r="D81" s="30" t="s">
        <v>186</v>
      </c>
      <c r="E81" s="52">
        <v>1</v>
      </c>
      <c r="F81" s="38">
        <v>1</v>
      </c>
      <c r="G81" s="38">
        <v>1</v>
      </c>
      <c r="H81" s="38">
        <v>1</v>
      </c>
      <c r="I81" s="38">
        <v>0</v>
      </c>
      <c r="J81" s="38">
        <v>1</v>
      </c>
      <c r="L81" s="30" t="s">
        <v>279</v>
      </c>
      <c r="M81" s="30" t="s">
        <v>86</v>
      </c>
      <c r="N81" s="30" t="s">
        <v>186</v>
      </c>
      <c r="O81" s="52">
        <v>2</v>
      </c>
      <c r="P81" s="38">
        <v>1</v>
      </c>
      <c r="Q81" s="38">
        <v>1</v>
      </c>
      <c r="R81" s="38">
        <v>1</v>
      </c>
      <c r="S81" s="38">
        <v>0</v>
      </c>
    </row>
    <row r="82" spans="2:19" x14ac:dyDescent="0.2">
      <c r="B82" s="30" t="s">
        <v>279</v>
      </c>
      <c r="C82" s="30" t="s">
        <v>87</v>
      </c>
      <c r="D82" s="30" t="s">
        <v>325</v>
      </c>
      <c r="E82" s="52">
        <v>1</v>
      </c>
      <c r="F82" s="38">
        <v>1</v>
      </c>
      <c r="G82" s="38">
        <v>1</v>
      </c>
      <c r="H82" s="38">
        <v>1</v>
      </c>
      <c r="I82" s="38">
        <v>1</v>
      </c>
      <c r="J82" s="38">
        <v>1</v>
      </c>
      <c r="L82" s="30" t="s">
        <v>279</v>
      </c>
      <c r="M82" s="30" t="s">
        <v>493</v>
      </c>
      <c r="N82" s="30" t="s">
        <v>494</v>
      </c>
      <c r="O82" s="52">
        <v>1</v>
      </c>
      <c r="P82" s="38">
        <v>1</v>
      </c>
      <c r="Q82" s="38">
        <v>1</v>
      </c>
      <c r="R82" s="38">
        <v>1</v>
      </c>
      <c r="S82" s="38">
        <v>1</v>
      </c>
    </row>
    <row r="83" spans="2:19" x14ac:dyDescent="0.2">
      <c r="B83" s="30" t="s">
        <v>279</v>
      </c>
      <c r="C83" s="30" t="s">
        <v>88</v>
      </c>
      <c r="D83" s="30" t="s">
        <v>326</v>
      </c>
      <c r="E83" s="52">
        <v>1</v>
      </c>
      <c r="F83" s="38">
        <v>1</v>
      </c>
      <c r="G83" s="38">
        <v>1</v>
      </c>
      <c r="H83" s="38">
        <v>1</v>
      </c>
      <c r="I83" s="38">
        <v>1</v>
      </c>
      <c r="J83" s="38">
        <v>1</v>
      </c>
      <c r="L83" s="30" t="s">
        <v>279</v>
      </c>
      <c r="M83" s="30" t="s">
        <v>495</v>
      </c>
      <c r="N83" s="30" t="s">
        <v>496</v>
      </c>
      <c r="O83" s="52">
        <v>1</v>
      </c>
      <c r="P83" s="38">
        <v>1</v>
      </c>
      <c r="Q83" s="38">
        <v>1</v>
      </c>
      <c r="R83" s="38">
        <v>1</v>
      </c>
      <c r="S83" s="38">
        <v>0</v>
      </c>
    </row>
    <row r="84" spans="2:19" x14ac:dyDescent="0.2">
      <c r="B84" s="30" t="s">
        <v>279</v>
      </c>
      <c r="C84" s="30" t="s">
        <v>90</v>
      </c>
      <c r="D84" s="30" t="s">
        <v>188</v>
      </c>
      <c r="E84" s="52">
        <v>2</v>
      </c>
      <c r="F84" s="38">
        <v>1</v>
      </c>
      <c r="G84" s="38">
        <v>1</v>
      </c>
      <c r="H84" s="38">
        <v>1</v>
      </c>
      <c r="I84" s="38">
        <v>1</v>
      </c>
      <c r="J84" s="38">
        <v>1</v>
      </c>
      <c r="L84" s="30" t="s">
        <v>279</v>
      </c>
      <c r="M84" s="30" t="s">
        <v>90</v>
      </c>
      <c r="N84" s="30" t="s">
        <v>188</v>
      </c>
      <c r="O84" s="52">
        <v>1</v>
      </c>
      <c r="P84" s="38">
        <v>0</v>
      </c>
      <c r="Q84" s="38">
        <v>0</v>
      </c>
      <c r="R84" s="38">
        <v>0</v>
      </c>
      <c r="S84" s="38">
        <v>0</v>
      </c>
    </row>
    <row r="85" spans="2:19" x14ac:dyDescent="0.2">
      <c r="B85" s="30" t="s">
        <v>279</v>
      </c>
      <c r="C85" s="30" t="s">
        <v>93</v>
      </c>
      <c r="D85" s="30" t="s">
        <v>191</v>
      </c>
      <c r="E85" s="52">
        <v>2</v>
      </c>
      <c r="F85" s="38">
        <v>1</v>
      </c>
      <c r="G85" s="38">
        <v>1</v>
      </c>
      <c r="H85" s="38">
        <v>1</v>
      </c>
      <c r="I85" s="38">
        <v>1</v>
      </c>
      <c r="J85" s="38">
        <v>1</v>
      </c>
      <c r="L85" s="30" t="s">
        <v>279</v>
      </c>
      <c r="M85" s="30" t="s">
        <v>481</v>
      </c>
      <c r="N85" s="30" t="s">
        <v>482</v>
      </c>
      <c r="O85" s="52">
        <v>1</v>
      </c>
      <c r="P85" s="38">
        <v>0</v>
      </c>
      <c r="Q85" s="38">
        <v>0</v>
      </c>
      <c r="R85" s="38">
        <v>0</v>
      </c>
      <c r="S85" s="38">
        <v>0</v>
      </c>
    </row>
    <row r="86" spans="2:19" x14ac:dyDescent="0.2">
      <c r="B86" s="30" t="s">
        <v>279</v>
      </c>
      <c r="C86" s="30" t="s">
        <v>94</v>
      </c>
      <c r="D86" s="30" t="s">
        <v>192</v>
      </c>
      <c r="E86" s="52">
        <v>2</v>
      </c>
      <c r="F86" s="38">
        <v>1</v>
      </c>
      <c r="G86" s="38">
        <v>1</v>
      </c>
      <c r="H86" s="38">
        <v>1</v>
      </c>
      <c r="I86" s="38">
        <v>1</v>
      </c>
      <c r="J86" s="38">
        <v>1</v>
      </c>
      <c r="L86" s="30" t="s">
        <v>279</v>
      </c>
      <c r="M86" s="30" t="s">
        <v>93</v>
      </c>
      <c r="N86" s="30" t="s">
        <v>191</v>
      </c>
      <c r="O86" s="52">
        <v>1</v>
      </c>
      <c r="P86" s="38">
        <v>1</v>
      </c>
      <c r="Q86" s="38">
        <v>1</v>
      </c>
      <c r="R86" s="38">
        <v>1</v>
      </c>
      <c r="S86" s="38">
        <v>1</v>
      </c>
    </row>
    <row r="87" spans="2:19" x14ac:dyDescent="0.2">
      <c r="B87" s="30" t="s">
        <v>279</v>
      </c>
      <c r="C87" s="30" t="s">
        <v>95</v>
      </c>
      <c r="D87" s="30" t="s">
        <v>327</v>
      </c>
      <c r="E87" s="52">
        <v>1</v>
      </c>
      <c r="F87" s="38">
        <v>1</v>
      </c>
      <c r="G87" s="38">
        <v>1</v>
      </c>
      <c r="H87" s="38">
        <v>1</v>
      </c>
      <c r="I87" s="38">
        <v>1</v>
      </c>
      <c r="J87" s="38">
        <v>1</v>
      </c>
      <c r="L87" s="30" t="s">
        <v>279</v>
      </c>
      <c r="M87" s="30" t="s">
        <v>94</v>
      </c>
      <c r="N87" s="30" t="s">
        <v>192</v>
      </c>
      <c r="O87" s="52">
        <v>2</v>
      </c>
      <c r="P87" s="38">
        <v>1</v>
      </c>
      <c r="Q87" s="38">
        <v>1</v>
      </c>
      <c r="R87" s="38">
        <v>0</v>
      </c>
      <c r="S87" s="38">
        <v>1</v>
      </c>
    </row>
    <row r="88" spans="2:19" x14ac:dyDescent="0.2">
      <c r="B88" s="30" t="s">
        <v>279</v>
      </c>
      <c r="C88" s="30" t="s">
        <v>96</v>
      </c>
      <c r="D88" s="30" t="s">
        <v>328</v>
      </c>
      <c r="E88" s="52">
        <v>2</v>
      </c>
      <c r="F88" s="38">
        <v>1</v>
      </c>
      <c r="G88" s="38">
        <v>1</v>
      </c>
      <c r="H88" s="38">
        <v>1</v>
      </c>
      <c r="I88" s="38">
        <v>1</v>
      </c>
      <c r="J88" s="38">
        <v>1</v>
      </c>
      <c r="L88" s="30" t="s">
        <v>279</v>
      </c>
      <c r="M88" s="30" t="s">
        <v>95</v>
      </c>
      <c r="N88" s="30" t="s">
        <v>327</v>
      </c>
      <c r="O88" s="52">
        <v>2</v>
      </c>
      <c r="P88" s="38">
        <v>1</v>
      </c>
      <c r="Q88" s="38">
        <v>1</v>
      </c>
      <c r="R88" s="38">
        <v>1</v>
      </c>
      <c r="S88" s="38">
        <v>0</v>
      </c>
    </row>
    <row r="89" spans="2:19" x14ac:dyDescent="0.2">
      <c r="B89" s="30" t="s">
        <v>279</v>
      </c>
      <c r="C89" s="30" t="s">
        <v>97</v>
      </c>
      <c r="D89" s="30" t="s">
        <v>193</v>
      </c>
      <c r="E89" s="52">
        <v>1</v>
      </c>
      <c r="F89" s="38">
        <v>1</v>
      </c>
      <c r="G89" s="38">
        <v>1</v>
      </c>
      <c r="H89" s="38">
        <v>1</v>
      </c>
      <c r="I89" s="38">
        <v>1</v>
      </c>
      <c r="J89" s="38">
        <v>1</v>
      </c>
      <c r="L89" s="30" t="s">
        <v>279</v>
      </c>
      <c r="M89" s="30" t="s">
        <v>96</v>
      </c>
      <c r="N89" s="30" t="s">
        <v>328</v>
      </c>
      <c r="O89" s="52">
        <v>1</v>
      </c>
      <c r="P89" s="38">
        <v>0</v>
      </c>
      <c r="Q89" s="38">
        <v>0</v>
      </c>
      <c r="R89" s="38">
        <v>0</v>
      </c>
      <c r="S89" s="38">
        <v>0</v>
      </c>
    </row>
    <row r="90" spans="2:19" x14ac:dyDescent="0.2">
      <c r="B90" s="30" t="s">
        <v>279</v>
      </c>
      <c r="C90" s="30" t="s">
        <v>99</v>
      </c>
      <c r="D90" s="30" t="s">
        <v>194</v>
      </c>
      <c r="E90" s="52">
        <v>1</v>
      </c>
      <c r="F90" s="38">
        <v>1</v>
      </c>
      <c r="G90" s="38">
        <v>1</v>
      </c>
      <c r="H90" s="38">
        <v>1</v>
      </c>
      <c r="I90" s="38">
        <v>1</v>
      </c>
      <c r="J90" s="38">
        <v>1</v>
      </c>
      <c r="L90" s="30" t="s">
        <v>279</v>
      </c>
      <c r="M90" s="30" t="s">
        <v>97</v>
      </c>
      <c r="N90" s="30" t="s">
        <v>193</v>
      </c>
      <c r="O90" s="52">
        <v>3</v>
      </c>
      <c r="P90" s="38">
        <v>1</v>
      </c>
      <c r="Q90" s="38">
        <v>1</v>
      </c>
      <c r="R90" s="38">
        <v>1</v>
      </c>
      <c r="S90" s="38">
        <v>1</v>
      </c>
    </row>
    <row r="91" spans="2:19" x14ac:dyDescent="0.2">
      <c r="B91" s="30" t="s">
        <v>279</v>
      </c>
      <c r="C91" s="30" t="s">
        <v>100</v>
      </c>
      <c r="D91" s="30" t="s">
        <v>195</v>
      </c>
      <c r="E91" s="52">
        <v>2</v>
      </c>
      <c r="F91" s="38">
        <v>1</v>
      </c>
      <c r="G91" s="38">
        <v>1</v>
      </c>
      <c r="H91" s="38">
        <v>0</v>
      </c>
      <c r="I91" s="38">
        <v>1</v>
      </c>
      <c r="J91" s="38">
        <v>1</v>
      </c>
      <c r="L91" s="30" t="s">
        <v>279</v>
      </c>
      <c r="M91" s="30" t="s">
        <v>483</v>
      </c>
      <c r="N91" s="30" t="s">
        <v>484</v>
      </c>
      <c r="O91" s="52">
        <v>1</v>
      </c>
      <c r="P91" s="38">
        <v>1</v>
      </c>
      <c r="Q91" s="38">
        <v>1</v>
      </c>
      <c r="R91" s="38">
        <v>0</v>
      </c>
      <c r="S91" s="38">
        <v>0</v>
      </c>
    </row>
    <row r="92" spans="2:19" x14ac:dyDescent="0.2">
      <c r="B92" s="30" t="s">
        <v>279</v>
      </c>
      <c r="C92" s="30" t="s">
        <v>101</v>
      </c>
      <c r="D92" s="30" t="s">
        <v>196</v>
      </c>
      <c r="E92" s="52">
        <v>1</v>
      </c>
      <c r="F92" s="38">
        <v>1</v>
      </c>
      <c r="G92" s="38">
        <v>1</v>
      </c>
      <c r="H92" s="38">
        <v>0</v>
      </c>
      <c r="I92" s="38">
        <v>1</v>
      </c>
      <c r="J92" s="38">
        <v>1</v>
      </c>
      <c r="L92" s="30" t="s">
        <v>279</v>
      </c>
      <c r="M92" s="30" t="s">
        <v>101</v>
      </c>
      <c r="N92" s="30" t="s">
        <v>196</v>
      </c>
      <c r="O92" s="52">
        <v>2</v>
      </c>
      <c r="P92" s="38">
        <v>1</v>
      </c>
      <c r="Q92" s="38">
        <v>1</v>
      </c>
      <c r="R92" s="38">
        <v>0</v>
      </c>
      <c r="S92" s="38">
        <v>1</v>
      </c>
    </row>
    <row r="93" spans="2:19" x14ac:dyDescent="0.2">
      <c r="B93" s="30" t="s">
        <v>279</v>
      </c>
      <c r="C93" s="30" t="s">
        <v>102</v>
      </c>
      <c r="D93" s="30" t="s">
        <v>197</v>
      </c>
      <c r="E93" s="52">
        <v>3</v>
      </c>
      <c r="F93" s="38">
        <v>1</v>
      </c>
      <c r="G93" s="38">
        <v>1</v>
      </c>
      <c r="H93" s="38">
        <v>1</v>
      </c>
      <c r="I93" s="38">
        <v>1</v>
      </c>
      <c r="J93" s="38">
        <v>1</v>
      </c>
      <c r="L93" s="30" t="s">
        <v>279</v>
      </c>
      <c r="M93" s="30" t="s">
        <v>102</v>
      </c>
      <c r="N93" s="30" t="s">
        <v>197</v>
      </c>
      <c r="O93" s="52">
        <v>2</v>
      </c>
      <c r="P93" s="38">
        <v>1</v>
      </c>
      <c r="Q93" s="38">
        <v>1</v>
      </c>
      <c r="R93" s="38">
        <v>1</v>
      </c>
      <c r="S93" s="38">
        <v>1</v>
      </c>
    </row>
    <row r="94" spans="2:19" x14ac:dyDescent="0.2">
      <c r="B94" s="30" t="s">
        <v>279</v>
      </c>
      <c r="C94" s="30" t="s">
        <v>106</v>
      </c>
      <c r="D94" s="30" t="s">
        <v>199</v>
      </c>
      <c r="E94" s="52">
        <v>1</v>
      </c>
      <c r="F94" s="38">
        <v>1</v>
      </c>
      <c r="G94" s="38">
        <v>1</v>
      </c>
      <c r="H94" s="38">
        <v>0</v>
      </c>
      <c r="I94" s="38">
        <v>1</v>
      </c>
      <c r="J94" s="38">
        <v>1</v>
      </c>
      <c r="L94" s="30" t="s">
        <v>279</v>
      </c>
      <c r="M94" s="30" t="s">
        <v>479</v>
      </c>
      <c r="N94" s="30" t="s">
        <v>480</v>
      </c>
      <c r="O94" s="52">
        <v>1</v>
      </c>
      <c r="P94" s="38">
        <v>0</v>
      </c>
      <c r="Q94" s="38">
        <v>0</v>
      </c>
      <c r="R94" s="38">
        <v>0</v>
      </c>
      <c r="S94" s="38">
        <v>0</v>
      </c>
    </row>
    <row r="95" spans="2:19" x14ac:dyDescent="0.2">
      <c r="B95" s="30" t="s">
        <v>279</v>
      </c>
      <c r="C95" s="30" t="s">
        <v>107</v>
      </c>
      <c r="D95" s="30" t="s">
        <v>200</v>
      </c>
      <c r="E95" s="52">
        <v>1</v>
      </c>
      <c r="F95" s="38">
        <v>1</v>
      </c>
      <c r="G95" s="38">
        <v>1</v>
      </c>
      <c r="H95" s="38">
        <v>0</v>
      </c>
      <c r="I95" s="38">
        <v>0</v>
      </c>
      <c r="J95" s="38">
        <v>1</v>
      </c>
      <c r="L95" s="30" t="s">
        <v>279</v>
      </c>
      <c r="M95" s="30" t="s">
        <v>106</v>
      </c>
      <c r="N95" s="30" t="s">
        <v>199</v>
      </c>
      <c r="O95" s="52">
        <v>3</v>
      </c>
      <c r="P95" s="38">
        <v>1</v>
      </c>
      <c r="Q95" s="38">
        <v>1</v>
      </c>
      <c r="R95" s="38">
        <v>0</v>
      </c>
      <c r="S95" s="38">
        <v>0</v>
      </c>
    </row>
    <row r="96" spans="2:19" x14ac:dyDescent="0.2">
      <c r="B96" s="30" t="s">
        <v>279</v>
      </c>
      <c r="C96" s="30" t="s">
        <v>112</v>
      </c>
      <c r="D96" s="30" t="s">
        <v>329</v>
      </c>
      <c r="E96" s="52">
        <v>2</v>
      </c>
      <c r="F96" s="38">
        <v>1</v>
      </c>
      <c r="G96" s="38">
        <v>0</v>
      </c>
      <c r="H96" s="38">
        <v>1</v>
      </c>
      <c r="I96" s="38">
        <v>1</v>
      </c>
      <c r="J96" s="38">
        <v>1</v>
      </c>
      <c r="L96" s="30" t="s">
        <v>279</v>
      </c>
      <c r="M96" s="30" t="s">
        <v>112</v>
      </c>
      <c r="N96" s="30" t="s">
        <v>329</v>
      </c>
      <c r="O96" s="52">
        <v>1</v>
      </c>
      <c r="P96" s="38">
        <v>1</v>
      </c>
      <c r="Q96" s="38">
        <v>0</v>
      </c>
      <c r="R96" s="38">
        <v>1</v>
      </c>
      <c r="S96" s="38">
        <v>1</v>
      </c>
    </row>
    <row r="97" spans="2:19" x14ac:dyDescent="0.2">
      <c r="B97" s="30" t="s">
        <v>284</v>
      </c>
      <c r="C97" s="30" t="s">
        <v>75</v>
      </c>
      <c r="D97" s="30" t="s">
        <v>179</v>
      </c>
      <c r="E97" s="52">
        <v>1</v>
      </c>
      <c r="F97" s="38">
        <v>1</v>
      </c>
      <c r="G97" s="38">
        <v>1</v>
      </c>
      <c r="H97" s="38">
        <v>0</v>
      </c>
      <c r="I97" s="38">
        <v>1</v>
      </c>
      <c r="J97" s="38">
        <v>1</v>
      </c>
      <c r="L97" s="30" t="s">
        <v>279</v>
      </c>
      <c r="M97" s="30" t="s">
        <v>485</v>
      </c>
      <c r="N97" s="30" t="s">
        <v>486</v>
      </c>
      <c r="O97" s="52">
        <v>1</v>
      </c>
      <c r="P97" s="38">
        <v>1</v>
      </c>
      <c r="Q97" s="38">
        <v>1</v>
      </c>
      <c r="R97" s="38">
        <v>0</v>
      </c>
      <c r="S97" s="38">
        <v>0</v>
      </c>
    </row>
    <row r="98" spans="2:19" x14ac:dyDescent="0.2">
      <c r="B98" s="30" t="s">
        <v>284</v>
      </c>
      <c r="C98" s="30" t="s">
        <v>77</v>
      </c>
      <c r="D98" s="30" t="s">
        <v>181</v>
      </c>
      <c r="E98" s="52">
        <v>1</v>
      </c>
      <c r="F98" s="38">
        <v>1</v>
      </c>
      <c r="G98" s="38">
        <v>1</v>
      </c>
      <c r="H98" s="38">
        <v>1</v>
      </c>
      <c r="I98" s="38">
        <v>1</v>
      </c>
      <c r="J98" s="38">
        <v>1</v>
      </c>
      <c r="L98" s="30" t="s">
        <v>284</v>
      </c>
      <c r="M98" s="30" t="s">
        <v>77</v>
      </c>
      <c r="N98" s="30" t="s">
        <v>181</v>
      </c>
      <c r="O98" s="52">
        <v>2</v>
      </c>
      <c r="P98" s="38">
        <v>1</v>
      </c>
      <c r="Q98" s="38">
        <v>1</v>
      </c>
      <c r="R98" s="38">
        <v>0</v>
      </c>
      <c r="S98" s="38">
        <v>1</v>
      </c>
    </row>
    <row r="99" spans="2:19" x14ac:dyDescent="0.2">
      <c r="B99" s="30" t="s">
        <v>284</v>
      </c>
      <c r="C99" s="30" t="s">
        <v>78</v>
      </c>
      <c r="D99" s="30" t="s">
        <v>182</v>
      </c>
      <c r="E99" s="52">
        <v>1</v>
      </c>
      <c r="F99" s="38">
        <v>1</v>
      </c>
      <c r="G99" s="38">
        <v>0</v>
      </c>
      <c r="H99" s="38">
        <v>0</v>
      </c>
      <c r="I99" s="38">
        <v>1</v>
      </c>
      <c r="J99" s="38">
        <v>1</v>
      </c>
      <c r="L99" s="30" t="s">
        <v>284</v>
      </c>
      <c r="M99" s="30" t="s">
        <v>504</v>
      </c>
      <c r="N99" s="30" t="s">
        <v>505</v>
      </c>
      <c r="O99" s="52">
        <v>1</v>
      </c>
      <c r="P99" s="38">
        <v>0</v>
      </c>
      <c r="Q99" s="38">
        <v>0</v>
      </c>
      <c r="R99" s="38">
        <v>0</v>
      </c>
      <c r="S99" s="38">
        <v>0</v>
      </c>
    </row>
    <row r="100" spans="2:19" x14ac:dyDescent="0.2">
      <c r="B100" s="30" t="s">
        <v>284</v>
      </c>
      <c r="C100" s="30" t="s">
        <v>81</v>
      </c>
      <c r="D100" s="30" t="s">
        <v>330</v>
      </c>
      <c r="E100" s="52">
        <v>1</v>
      </c>
      <c r="F100" s="38">
        <v>1</v>
      </c>
      <c r="G100" s="38">
        <v>1</v>
      </c>
      <c r="H100" s="38">
        <v>0</v>
      </c>
      <c r="I100" s="38">
        <v>1</v>
      </c>
      <c r="J100" s="38">
        <v>1</v>
      </c>
      <c r="L100" s="30" t="s">
        <v>284</v>
      </c>
      <c r="M100" s="30" t="s">
        <v>500</v>
      </c>
      <c r="N100" s="30" t="s">
        <v>501</v>
      </c>
      <c r="O100" s="52">
        <v>1</v>
      </c>
      <c r="P100" s="38">
        <v>0</v>
      </c>
      <c r="Q100" s="38">
        <v>0</v>
      </c>
      <c r="R100" s="38">
        <v>0</v>
      </c>
      <c r="S100" s="38">
        <v>0</v>
      </c>
    </row>
    <row r="101" spans="2:19" x14ac:dyDescent="0.2">
      <c r="B101" s="30" t="s">
        <v>284</v>
      </c>
      <c r="C101" s="30" t="s">
        <v>84</v>
      </c>
      <c r="D101" s="30" t="s">
        <v>184</v>
      </c>
      <c r="E101" s="52">
        <v>1</v>
      </c>
      <c r="F101" s="38">
        <v>1</v>
      </c>
      <c r="G101" s="38">
        <v>1</v>
      </c>
      <c r="H101" s="38">
        <v>0</v>
      </c>
      <c r="I101" s="38">
        <v>1</v>
      </c>
      <c r="J101" s="38">
        <v>1</v>
      </c>
      <c r="L101" s="30" t="s">
        <v>284</v>
      </c>
      <c r="M101" s="30" t="s">
        <v>81</v>
      </c>
      <c r="N101" s="30" t="s">
        <v>330</v>
      </c>
      <c r="O101" s="52">
        <v>1</v>
      </c>
      <c r="P101" s="38">
        <v>0</v>
      </c>
      <c r="Q101" s="38">
        <v>0</v>
      </c>
      <c r="R101" s="38">
        <v>0</v>
      </c>
      <c r="S101" s="38">
        <v>0</v>
      </c>
    </row>
    <row r="102" spans="2:19" x14ac:dyDescent="0.2">
      <c r="B102" s="30" t="s">
        <v>284</v>
      </c>
      <c r="C102" s="30" t="s">
        <v>85</v>
      </c>
      <c r="D102" s="30" t="s">
        <v>185</v>
      </c>
      <c r="E102" s="52">
        <v>1</v>
      </c>
      <c r="F102" s="38">
        <v>1</v>
      </c>
      <c r="G102" s="38">
        <v>1</v>
      </c>
      <c r="H102" s="38">
        <v>0</v>
      </c>
      <c r="I102" s="38">
        <v>1</v>
      </c>
      <c r="J102" s="38">
        <v>1</v>
      </c>
      <c r="L102" s="30" t="s">
        <v>284</v>
      </c>
      <c r="M102" s="30" t="s">
        <v>85</v>
      </c>
      <c r="N102" s="30" t="s">
        <v>185</v>
      </c>
      <c r="O102" s="52">
        <v>2</v>
      </c>
      <c r="P102" s="38">
        <v>0</v>
      </c>
      <c r="Q102" s="38">
        <v>0</v>
      </c>
      <c r="R102" s="38">
        <v>0</v>
      </c>
      <c r="S102" s="38">
        <v>0</v>
      </c>
    </row>
    <row r="103" spans="2:19" x14ac:dyDescent="0.2">
      <c r="B103" s="30" t="s">
        <v>284</v>
      </c>
      <c r="C103" s="30" t="s">
        <v>89</v>
      </c>
      <c r="D103" s="30" t="s">
        <v>187</v>
      </c>
      <c r="E103" s="52">
        <v>2</v>
      </c>
      <c r="F103" s="38">
        <v>1</v>
      </c>
      <c r="G103" s="38">
        <v>1</v>
      </c>
      <c r="H103" s="38">
        <v>1</v>
      </c>
      <c r="I103" s="38">
        <v>1</v>
      </c>
      <c r="J103" s="38">
        <v>1</v>
      </c>
      <c r="L103" s="30" t="s">
        <v>284</v>
      </c>
      <c r="M103" s="30" t="s">
        <v>89</v>
      </c>
      <c r="N103" s="30" t="s">
        <v>187</v>
      </c>
      <c r="O103" s="52">
        <v>2</v>
      </c>
      <c r="P103" s="38">
        <v>1</v>
      </c>
      <c r="Q103" s="38">
        <v>1</v>
      </c>
      <c r="R103" s="38">
        <v>1</v>
      </c>
      <c r="S103" s="38">
        <v>1</v>
      </c>
    </row>
    <row r="104" spans="2:19" x14ac:dyDescent="0.2">
      <c r="B104" s="30" t="s">
        <v>284</v>
      </c>
      <c r="C104" s="30" t="s">
        <v>73</v>
      </c>
      <c r="D104" s="30" t="s">
        <v>177</v>
      </c>
      <c r="E104" s="52">
        <v>2</v>
      </c>
      <c r="F104" s="38">
        <v>1</v>
      </c>
      <c r="G104" s="38">
        <v>1</v>
      </c>
      <c r="H104" s="38">
        <v>1</v>
      </c>
      <c r="I104" s="38">
        <v>1</v>
      </c>
      <c r="J104" s="38">
        <v>1</v>
      </c>
      <c r="L104" s="30" t="s">
        <v>284</v>
      </c>
      <c r="M104" s="30" t="s">
        <v>73</v>
      </c>
      <c r="N104" s="30" t="s">
        <v>177</v>
      </c>
      <c r="O104" s="52">
        <v>2</v>
      </c>
      <c r="P104" s="38">
        <v>0</v>
      </c>
      <c r="Q104" s="38">
        <v>0</v>
      </c>
      <c r="R104" s="38">
        <v>0</v>
      </c>
      <c r="S104" s="38">
        <v>0</v>
      </c>
    </row>
    <row r="105" spans="2:19" x14ac:dyDescent="0.2">
      <c r="B105" s="30" t="s">
        <v>284</v>
      </c>
      <c r="C105" s="30" t="s">
        <v>428</v>
      </c>
      <c r="D105" s="30" t="s">
        <v>429</v>
      </c>
      <c r="E105" s="52">
        <v>1</v>
      </c>
      <c r="F105" s="38">
        <v>1</v>
      </c>
      <c r="G105" s="38">
        <v>1</v>
      </c>
      <c r="H105" s="38">
        <v>0</v>
      </c>
      <c r="I105" s="38">
        <v>1</v>
      </c>
      <c r="J105" s="38">
        <v>1</v>
      </c>
      <c r="L105" s="30" t="s">
        <v>284</v>
      </c>
      <c r="M105" s="30" t="s">
        <v>91</v>
      </c>
      <c r="N105" s="30" t="s">
        <v>189</v>
      </c>
      <c r="O105" s="52">
        <v>4</v>
      </c>
      <c r="P105" s="38">
        <v>1</v>
      </c>
      <c r="Q105" s="38">
        <v>1</v>
      </c>
      <c r="R105" s="38">
        <v>0</v>
      </c>
      <c r="S105" s="38">
        <v>0</v>
      </c>
    </row>
    <row r="106" spans="2:19" x14ac:dyDescent="0.2">
      <c r="B106" s="30" t="s">
        <v>284</v>
      </c>
      <c r="C106" s="30" t="s">
        <v>91</v>
      </c>
      <c r="D106" s="30" t="s">
        <v>189</v>
      </c>
      <c r="E106" s="52">
        <v>6</v>
      </c>
      <c r="F106" s="38">
        <v>1</v>
      </c>
      <c r="G106" s="38">
        <v>1</v>
      </c>
      <c r="H106" s="38">
        <v>0</v>
      </c>
      <c r="I106" s="38">
        <v>0</v>
      </c>
      <c r="J106" s="38">
        <v>1</v>
      </c>
      <c r="L106" s="30" t="s">
        <v>284</v>
      </c>
      <c r="M106" s="30" t="s">
        <v>103</v>
      </c>
      <c r="N106" s="30" t="s">
        <v>427</v>
      </c>
      <c r="O106" s="52">
        <v>1</v>
      </c>
      <c r="P106" s="38">
        <v>0</v>
      </c>
      <c r="Q106" s="38">
        <v>0</v>
      </c>
      <c r="R106" s="38">
        <v>0</v>
      </c>
      <c r="S106" s="38">
        <v>0</v>
      </c>
    </row>
    <row r="107" spans="2:19" x14ac:dyDescent="0.2">
      <c r="B107" s="30" t="s">
        <v>284</v>
      </c>
      <c r="C107" s="30" t="s">
        <v>103</v>
      </c>
      <c r="D107" s="30" t="s">
        <v>427</v>
      </c>
      <c r="E107" s="52">
        <v>3</v>
      </c>
      <c r="F107" s="38">
        <v>1</v>
      </c>
      <c r="G107" s="38">
        <v>1</v>
      </c>
      <c r="H107" s="38">
        <v>0</v>
      </c>
      <c r="I107" s="38">
        <v>0</v>
      </c>
      <c r="J107" s="38">
        <v>1</v>
      </c>
      <c r="L107" s="30" t="s">
        <v>284</v>
      </c>
      <c r="M107" s="30" t="s">
        <v>498</v>
      </c>
      <c r="N107" s="30" t="s">
        <v>499</v>
      </c>
      <c r="O107" s="52">
        <v>2</v>
      </c>
      <c r="P107" s="38">
        <v>0</v>
      </c>
      <c r="Q107" s="38">
        <v>0</v>
      </c>
      <c r="R107" s="38">
        <v>0</v>
      </c>
      <c r="S107" s="38">
        <v>0</v>
      </c>
    </row>
    <row r="108" spans="2:19" x14ac:dyDescent="0.2">
      <c r="B108" s="30" t="s">
        <v>284</v>
      </c>
      <c r="C108" s="30" t="s">
        <v>92</v>
      </c>
      <c r="D108" s="30" t="s">
        <v>190</v>
      </c>
      <c r="E108" s="52">
        <v>1</v>
      </c>
      <c r="F108" s="38">
        <v>1</v>
      </c>
      <c r="G108" s="38">
        <v>1</v>
      </c>
      <c r="H108" s="38">
        <v>1</v>
      </c>
      <c r="I108" s="38">
        <v>1</v>
      </c>
      <c r="J108" s="38">
        <v>1</v>
      </c>
      <c r="L108" s="30" t="s">
        <v>284</v>
      </c>
      <c r="M108" s="30" t="s">
        <v>92</v>
      </c>
      <c r="N108" s="30" t="s">
        <v>190</v>
      </c>
      <c r="O108" s="52">
        <v>1</v>
      </c>
      <c r="P108" s="38">
        <v>1</v>
      </c>
      <c r="Q108" s="38">
        <v>1</v>
      </c>
      <c r="R108" s="38">
        <v>1</v>
      </c>
      <c r="S108" s="38">
        <v>1</v>
      </c>
    </row>
    <row r="109" spans="2:19" x14ac:dyDescent="0.2">
      <c r="B109" s="30" t="s">
        <v>284</v>
      </c>
      <c r="C109" s="30" t="s">
        <v>98</v>
      </c>
      <c r="D109" s="30" t="s">
        <v>331</v>
      </c>
      <c r="E109" s="52">
        <v>3</v>
      </c>
      <c r="F109" s="38">
        <v>1</v>
      </c>
      <c r="G109" s="38">
        <v>1</v>
      </c>
      <c r="H109" s="38">
        <v>0</v>
      </c>
      <c r="I109" s="38">
        <v>1</v>
      </c>
      <c r="J109" s="38">
        <v>1</v>
      </c>
      <c r="L109" s="30" t="s">
        <v>284</v>
      </c>
      <c r="M109" s="30" t="s">
        <v>502</v>
      </c>
      <c r="N109" s="30" t="s">
        <v>503</v>
      </c>
      <c r="O109" s="52">
        <v>1</v>
      </c>
      <c r="P109" s="38">
        <v>1</v>
      </c>
      <c r="Q109" s="38">
        <v>1</v>
      </c>
      <c r="R109" s="38">
        <v>0</v>
      </c>
      <c r="S109" s="38">
        <v>1</v>
      </c>
    </row>
    <row r="110" spans="2:19" x14ac:dyDescent="0.2">
      <c r="B110" s="30" t="s">
        <v>284</v>
      </c>
      <c r="C110" s="30" t="s">
        <v>104</v>
      </c>
      <c r="D110" s="30" t="s">
        <v>198</v>
      </c>
      <c r="E110" s="52">
        <v>1</v>
      </c>
      <c r="F110" s="38">
        <v>1</v>
      </c>
      <c r="G110" s="38">
        <v>1</v>
      </c>
      <c r="H110" s="38">
        <v>1</v>
      </c>
      <c r="I110" s="38">
        <v>1</v>
      </c>
      <c r="J110" s="38">
        <v>1</v>
      </c>
      <c r="L110" s="30" t="s">
        <v>284</v>
      </c>
      <c r="M110" s="30" t="s">
        <v>98</v>
      </c>
      <c r="N110" s="30" t="s">
        <v>331</v>
      </c>
      <c r="O110" s="52">
        <v>3</v>
      </c>
      <c r="P110" s="38">
        <v>1</v>
      </c>
      <c r="Q110" s="38">
        <v>1</v>
      </c>
      <c r="R110" s="38">
        <v>1</v>
      </c>
      <c r="S110" s="38">
        <v>1</v>
      </c>
    </row>
    <row r="111" spans="2:19" x14ac:dyDescent="0.2">
      <c r="B111" s="30" t="s">
        <v>284</v>
      </c>
      <c r="C111" s="30" t="s">
        <v>105</v>
      </c>
      <c r="D111" s="30" t="s">
        <v>333</v>
      </c>
      <c r="E111" s="52">
        <v>1</v>
      </c>
      <c r="F111" s="38">
        <v>1</v>
      </c>
      <c r="G111" s="38">
        <v>1</v>
      </c>
      <c r="H111" s="38">
        <v>0</v>
      </c>
      <c r="I111" s="38">
        <v>1</v>
      </c>
      <c r="J111" s="38">
        <v>1</v>
      </c>
      <c r="L111" s="30" t="s">
        <v>284</v>
      </c>
      <c r="M111" s="30" t="s">
        <v>497</v>
      </c>
      <c r="N111" s="30" t="s">
        <v>332</v>
      </c>
      <c r="O111" s="52">
        <v>1</v>
      </c>
      <c r="P111" s="38">
        <v>1</v>
      </c>
      <c r="Q111" s="38">
        <v>1</v>
      </c>
      <c r="R111" s="38">
        <v>1</v>
      </c>
      <c r="S111" s="38">
        <v>1</v>
      </c>
    </row>
    <row r="112" spans="2:19" x14ac:dyDescent="0.2">
      <c r="B112" s="30" t="s">
        <v>284</v>
      </c>
      <c r="C112" s="30" t="s">
        <v>108</v>
      </c>
      <c r="D112" s="30" t="s">
        <v>334</v>
      </c>
      <c r="E112" s="52">
        <v>2</v>
      </c>
      <c r="F112" s="38">
        <v>1</v>
      </c>
      <c r="G112" s="38">
        <v>1</v>
      </c>
      <c r="H112" s="38">
        <v>0</v>
      </c>
      <c r="I112" s="38">
        <v>1</v>
      </c>
      <c r="J112" s="38">
        <v>1</v>
      </c>
      <c r="L112" s="30" t="s">
        <v>284</v>
      </c>
      <c r="M112" s="30" t="s">
        <v>105</v>
      </c>
      <c r="N112" s="30" t="s">
        <v>333</v>
      </c>
      <c r="O112" s="52">
        <v>1</v>
      </c>
      <c r="P112" s="38">
        <v>1</v>
      </c>
      <c r="Q112" s="38">
        <v>1</v>
      </c>
      <c r="R112" s="38">
        <v>0</v>
      </c>
      <c r="S112" s="38">
        <v>1</v>
      </c>
    </row>
    <row r="113" spans="2:19" x14ac:dyDescent="0.2">
      <c r="B113" s="30" t="s">
        <v>284</v>
      </c>
      <c r="C113" s="30" t="s">
        <v>109</v>
      </c>
      <c r="D113" s="30" t="s">
        <v>335</v>
      </c>
      <c r="E113" s="52">
        <v>1</v>
      </c>
      <c r="F113" s="38">
        <v>1</v>
      </c>
      <c r="G113" s="38">
        <v>1</v>
      </c>
      <c r="H113" s="38">
        <v>1</v>
      </c>
      <c r="I113" s="38">
        <v>1</v>
      </c>
      <c r="J113" s="38">
        <v>1</v>
      </c>
      <c r="L113" s="30" t="s">
        <v>284</v>
      </c>
      <c r="M113" s="30" t="s">
        <v>108</v>
      </c>
      <c r="N113" s="30" t="s">
        <v>334</v>
      </c>
      <c r="O113" s="52">
        <v>1</v>
      </c>
      <c r="P113" s="38">
        <v>1</v>
      </c>
      <c r="Q113" s="38">
        <v>1</v>
      </c>
      <c r="R113" s="38">
        <v>1</v>
      </c>
      <c r="S113" s="38">
        <v>1</v>
      </c>
    </row>
    <row r="114" spans="2:19" x14ac:dyDescent="0.2">
      <c r="B114" s="30" t="s">
        <v>284</v>
      </c>
      <c r="C114" s="30" t="s">
        <v>110</v>
      </c>
      <c r="D114" s="30" t="s">
        <v>201</v>
      </c>
      <c r="E114" s="52">
        <v>2</v>
      </c>
      <c r="F114" s="38">
        <v>1</v>
      </c>
      <c r="G114" s="38">
        <v>1</v>
      </c>
      <c r="H114" s="38">
        <v>0</v>
      </c>
      <c r="I114" s="38">
        <v>1</v>
      </c>
      <c r="J114" s="38">
        <v>1</v>
      </c>
      <c r="L114" s="30" t="s">
        <v>284</v>
      </c>
      <c r="M114" s="30" t="s">
        <v>109</v>
      </c>
      <c r="N114" s="30" t="s">
        <v>335</v>
      </c>
      <c r="O114" s="52">
        <v>1</v>
      </c>
      <c r="P114" s="38">
        <v>1</v>
      </c>
      <c r="Q114" s="38">
        <v>1</v>
      </c>
      <c r="R114" s="38">
        <v>1</v>
      </c>
      <c r="S114" s="38">
        <v>1</v>
      </c>
    </row>
    <row r="115" spans="2:19" x14ac:dyDescent="0.2">
      <c r="B115" s="30" t="s">
        <v>284</v>
      </c>
      <c r="C115" s="30" t="s">
        <v>111</v>
      </c>
      <c r="D115" s="30" t="s">
        <v>336</v>
      </c>
      <c r="E115" s="52">
        <v>1</v>
      </c>
      <c r="F115" s="38">
        <v>1</v>
      </c>
      <c r="G115" s="38">
        <v>1</v>
      </c>
      <c r="H115" s="38">
        <v>0</v>
      </c>
      <c r="I115" s="38">
        <v>1</v>
      </c>
      <c r="J115" s="38">
        <v>1</v>
      </c>
      <c r="L115" s="30" t="s">
        <v>284</v>
      </c>
      <c r="M115" s="30" t="s">
        <v>110</v>
      </c>
      <c r="N115" s="30" t="s">
        <v>201</v>
      </c>
      <c r="O115" s="52">
        <v>1</v>
      </c>
      <c r="P115" s="38">
        <v>0</v>
      </c>
      <c r="Q115" s="38">
        <v>0</v>
      </c>
      <c r="R115" s="38">
        <v>0</v>
      </c>
      <c r="S115" s="38">
        <v>0</v>
      </c>
    </row>
    <row r="116" spans="2:19" x14ac:dyDescent="0.2">
      <c r="B116" s="30" t="s">
        <v>288</v>
      </c>
      <c r="C116" s="30" t="s">
        <v>113</v>
      </c>
      <c r="D116" s="30" t="s">
        <v>337</v>
      </c>
      <c r="E116" s="52">
        <v>1</v>
      </c>
      <c r="F116" s="38">
        <v>1</v>
      </c>
      <c r="G116" s="38">
        <v>1</v>
      </c>
      <c r="H116" s="38">
        <v>0</v>
      </c>
      <c r="I116" s="38">
        <v>1</v>
      </c>
      <c r="J116" s="38">
        <v>1</v>
      </c>
      <c r="L116" s="30" t="s">
        <v>284</v>
      </c>
      <c r="M116" s="30" t="s">
        <v>111</v>
      </c>
      <c r="N116" s="30" t="s">
        <v>336</v>
      </c>
      <c r="O116" s="52">
        <v>2</v>
      </c>
      <c r="P116" s="38">
        <v>1</v>
      </c>
      <c r="Q116" s="38">
        <v>1</v>
      </c>
      <c r="R116" s="38">
        <v>0</v>
      </c>
      <c r="S116" s="38">
        <v>1</v>
      </c>
    </row>
    <row r="117" spans="2:19" x14ac:dyDescent="0.2">
      <c r="B117" s="30" t="s">
        <v>288</v>
      </c>
      <c r="C117" s="30" t="s">
        <v>114</v>
      </c>
      <c r="D117" s="30" t="s">
        <v>202</v>
      </c>
      <c r="E117" s="52">
        <v>2</v>
      </c>
      <c r="F117" s="38">
        <v>1</v>
      </c>
      <c r="G117" s="38">
        <v>1</v>
      </c>
      <c r="H117" s="38">
        <v>1</v>
      </c>
      <c r="I117" s="38">
        <v>0</v>
      </c>
      <c r="J117" s="38">
        <v>1</v>
      </c>
      <c r="L117" s="30" t="s">
        <v>288</v>
      </c>
      <c r="M117" s="30" t="s">
        <v>113</v>
      </c>
      <c r="N117" s="30" t="s">
        <v>337</v>
      </c>
      <c r="O117" s="52">
        <v>1</v>
      </c>
      <c r="P117" s="38">
        <v>0</v>
      </c>
      <c r="Q117" s="38">
        <v>0</v>
      </c>
      <c r="R117" s="38">
        <v>0</v>
      </c>
      <c r="S117" s="38">
        <v>0</v>
      </c>
    </row>
    <row r="118" spans="2:19" x14ac:dyDescent="0.2">
      <c r="B118" s="30" t="s">
        <v>288</v>
      </c>
      <c r="C118" s="30" t="s">
        <v>115</v>
      </c>
      <c r="D118" s="30" t="s">
        <v>338</v>
      </c>
      <c r="E118" s="52">
        <v>1</v>
      </c>
      <c r="F118" s="38">
        <v>1</v>
      </c>
      <c r="G118" s="38">
        <v>1</v>
      </c>
      <c r="H118" s="38">
        <v>0</v>
      </c>
      <c r="I118" s="38">
        <v>0</v>
      </c>
      <c r="J118" s="38">
        <v>1</v>
      </c>
      <c r="L118" s="30" t="s">
        <v>288</v>
      </c>
      <c r="M118" s="30" t="s">
        <v>520</v>
      </c>
      <c r="N118" s="30" t="s">
        <v>521</v>
      </c>
      <c r="O118" s="52">
        <v>1</v>
      </c>
      <c r="P118" s="38">
        <v>0</v>
      </c>
      <c r="Q118" s="38">
        <v>0</v>
      </c>
      <c r="R118" s="38">
        <v>0</v>
      </c>
      <c r="S118" s="38">
        <v>0</v>
      </c>
    </row>
    <row r="119" spans="2:19" x14ac:dyDescent="0.2">
      <c r="B119" s="30" t="s">
        <v>288</v>
      </c>
      <c r="C119" s="30" t="s">
        <v>116</v>
      </c>
      <c r="D119" s="30" t="s">
        <v>203</v>
      </c>
      <c r="E119" s="52">
        <v>2</v>
      </c>
      <c r="F119" s="38">
        <v>1</v>
      </c>
      <c r="G119" s="38">
        <v>1</v>
      </c>
      <c r="H119" s="38">
        <v>1</v>
      </c>
      <c r="I119" s="38">
        <v>1</v>
      </c>
      <c r="J119" s="38">
        <v>1</v>
      </c>
      <c r="L119" s="30" t="s">
        <v>288</v>
      </c>
      <c r="M119" s="30" t="s">
        <v>558</v>
      </c>
      <c r="N119" s="30" t="s">
        <v>559</v>
      </c>
      <c r="O119" s="52">
        <v>2</v>
      </c>
      <c r="P119" s="38">
        <v>0</v>
      </c>
      <c r="Q119" s="38">
        <v>0</v>
      </c>
      <c r="R119" s="38">
        <v>0</v>
      </c>
      <c r="S119" s="38">
        <v>0</v>
      </c>
    </row>
    <row r="120" spans="2:19" x14ac:dyDescent="0.2">
      <c r="B120" s="30" t="s">
        <v>288</v>
      </c>
      <c r="C120" s="30" t="s">
        <v>117</v>
      </c>
      <c r="D120" s="30" t="s">
        <v>204</v>
      </c>
      <c r="E120" s="52">
        <v>2</v>
      </c>
      <c r="F120" s="38">
        <v>1</v>
      </c>
      <c r="G120" s="38">
        <v>1</v>
      </c>
      <c r="H120" s="38">
        <v>0</v>
      </c>
      <c r="I120" s="38">
        <v>1</v>
      </c>
      <c r="J120" s="38">
        <v>1</v>
      </c>
      <c r="L120" s="30" t="s">
        <v>288</v>
      </c>
      <c r="M120" s="30" t="s">
        <v>114</v>
      </c>
      <c r="N120" s="30" t="s">
        <v>202</v>
      </c>
      <c r="O120" s="52">
        <v>1</v>
      </c>
      <c r="P120" s="38">
        <v>0</v>
      </c>
      <c r="Q120" s="38">
        <v>0</v>
      </c>
      <c r="R120" s="38">
        <v>0</v>
      </c>
      <c r="S120" s="38">
        <v>0</v>
      </c>
    </row>
    <row r="121" spans="2:19" x14ac:dyDescent="0.2">
      <c r="B121" s="30" t="s">
        <v>288</v>
      </c>
      <c r="C121" s="30" t="s">
        <v>118</v>
      </c>
      <c r="D121" s="30" t="s">
        <v>205</v>
      </c>
      <c r="E121" s="52">
        <v>2</v>
      </c>
      <c r="F121" s="38">
        <v>1</v>
      </c>
      <c r="G121" s="38">
        <v>1</v>
      </c>
      <c r="H121" s="38">
        <v>1</v>
      </c>
      <c r="I121" s="38">
        <v>1</v>
      </c>
      <c r="J121" s="38">
        <v>1</v>
      </c>
      <c r="L121" s="30" t="s">
        <v>288</v>
      </c>
      <c r="M121" s="30" t="s">
        <v>115</v>
      </c>
      <c r="N121" s="30" t="s">
        <v>338</v>
      </c>
      <c r="O121" s="52">
        <v>2</v>
      </c>
      <c r="P121" s="38">
        <v>1</v>
      </c>
      <c r="Q121" s="38">
        <v>1</v>
      </c>
      <c r="R121" s="38">
        <v>0</v>
      </c>
      <c r="S121" s="38">
        <v>1</v>
      </c>
    </row>
    <row r="122" spans="2:19" x14ac:dyDescent="0.2">
      <c r="B122" s="30" t="s">
        <v>288</v>
      </c>
      <c r="C122" s="30" t="s">
        <v>119</v>
      </c>
      <c r="D122" s="30" t="s">
        <v>206</v>
      </c>
      <c r="E122" s="52">
        <v>2</v>
      </c>
      <c r="F122" s="38">
        <v>1</v>
      </c>
      <c r="G122" s="38">
        <v>1</v>
      </c>
      <c r="H122" s="38">
        <v>1</v>
      </c>
      <c r="I122" s="38">
        <v>0</v>
      </c>
      <c r="J122" s="38">
        <v>1</v>
      </c>
      <c r="L122" s="30" t="s">
        <v>288</v>
      </c>
      <c r="M122" s="30" t="s">
        <v>116</v>
      </c>
      <c r="N122" s="30" t="s">
        <v>203</v>
      </c>
      <c r="O122" s="52">
        <v>5</v>
      </c>
      <c r="P122" s="38">
        <v>1</v>
      </c>
      <c r="Q122" s="38">
        <v>0</v>
      </c>
      <c r="R122" s="38">
        <v>0</v>
      </c>
      <c r="S122" s="38">
        <v>0</v>
      </c>
    </row>
    <row r="123" spans="2:19" x14ac:dyDescent="0.2">
      <c r="B123" s="30" t="s">
        <v>288</v>
      </c>
      <c r="C123" s="30" t="s">
        <v>120</v>
      </c>
      <c r="D123" s="30" t="s">
        <v>339</v>
      </c>
      <c r="E123" s="52">
        <v>1</v>
      </c>
      <c r="F123" s="38">
        <v>1</v>
      </c>
      <c r="G123" s="38">
        <v>1</v>
      </c>
      <c r="H123" s="38">
        <v>1</v>
      </c>
      <c r="I123" s="38">
        <v>1</v>
      </c>
      <c r="J123" s="38">
        <v>1</v>
      </c>
      <c r="L123" s="30" t="s">
        <v>288</v>
      </c>
      <c r="M123" s="30" t="s">
        <v>117</v>
      </c>
      <c r="N123" s="30" t="s">
        <v>204</v>
      </c>
      <c r="O123" s="52">
        <v>2</v>
      </c>
      <c r="P123" s="38">
        <v>1</v>
      </c>
      <c r="Q123" s="38">
        <v>1</v>
      </c>
      <c r="R123" s="38">
        <v>0</v>
      </c>
      <c r="S123" s="38">
        <v>1</v>
      </c>
    </row>
    <row r="124" spans="2:19" x14ac:dyDescent="0.2">
      <c r="B124" s="30" t="s">
        <v>288</v>
      </c>
      <c r="C124" s="30" t="s">
        <v>121</v>
      </c>
      <c r="D124" s="30" t="s">
        <v>340</v>
      </c>
      <c r="E124" s="52">
        <v>2</v>
      </c>
      <c r="F124" s="38">
        <v>1</v>
      </c>
      <c r="G124" s="38">
        <v>1</v>
      </c>
      <c r="H124" s="38">
        <v>0</v>
      </c>
      <c r="I124" s="38">
        <v>1</v>
      </c>
      <c r="J124" s="38">
        <v>1</v>
      </c>
      <c r="L124" s="30" t="s">
        <v>288</v>
      </c>
      <c r="M124" s="30" t="s">
        <v>510</v>
      </c>
      <c r="N124" s="56" t="s">
        <v>511</v>
      </c>
      <c r="O124" s="52">
        <v>1</v>
      </c>
      <c r="P124" s="38">
        <v>1</v>
      </c>
      <c r="Q124" s="38">
        <v>0</v>
      </c>
      <c r="R124" s="38">
        <v>0</v>
      </c>
      <c r="S124" s="38">
        <v>0</v>
      </c>
    </row>
    <row r="125" spans="2:19" x14ac:dyDescent="0.2">
      <c r="B125" s="30" t="s">
        <v>288</v>
      </c>
      <c r="C125" s="30" t="s">
        <v>122</v>
      </c>
      <c r="D125" s="30" t="s">
        <v>207</v>
      </c>
      <c r="E125" s="52">
        <v>1</v>
      </c>
      <c r="F125" s="38">
        <v>1</v>
      </c>
      <c r="G125" s="38">
        <v>1</v>
      </c>
      <c r="H125" s="38">
        <v>0</v>
      </c>
      <c r="I125" s="38">
        <v>1</v>
      </c>
      <c r="J125" s="38">
        <v>1</v>
      </c>
      <c r="L125" s="30" t="s">
        <v>288</v>
      </c>
      <c r="M125" s="30" t="s">
        <v>120</v>
      </c>
      <c r="N125" s="30" t="s">
        <v>339</v>
      </c>
      <c r="O125" s="52">
        <v>1</v>
      </c>
      <c r="P125" s="38">
        <v>0</v>
      </c>
      <c r="Q125" s="38">
        <v>0</v>
      </c>
      <c r="R125" s="38">
        <v>0</v>
      </c>
      <c r="S125" s="38">
        <v>0</v>
      </c>
    </row>
    <row r="126" spans="2:19" x14ac:dyDescent="0.2">
      <c r="B126" s="30" t="s">
        <v>288</v>
      </c>
      <c r="C126" s="30" t="s">
        <v>123</v>
      </c>
      <c r="D126" s="30" t="s">
        <v>208</v>
      </c>
      <c r="E126" s="52">
        <v>2</v>
      </c>
      <c r="F126" s="38">
        <v>1</v>
      </c>
      <c r="G126" s="38">
        <v>1</v>
      </c>
      <c r="H126" s="38">
        <v>1</v>
      </c>
      <c r="I126" s="38">
        <v>1</v>
      </c>
      <c r="J126" s="38">
        <v>1</v>
      </c>
      <c r="L126" s="30" t="s">
        <v>288</v>
      </c>
      <c r="M126" s="30" t="s">
        <v>522</v>
      </c>
      <c r="N126" s="30" t="s">
        <v>523</v>
      </c>
      <c r="O126" s="52">
        <v>2</v>
      </c>
      <c r="P126" s="38">
        <v>1</v>
      </c>
      <c r="Q126" s="38">
        <v>1</v>
      </c>
      <c r="R126" s="38">
        <v>1</v>
      </c>
      <c r="S126" s="38">
        <v>1</v>
      </c>
    </row>
    <row r="127" spans="2:19" x14ac:dyDescent="0.2">
      <c r="B127" s="30" t="s">
        <v>288</v>
      </c>
      <c r="C127" s="30" t="s">
        <v>124</v>
      </c>
      <c r="D127" s="30" t="s">
        <v>341</v>
      </c>
      <c r="E127" s="52">
        <v>1</v>
      </c>
      <c r="F127" s="38">
        <v>1</v>
      </c>
      <c r="G127" s="38">
        <v>1</v>
      </c>
      <c r="H127" s="38">
        <v>1</v>
      </c>
      <c r="I127" s="38">
        <v>1</v>
      </c>
      <c r="J127" s="38">
        <v>1</v>
      </c>
      <c r="L127" s="30" t="s">
        <v>288</v>
      </c>
      <c r="M127" s="30" t="s">
        <v>121</v>
      </c>
      <c r="N127" s="30" t="s">
        <v>340</v>
      </c>
      <c r="O127" s="52">
        <v>3</v>
      </c>
      <c r="P127" s="38">
        <v>1</v>
      </c>
      <c r="Q127" s="38">
        <v>1</v>
      </c>
      <c r="R127" s="38">
        <v>0</v>
      </c>
      <c r="S127" s="38">
        <v>1</v>
      </c>
    </row>
    <row r="128" spans="2:19" x14ac:dyDescent="0.2">
      <c r="B128" s="30" t="s">
        <v>288</v>
      </c>
      <c r="C128" s="30" t="s">
        <v>125</v>
      </c>
      <c r="D128" s="30" t="s">
        <v>209</v>
      </c>
      <c r="E128" s="52">
        <v>2</v>
      </c>
      <c r="F128" s="38">
        <v>1</v>
      </c>
      <c r="G128" s="38">
        <v>1</v>
      </c>
      <c r="H128" s="38">
        <v>1</v>
      </c>
      <c r="I128" s="38">
        <v>1</v>
      </c>
      <c r="J128" s="38">
        <v>1</v>
      </c>
      <c r="L128" s="30" t="s">
        <v>288</v>
      </c>
      <c r="M128" s="30" t="s">
        <v>122</v>
      </c>
      <c r="N128" s="30" t="s">
        <v>207</v>
      </c>
      <c r="O128" s="52">
        <v>1</v>
      </c>
      <c r="P128" s="38">
        <v>1</v>
      </c>
      <c r="Q128" s="38">
        <v>1</v>
      </c>
      <c r="R128" s="38">
        <v>0</v>
      </c>
      <c r="S128" s="38">
        <v>0</v>
      </c>
    </row>
    <row r="129" spans="2:19" x14ac:dyDescent="0.2">
      <c r="B129" s="30" t="s">
        <v>288</v>
      </c>
      <c r="C129" s="30" t="s">
        <v>126</v>
      </c>
      <c r="D129" s="30" t="s">
        <v>210</v>
      </c>
      <c r="E129" s="52">
        <v>1</v>
      </c>
      <c r="F129" s="38">
        <v>1</v>
      </c>
      <c r="G129" s="38">
        <v>1</v>
      </c>
      <c r="H129" s="38">
        <v>0</v>
      </c>
      <c r="I129" s="38">
        <v>0</v>
      </c>
      <c r="J129" s="38">
        <v>1</v>
      </c>
      <c r="L129" s="30" t="s">
        <v>288</v>
      </c>
      <c r="M129" s="30" t="s">
        <v>508</v>
      </c>
      <c r="N129" s="30" t="s">
        <v>509</v>
      </c>
      <c r="O129" s="52">
        <v>1</v>
      </c>
      <c r="P129" s="38">
        <v>1</v>
      </c>
      <c r="Q129" s="38">
        <v>1</v>
      </c>
      <c r="R129" s="38">
        <v>0</v>
      </c>
      <c r="S129" s="38">
        <v>0</v>
      </c>
    </row>
    <row r="130" spans="2:19" x14ac:dyDescent="0.2">
      <c r="B130" s="30" t="s">
        <v>288</v>
      </c>
      <c r="C130" s="30" t="s">
        <v>127</v>
      </c>
      <c r="D130" s="30" t="s">
        <v>342</v>
      </c>
      <c r="E130" s="52">
        <v>1</v>
      </c>
      <c r="F130" s="38">
        <v>1</v>
      </c>
      <c r="G130" s="38">
        <v>1</v>
      </c>
      <c r="H130" s="38">
        <v>0</v>
      </c>
      <c r="I130" s="38">
        <v>1</v>
      </c>
      <c r="J130" s="38">
        <v>1</v>
      </c>
      <c r="L130" s="30" t="s">
        <v>288</v>
      </c>
      <c r="M130" s="30" t="s">
        <v>124</v>
      </c>
      <c r="N130" s="30" t="s">
        <v>341</v>
      </c>
      <c r="O130" s="52">
        <v>1</v>
      </c>
      <c r="P130" s="38">
        <v>1</v>
      </c>
      <c r="Q130" s="38">
        <v>1</v>
      </c>
      <c r="R130" s="38">
        <v>1</v>
      </c>
      <c r="S130" s="38">
        <v>1</v>
      </c>
    </row>
    <row r="131" spans="2:19" x14ac:dyDescent="0.2">
      <c r="B131" s="30" t="s">
        <v>288</v>
      </c>
      <c r="C131" s="30" t="s">
        <v>128</v>
      </c>
      <c r="D131" s="30" t="s">
        <v>211</v>
      </c>
      <c r="E131" s="52">
        <v>2</v>
      </c>
      <c r="F131" s="38">
        <v>1</v>
      </c>
      <c r="G131" s="38">
        <v>1</v>
      </c>
      <c r="H131" s="38">
        <v>1</v>
      </c>
      <c r="I131" s="38">
        <v>1</v>
      </c>
      <c r="J131" s="38">
        <v>1</v>
      </c>
      <c r="L131" s="30" t="s">
        <v>288</v>
      </c>
      <c r="M131" s="30" t="s">
        <v>514</v>
      </c>
      <c r="N131" s="30" t="s">
        <v>515</v>
      </c>
      <c r="O131" s="52">
        <v>1</v>
      </c>
      <c r="P131" s="38">
        <v>1</v>
      </c>
      <c r="Q131" s="38">
        <v>1</v>
      </c>
      <c r="R131" s="38">
        <v>0</v>
      </c>
      <c r="S131" s="38">
        <v>0</v>
      </c>
    </row>
    <row r="132" spans="2:19" x14ac:dyDescent="0.2">
      <c r="B132" s="30" t="s">
        <v>288</v>
      </c>
      <c r="C132" s="30" t="s">
        <v>129</v>
      </c>
      <c r="D132" s="30" t="s">
        <v>343</v>
      </c>
      <c r="E132" s="52">
        <v>6</v>
      </c>
      <c r="F132" s="38">
        <v>1</v>
      </c>
      <c r="G132" s="38">
        <v>1</v>
      </c>
      <c r="H132" s="38">
        <v>1</v>
      </c>
      <c r="I132" s="38">
        <v>0</v>
      </c>
      <c r="J132" s="38">
        <v>1</v>
      </c>
      <c r="L132" s="30" t="s">
        <v>288</v>
      </c>
      <c r="M132" s="30" t="s">
        <v>518</v>
      </c>
      <c r="N132" s="30" t="s">
        <v>519</v>
      </c>
      <c r="O132" s="52">
        <v>1</v>
      </c>
      <c r="P132" s="38">
        <v>1</v>
      </c>
      <c r="Q132" s="38">
        <v>1</v>
      </c>
      <c r="R132" s="38">
        <v>0</v>
      </c>
      <c r="S132" s="38">
        <v>1</v>
      </c>
    </row>
    <row r="133" spans="2:19" x14ac:dyDescent="0.2">
      <c r="B133" s="30" t="s">
        <v>295</v>
      </c>
      <c r="C133" s="30" t="s">
        <v>130</v>
      </c>
      <c r="D133" s="30" t="s">
        <v>212</v>
      </c>
      <c r="E133" s="52">
        <v>1</v>
      </c>
      <c r="F133" s="38">
        <v>1</v>
      </c>
      <c r="G133" s="38">
        <v>1</v>
      </c>
      <c r="H133" s="38">
        <v>1</v>
      </c>
      <c r="I133" s="38">
        <v>1</v>
      </c>
      <c r="J133" s="38">
        <v>1</v>
      </c>
      <c r="L133" s="30" t="s">
        <v>288</v>
      </c>
      <c r="M133" s="30" t="s">
        <v>512</v>
      </c>
      <c r="N133" s="30" t="s">
        <v>513</v>
      </c>
      <c r="O133" s="52">
        <v>1</v>
      </c>
      <c r="P133" s="38">
        <v>1</v>
      </c>
      <c r="Q133" s="38">
        <v>1</v>
      </c>
      <c r="R133" s="38">
        <v>0</v>
      </c>
      <c r="S133" s="38">
        <v>0</v>
      </c>
    </row>
    <row r="134" spans="2:19" x14ac:dyDescent="0.2">
      <c r="B134" s="30" t="s">
        <v>295</v>
      </c>
      <c r="C134" s="30" t="s">
        <v>131</v>
      </c>
      <c r="D134" s="30" t="s">
        <v>213</v>
      </c>
      <c r="E134" s="52">
        <v>2</v>
      </c>
      <c r="F134" s="38">
        <v>1</v>
      </c>
      <c r="G134" s="38">
        <v>1</v>
      </c>
      <c r="H134" s="38">
        <v>1</v>
      </c>
      <c r="I134" s="38">
        <v>1</v>
      </c>
      <c r="J134" s="38">
        <v>1</v>
      </c>
      <c r="L134" s="30" t="s">
        <v>288</v>
      </c>
      <c r="M134" s="30" t="s">
        <v>516</v>
      </c>
      <c r="N134" s="30" t="s">
        <v>517</v>
      </c>
      <c r="O134" s="52">
        <v>2</v>
      </c>
      <c r="P134" s="38">
        <v>1</v>
      </c>
      <c r="Q134" s="38">
        <v>1</v>
      </c>
      <c r="R134" s="38">
        <v>1</v>
      </c>
      <c r="S134" s="38">
        <v>0</v>
      </c>
    </row>
    <row r="135" spans="2:19" x14ac:dyDescent="0.2">
      <c r="B135" s="30" t="s">
        <v>295</v>
      </c>
      <c r="C135" s="30" t="s">
        <v>132</v>
      </c>
      <c r="D135" s="30" t="s">
        <v>214</v>
      </c>
      <c r="E135" s="52">
        <v>1</v>
      </c>
      <c r="F135" s="38">
        <v>1</v>
      </c>
      <c r="G135" s="38">
        <v>1</v>
      </c>
      <c r="H135" s="38">
        <v>1</v>
      </c>
      <c r="I135" s="38">
        <v>0</v>
      </c>
      <c r="J135" s="38">
        <v>1</v>
      </c>
      <c r="L135" s="30" t="s">
        <v>288</v>
      </c>
      <c r="M135" s="30" t="s">
        <v>129</v>
      </c>
      <c r="N135" s="30" t="s">
        <v>343</v>
      </c>
      <c r="O135" s="52">
        <v>4</v>
      </c>
      <c r="P135" s="38">
        <v>1</v>
      </c>
      <c r="Q135" s="38">
        <v>1</v>
      </c>
      <c r="R135" s="38">
        <v>1</v>
      </c>
      <c r="S135" s="38">
        <v>0</v>
      </c>
    </row>
    <row r="136" spans="2:19" x14ac:dyDescent="0.2">
      <c r="B136" s="30" t="s">
        <v>295</v>
      </c>
      <c r="C136" s="30" t="s">
        <v>133</v>
      </c>
      <c r="D136" s="30" t="s">
        <v>215</v>
      </c>
      <c r="E136" s="52">
        <v>1</v>
      </c>
      <c r="F136" s="38">
        <v>1</v>
      </c>
      <c r="G136" s="38">
        <v>1</v>
      </c>
      <c r="H136" s="38">
        <v>1</v>
      </c>
      <c r="I136" s="38">
        <v>1</v>
      </c>
      <c r="J136" s="38">
        <v>1</v>
      </c>
      <c r="L136" s="30" t="s">
        <v>288</v>
      </c>
      <c r="M136" s="30" t="s">
        <v>506</v>
      </c>
      <c r="N136" s="30" t="s">
        <v>507</v>
      </c>
      <c r="O136" s="52">
        <v>1</v>
      </c>
      <c r="P136" s="38">
        <v>0</v>
      </c>
      <c r="Q136" s="38">
        <v>0</v>
      </c>
      <c r="R136" s="38">
        <v>0</v>
      </c>
      <c r="S136" s="38">
        <v>0</v>
      </c>
    </row>
    <row r="137" spans="2:19" x14ac:dyDescent="0.2">
      <c r="B137" s="30" t="s">
        <v>295</v>
      </c>
      <c r="C137" s="30" t="s">
        <v>135</v>
      </c>
      <c r="D137" s="30" t="s">
        <v>216</v>
      </c>
      <c r="E137" s="52">
        <v>1</v>
      </c>
      <c r="F137" s="38">
        <v>1</v>
      </c>
      <c r="G137" s="38">
        <v>1</v>
      </c>
      <c r="H137" s="38">
        <v>1</v>
      </c>
      <c r="I137" s="38">
        <v>1</v>
      </c>
      <c r="J137" s="38">
        <v>1</v>
      </c>
      <c r="L137" s="30" t="s">
        <v>295</v>
      </c>
      <c r="M137" s="30" t="s">
        <v>524</v>
      </c>
      <c r="N137" s="30" t="s">
        <v>525</v>
      </c>
      <c r="O137" s="52">
        <v>1</v>
      </c>
      <c r="P137" s="38">
        <v>1</v>
      </c>
      <c r="Q137" s="38">
        <v>1</v>
      </c>
      <c r="R137" s="38">
        <v>0</v>
      </c>
      <c r="S137" s="38">
        <v>0</v>
      </c>
    </row>
    <row r="138" spans="2:19" x14ac:dyDescent="0.2">
      <c r="B138" s="30" t="s">
        <v>295</v>
      </c>
      <c r="C138" s="30" t="s">
        <v>136</v>
      </c>
      <c r="D138" s="30" t="s">
        <v>344</v>
      </c>
      <c r="E138" s="52">
        <v>2</v>
      </c>
      <c r="F138" s="38">
        <v>1</v>
      </c>
      <c r="G138" s="38">
        <v>1</v>
      </c>
      <c r="H138" s="38">
        <v>0</v>
      </c>
      <c r="I138" s="38">
        <v>1</v>
      </c>
      <c r="J138" s="38">
        <v>1</v>
      </c>
      <c r="L138" s="30" t="s">
        <v>295</v>
      </c>
      <c r="M138" s="30" t="s">
        <v>132</v>
      </c>
      <c r="N138" s="30" t="s">
        <v>214</v>
      </c>
      <c r="O138" s="52">
        <v>1</v>
      </c>
      <c r="P138" s="38">
        <v>1</v>
      </c>
      <c r="Q138" s="38">
        <v>1</v>
      </c>
      <c r="R138" s="38">
        <v>1</v>
      </c>
      <c r="S138" s="38">
        <v>0</v>
      </c>
    </row>
    <row r="139" spans="2:19" x14ac:dyDescent="0.2">
      <c r="B139" s="30" t="s">
        <v>295</v>
      </c>
      <c r="C139" s="30" t="s">
        <v>137</v>
      </c>
      <c r="D139" s="30" t="s">
        <v>217</v>
      </c>
      <c r="E139" s="52">
        <v>1</v>
      </c>
      <c r="F139" s="38">
        <v>1</v>
      </c>
      <c r="G139" s="38">
        <v>1</v>
      </c>
      <c r="H139" s="38">
        <v>1</v>
      </c>
      <c r="I139" s="38">
        <v>1</v>
      </c>
      <c r="J139" s="38">
        <v>1</v>
      </c>
      <c r="L139" s="30" t="s">
        <v>295</v>
      </c>
      <c r="M139" s="30" t="s">
        <v>135</v>
      </c>
      <c r="N139" s="30" t="s">
        <v>216</v>
      </c>
      <c r="O139" s="52">
        <v>1</v>
      </c>
      <c r="P139" s="38">
        <v>1</v>
      </c>
      <c r="Q139" s="38">
        <v>1</v>
      </c>
      <c r="R139" s="38">
        <v>1</v>
      </c>
      <c r="S139" s="38">
        <v>1</v>
      </c>
    </row>
    <row r="140" spans="2:19" x14ac:dyDescent="0.2">
      <c r="B140" s="30" t="s">
        <v>295</v>
      </c>
      <c r="C140" s="30" t="s">
        <v>138</v>
      </c>
      <c r="D140" s="30" t="s">
        <v>218</v>
      </c>
      <c r="E140" s="52">
        <v>1</v>
      </c>
      <c r="F140" s="38">
        <v>1</v>
      </c>
      <c r="G140" s="38">
        <v>1</v>
      </c>
      <c r="H140" s="38">
        <v>1</v>
      </c>
      <c r="I140" s="38">
        <v>1</v>
      </c>
      <c r="J140" s="38">
        <v>1</v>
      </c>
      <c r="L140" s="30" t="s">
        <v>295</v>
      </c>
      <c r="M140" s="30" t="s">
        <v>137</v>
      </c>
      <c r="N140" s="30" t="s">
        <v>217</v>
      </c>
      <c r="O140" s="52">
        <v>1</v>
      </c>
      <c r="P140" s="38">
        <v>0</v>
      </c>
      <c r="Q140" s="38">
        <v>0</v>
      </c>
      <c r="R140" s="38">
        <v>0</v>
      </c>
      <c r="S140" s="38">
        <v>0</v>
      </c>
    </row>
    <row r="141" spans="2:19" x14ac:dyDescent="0.2">
      <c r="B141" s="30" t="s">
        <v>295</v>
      </c>
      <c r="C141" s="30" t="s">
        <v>139</v>
      </c>
      <c r="D141" s="30" t="s">
        <v>219</v>
      </c>
      <c r="E141" s="52">
        <v>2</v>
      </c>
      <c r="F141" s="38">
        <v>1</v>
      </c>
      <c r="G141" s="38">
        <v>1</v>
      </c>
      <c r="H141" s="38">
        <v>1</v>
      </c>
      <c r="I141" s="38">
        <v>0</v>
      </c>
      <c r="J141" s="38">
        <v>1</v>
      </c>
      <c r="L141" s="30" t="s">
        <v>295</v>
      </c>
      <c r="M141" s="30" t="s">
        <v>139</v>
      </c>
      <c r="N141" s="30" t="s">
        <v>219</v>
      </c>
      <c r="O141" s="52">
        <v>6</v>
      </c>
      <c r="P141" s="38">
        <v>1</v>
      </c>
      <c r="Q141" s="38">
        <v>1</v>
      </c>
      <c r="R141" s="38">
        <v>1</v>
      </c>
      <c r="S141" s="38">
        <v>1</v>
      </c>
    </row>
    <row r="142" spans="2:19" x14ac:dyDescent="0.2">
      <c r="B142" s="30" t="s">
        <v>295</v>
      </c>
      <c r="C142" s="30" t="s">
        <v>140</v>
      </c>
      <c r="D142" s="30" t="s">
        <v>345</v>
      </c>
      <c r="E142" s="52">
        <v>1</v>
      </c>
      <c r="F142" s="38">
        <v>1</v>
      </c>
      <c r="G142" s="38">
        <v>1</v>
      </c>
      <c r="H142" s="38">
        <v>1</v>
      </c>
      <c r="I142" s="38">
        <v>1</v>
      </c>
      <c r="J142" s="38">
        <v>1</v>
      </c>
      <c r="L142" s="30" t="s">
        <v>295</v>
      </c>
      <c r="M142" s="30" t="s">
        <v>528</v>
      </c>
      <c r="N142" s="30" t="s">
        <v>529</v>
      </c>
      <c r="O142" s="52">
        <v>1</v>
      </c>
      <c r="P142" s="38">
        <v>0</v>
      </c>
      <c r="Q142" s="38">
        <v>0</v>
      </c>
      <c r="R142" s="38">
        <v>0</v>
      </c>
      <c r="S142" s="38">
        <v>0</v>
      </c>
    </row>
    <row r="143" spans="2:19" x14ac:dyDescent="0.2">
      <c r="B143" s="30" t="s">
        <v>295</v>
      </c>
      <c r="C143" s="30" t="s">
        <v>141</v>
      </c>
      <c r="D143" s="30" t="s">
        <v>220</v>
      </c>
      <c r="E143" s="52">
        <v>4</v>
      </c>
      <c r="F143" s="38">
        <v>1</v>
      </c>
      <c r="G143" s="38">
        <v>1</v>
      </c>
      <c r="H143" s="38">
        <v>1</v>
      </c>
      <c r="I143" s="38">
        <v>0</v>
      </c>
      <c r="J143" s="38">
        <v>1</v>
      </c>
      <c r="L143" s="30" t="s">
        <v>295</v>
      </c>
      <c r="M143" s="30" t="s">
        <v>526</v>
      </c>
      <c r="N143" s="30" t="s">
        <v>527</v>
      </c>
      <c r="O143" s="52">
        <v>1</v>
      </c>
      <c r="P143" s="38">
        <v>0</v>
      </c>
      <c r="Q143" s="38">
        <v>0</v>
      </c>
      <c r="R143" s="38">
        <v>0</v>
      </c>
      <c r="S143" s="38">
        <v>0</v>
      </c>
    </row>
    <row r="144" spans="2:19" x14ac:dyDescent="0.2">
      <c r="B144" s="30" t="s">
        <v>295</v>
      </c>
      <c r="C144" s="30" t="s">
        <v>346</v>
      </c>
      <c r="D144" s="30" t="s">
        <v>347</v>
      </c>
      <c r="E144" s="52">
        <v>2</v>
      </c>
      <c r="F144" s="38">
        <v>1</v>
      </c>
      <c r="G144" s="38">
        <v>1</v>
      </c>
      <c r="H144" s="38">
        <v>1</v>
      </c>
      <c r="I144" s="38">
        <v>1</v>
      </c>
      <c r="J144" s="38">
        <v>1</v>
      </c>
      <c r="L144" s="30" t="s">
        <v>295</v>
      </c>
      <c r="M144" s="30" t="s">
        <v>140</v>
      </c>
      <c r="N144" s="30" t="s">
        <v>345</v>
      </c>
      <c r="O144" s="52">
        <v>1</v>
      </c>
      <c r="P144" s="38">
        <v>1</v>
      </c>
      <c r="Q144" s="38">
        <v>1</v>
      </c>
      <c r="R144" s="38">
        <v>1</v>
      </c>
      <c r="S144" s="38">
        <v>1</v>
      </c>
    </row>
    <row r="145" spans="2:19" x14ac:dyDescent="0.2">
      <c r="B145" s="30" t="s">
        <v>295</v>
      </c>
      <c r="C145" s="30" t="s">
        <v>134</v>
      </c>
      <c r="D145" s="30" t="s">
        <v>348</v>
      </c>
      <c r="E145" s="52">
        <v>1</v>
      </c>
      <c r="F145" s="38">
        <v>1</v>
      </c>
      <c r="G145" s="38">
        <v>1</v>
      </c>
      <c r="H145" s="38">
        <v>1</v>
      </c>
      <c r="I145" s="38">
        <v>1</v>
      </c>
      <c r="J145" s="38">
        <v>1</v>
      </c>
      <c r="L145" s="30" t="s">
        <v>295</v>
      </c>
      <c r="M145" s="30" t="s">
        <v>346</v>
      </c>
      <c r="N145" s="30" t="s">
        <v>347</v>
      </c>
      <c r="O145" s="52">
        <v>2</v>
      </c>
      <c r="P145" s="38">
        <v>0</v>
      </c>
      <c r="Q145" s="38">
        <v>0</v>
      </c>
      <c r="R145" s="38">
        <v>0</v>
      </c>
      <c r="S145" s="38">
        <v>0</v>
      </c>
    </row>
    <row r="146" spans="2:19" x14ac:dyDescent="0.2">
      <c r="B146" s="30"/>
      <c r="C146" s="30"/>
      <c r="D146" s="31" t="s">
        <v>412</v>
      </c>
      <c r="E146" s="53">
        <f>SUM(E22:E145)</f>
        <v>196</v>
      </c>
      <c r="F146" s="32" t="str">
        <f>SUM(F$22:F$145)&amp;"/"&amp;COUNTA($D$22:$D$145)</f>
        <v>121/124</v>
      </c>
      <c r="G146" s="32" t="str">
        <f>SUM(G$22:G$145)&amp;"/"&amp;COUNTA($D$22:$D$145)</f>
        <v>117/124</v>
      </c>
      <c r="H146" s="32" t="str">
        <f>SUM(H$22:H$145)&amp;"/"&amp;COUNTA($D$22:$D$145)</f>
        <v>81/124</v>
      </c>
      <c r="I146" s="32" t="str">
        <f>SUM(I$22:I$145)&amp;"/"&amp;COUNTA($D$22:$D$145)</f>
        <v>104/124</v>
      </c>
      <c r="J146" s="32" t="str">
        <f>SUM(J$22:J$145)&amp;"/"&amp;COUNTA($D$22:$D$145)</f>
        <v>121/124</v>
      </c>
      <c r="L146" s="30" t="s">
        <v>295</v>
      </c>
      <c r="M146" s="30" t="s">
        <v>134</v>
      </c>
      <c r="N146" s="30" t="s">
        <v>348</v>
      </c>
      <c r="O146" s="52">
        <v>1</v>
      </c>
      <c r="P146" s="38">
        <v>1</v>
      </c>
      <c r="Q146" s="38">
        <v>1</v>
      </c>
      <c r="R146" s="38">
        <v>1</v>
      </c>
      <c r="S146" s="38">
        <v>1</v>
      </c>
    </row>
    <row r="147" spans="2:19" x14ac:dyDescent="0.2">
      <c r="L147" s="30"/>
      <c r="M147" s="30"/>
      <c r="N147" s="31" t="s">
        <v>412</v>
      </c>
      <c r="O147" s="53">
        <f>SUM(O22:O146)</f>
        <v>198</v>
      </c>
      <c r="P147" s="32" t="str">
        <f>SUM(P$22:P$146)&amp;"/"&amp;COUNTA($N$22:$N$146)</f>
        <v>84/125</v>
      </c>
      <c r="Q147" s="32" t="str">
        <f>SUM(Q$22:Q$146)&amp;"/"&amp;COUNTA($N$22:$N$146)</f>
        <v>81/125</v>
      </c>
      <c r="R147" s="32" t="str">
        <f>SUM(R$22:R$146)&amp;"/"&amp;COUNTA($N$22:$N$146)</f>
        <v>49/125</v>
      </c>
      <c r="S147" s="32" t="str">
        <f>SUM(S$22:S$146)&amp;"/"&amp;COUNTA($N$22:$N$146)</f>
        <v>49/125</v>
      </c>
    </row>
    <row r="148" spans="2:19" ht="12.75" customHeight="1" x14ac:dyDescent="0.2"/>
  </sheetData>
  <sortState xmlns:xlrd2="http://schemas.microsoft.com/office/spreadsheetml/2017/richdata2" ref="L22:S146">
    <sortCondition ref="L22:L146"/>
    <sortCondition ref="N22:N146"/>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1"/>
  <sheetViews>
    <sheetView showGridLines="0" zoomScale="85" zoomScaleNormal="85" workbookViewId="0"/>
  </sheetViews>
  <sheetFormatPr defaultColWidth="0" defaultRowHeight="12.75" x14ac:dyDescent="0.2"/>
  <cols>
    <col min="1" max="1" width="1.7109375" style="2" customWidth="1"/>
    <col min="2" max="2" width="27.7109375" style="2" customWidth="1"/>
    <col min="3" max="3" width="10.7109375" style="2" customWidth="1"/>
    <col min="4" max="4" width="83.28515625" style="7" bestFit="1" customWidth="1"/>
    <col min="5" max="5" width="17.7109375" style="7" customWidth="1"/>
    <col min="6" max="8" width="23.7109375" style="7" customWidth="1"/>
    <col min="9" max="9" width="18" style="7" customWidth="1"/>
    <col min="10" max="10" width="9.28515625" style="2" customWidth="1"/>
    <col min="11" max="11" width="0" style="2" hidden="1" customWidth="1"/>
    <col min="12" max="16384" width="9.28515625" style="2" hidden="1"/>
  </cols>
  <sheetData>
    <row r="1" spans="2:10" s="15" customFormat="1" ht="18" customHeight="1" x14ac:dyDescent="0.25">
      <c r="C1" s="19"/>
      <c r="D1" s="19"/>
      <c r="E1" s="19"/>
      <c r="F1" s="19"/>
      <c r="G1" s="19"/>
      <c r="H1" s="19"/>
      <c r="I1" s="19"/>
    </row>
    <row r="2" spans="2:10" ht="19.5" customHeight="1" x14ac:dyDescent="0.2">
      <c r="B2" s="3" t="s">
        <v>0</v>
      </c>
      <c r="C2" s="22" t="s">
        <v>402</v>
      </c>
      <c r="D2" s="17"/>
    </row>
    <row r="3" spans="2:10" ht="12.75" customHeight="1" x14ac:dyDescent="0.2">
      <c r="B3" s="3" t="s">
        <v>4</v>
      </c>
      <c r="C3" s="12" t="s">
        <v>425</v>
      </c>
    </row>
    <row r="4" spans="2:10" ht="12.75" customHeight="1" x14ac:dyDescent="0.2">
      <c r="B4" s="3"/>
      <c r="C4" s="6"/>
    </row>
    <row r="5" spans="2:10" ht="15" x14ac:dyDescent="0.2">
      <c r="B5" s="3" t="s">
        <v>1</v>
      </c>
      <c r="C5" s="47" t="s">
        <v>561</v>
      </c>
    </row>
    <row r="6" spans="2:10" x14ac:dyDescent="0.2">
      <c r="B6" s="3" t="s">
        <v>2</v>
      </c>
      <c r="C6" s="2" t="s">
        <v>401</v>
      </c>
      <c r="D6" s="2"/>
    </row>
    <row r="7" spans="2:10" ht="12.75" customHeight="1" x14ac:dyDescent="0.2">
      <c r="B7" s="3" t="s">
        <v>6</v>
      </c>
      <c r="C7" s="2" t="s">
        <v>426</v>
      </c>
    </row>
    <row r="8" spans="2:10" ht="12.75" customHeight="1" x14ac:dyDescent="0.2">
      <c r="B8" s="3" t="s">
        <v>3</v>
      </c>
      <c r="C8" s="2" t="s">
        <v>566</v>
      </c>
    </row>
    <row r="9" spans="2:10" ht="12.75" customHeight="1" x14ac:dyDescent="0.2">
      <c r="B9" s="3" t="s">
        <v>5</v>
      </c>
      <c r="C9" s="8" t="s">
        <v>405</v>
      </c>
    </row>
    <row r="10" spans="2:10" ht="12.75" customHeight="1" x14ac:dyDescent="0.2">
      <c r="B10" s="3" t="s">
        <v>8</v>
      </c>
      <c r="C10" s="2" t="s">
        <v>563</v>
      </c>
      <c r="G10" s="59"/>
      <c r="H10" s="59"/>
    </row>
    <row r="11" spans="2:10" ht="12.75" customHeight="1" x14ac:dyDescent="0.2">
      <c r="B11" s="3" t="s">
        <v>9</v>
      </c>
      <c r="C11" s="2" t="s">
        <v>554</v>
      </c>
      <c r="G11" s="63"/>
      <c r="H11" s="63"/>
      <c r="I11" s="59"/>
    </row>
    <row r="12" spans="2:10" x14ac:dyDescent="0.2">
      <c r="B12" s="3"/>
      <c r="G12" s="63"/>
      <c r="H12" s="63"/>
      <c r="I12" s="62"/>
    </row>
    <row r="13" spans="2:10" ht="15" x14ac:dyDescent="0.2">
      <c r="B13" s="5" t="s">
        <v>413</v>
      </c>
      <c r="E13" s="60"/>
      <c r="F13" s="60"/>
      <c r="G13" s="62"/>
      <c r="H13" s="62"/>
      <c r="I13" s="62"/>
    </row>
    <row r="14" spans="2:10" ht="15" x14ac:dyDescent="0.2">
      <c r="B14" s="5"/>
      <c r="C14" s="9"/>
      <c r="G14" s="63"/>
      <c r="H14" s="63"/>
      <c r="I14" s="62"/>
    </row>
    <row r="15" spans="2:10" s="12" customFormat="1" ht="25.5" x14ac:dyDescent="0.2">
      <c r="B15" s="49" t="s">
        <v>242</v>
      </c>
      <c r="C15" s="11" t="s">
        <v>350</v>
      </c>
      <c r="D15" s="10" t="s">
        <v>351</v>
      </c>
      <c r="E15" s="11" t="s">
        <v>398</v>
      </c>
      <c r="F15" s="20" t="s">
        <v>397</v>
      </c>
      <c r="G15" s="20" t="s">
        <v>562</v>
      </c>
      <c r="H15" s="20" t="s">
        <v>555</v>
      </c>
      <c r="I15" s="48" t="s">
        <v>395</v>
      </c>
    </row>
    <row r="16" spans="2:10" x14ac:dyDescent="0.2">
      <c r="B16" s="50" t="s">
        <v>7</v>
      </c>
      <c r="C16" s="1" t="s">
        <v>7</v>
      </c>
      <c r="D16" s="13" t="s">
        <v>10</v>
      </c>
      <c r="E16" s="43">
        <v>1336270</v>
      </c>
      <c r="F16" s="43">
        <v>316645</v>
      </c>
      <c r="G16" s="43">
        <v>152455</v>
      </c>
      <c r="H16" s="43">
        <v>1336270</v>
      </c>
      <c r="I16" s="44">
        <f>G16/H16</f>
        <v>0.11408996684801724</v>
      </c>
      <c r="J16" s="61"/>
    </row>
    <row r="17" spans="2:9" ht="6.75" customHeight="1" x14ac:dyDescent="0.2">
      <c r="D17" s="4"/>
    </row>
    <row r="18" spans="2:9" x14ac:dyDescent="0.2">
      <c r="B18" s="33" t="s">
        <v>255</v>
      </c>
      <c r="C18" s="18" t="s">
        <v>256</v>
      </c>
      <c r="D18" s="18" t="s">
        <v>370</v>
      </c>
      <c r="E18" s="46">
        <v>32500</v>
      </c>
      <c r="F18" s="46">
        <v>7905</v>
      </c>
      <c r="G18" s="46">
        <v>2700</v>
      </c>
      <c r="H18" s="46">
        <v>32500</v>
      </c>
      <c r="I18" s="45">
        <f>IF(OR(G18="**",H18="**"),"**",G18/H18)</f>
        <v>8.3076923076923076E-2</v>
      </c>
    </row>
    <row r="19" spans="2:9" x14ac:dyDescent="0.2">
      <c r="B19" s="33" t="s">
        <v>255</v>
      </c>
      <c r="C19" s="18" t="s">
        <v>257</v>
      </c>
      <c r="D19" s="18" t="s">
        <v>371</v>
      </c>
      <c r="E19" s="46">
        <v>23295</v>
      </c>
      <c r="F19" s="46">
        <v>6360</v>
      </c>
      <c r="G19" s="46">
        <v>1460</v>
      </c>
      <c r="H19" s="46">
        <v>23295</v>
      </c>
      <c r="I19" s="45">
        <f t="shared" ref="I19:I59" si="0">IF(OR(G19="**",H19="**"),"**",G19/H19)</f>
        <v>6.2674393646705295E-2</v>
      </c>
    </row>
    <row r="20" spans="2:9" x14ac:dyDescent="0.2">
      <c r="B20" s="33" t="s">
        <v>255</v>
      </c>
      <c r="C20" s="18" t="s">
        <v>258</v>
      </c>
      <c r="D20" s="18" t="s">
        <v>372</v>
      </c>
      <c r="E20" s="46">
        <v>20605</v>
      </c>
      <c r="F20" s="46">
        <v>2075</v>
      </c>
      <c r="G20" s="46">
        <v>2520</v>
      </c>
      <c r="H20" s="46">
        <v>20605</v>
      </c>
      <c r="I20" s="45">
        <f t="shared" si="0"/>
        <v>0.12230041252123271</v>
      </c>
    </row>
    <row r="21" spans="2:9" x14ac:dyDescent="0.2">
      <c r="B21" s="33" t="s">
        <v>255</v>
      </c>
      <c r="C21" s="18" t="s">
        <v>259</v>
      </c>
      <c r="D21" s="18" t="s">
        <v>373</v>
      </c>
      <c r="E21" s="46">
        <v>27765</v>
      </c>
      <c r="F21" s="46">
        <v>8370</v>
      </c>
      <c r="G21" s="46">
        <v>3375</v>
      </c>
      <c r="H21" s="46">
        <v>27765</v>
      </c>
      <c r="I21" s="45">
        <f t="shared" si="0"/>
        <v>0.12155591572123177</v>
      </c>
    </row>
    <row r="22" spans="2:9" x14ac:dyDescent="0.2">
      <c r="B22" s="33" t="s">
        <v>255</v>
      </c>
      <c r="C22" s="18" t="s">
        <v>260</v>
      </c>
      <c r="D22" s="18" t="s">
        <v>374</v>
      </c>
      <c r="E22" s="46">
        <v>23715</v>
      </c>
      <c r="F22" s="46">
        <v>6255</v>
      </c>
      <c r="G22" s="46">
        <v>2125</v>
      </c>
      <c r="H22" s="46">
        <v>23715</v>
      </c>
      <c r="I22" s="45">
        <f t="shared" si="0"/>
        <v>8.9605734767025089E-2</v>
      </c>
    </row>
    <row r="23" spans="2:9" x14ac:dyDescent="0.2">
      <c r="B23" s="33" t="s">
        <v>255</v>
      </c>
      <c r="C23" s="18" t="s">
        <v>261</v>
      </c>
      <c r="D23" s="18" t="s">
        <v>375</v>
      </c>
      <c r="E23" s="46">
        <v>23800</v>
      </c>
      <c r="F23" s="46">
        <v>6120</v>
      </c>
      <c r="G23" s="46">
        <v>3585</v>
      </c>
      <c r="H23" s="46">
        <v>23800</v>
      </c>
      <c r="I23" s="45">
        <f t="shared" si="0"/>
        <v>0.15063025210084033</v>
      </c>
    </row>
    <row r="24" spans="2:9" x14ac:dyDescent="0.2">
      <c r="B24" s="33" t="s">
        <v>243</v>
      </c>
      <c r="C24" s="18" t="s">
        <v>262</v>
      </c>
      <c r="D24" s="18" t="s">
        <v>352</v>
      </c>
      <c r="E24" s="46">
        <v>14665</v>
      </c>
      <c r="F24" s="46">
        <v>3565</v>
      </c>
      <c r="G24" s="46">
        <v>2490</v>
      </c>
      <c r="H24" s="46">
        <v>14665</v>
      </c>
      <c r="I24" s="45">
        <f t="shared" si="0"/>
        <v>0.16979202182066144</v>
      </c>
    </row>
    <row r="25" spans="2:9" x14ac:dyDescent="0.2">
      <c r="B25" s="33" t="s">
        <v>243</v>
      </c>
      <c r="C25" s="18" t="s">
        <v>263</v>
      </c>
      <c r="D25" s="18" t="s">
        <v>353</v>
      </c>
      <c r="E25" s="46">
        <v>49245</v>
      </c>
      <c r="F25" s="46">
        <v>15035</v>
      </c>
      <c r="G25" s="46">
        <v>6750</v>
      </c>
      <c r="H25" s="46">
        <v>49245</v>
      </c>
      <c r="I25" s="45">
        <f t="shared" si="0"/>
        <v>0.13706975327444409</v>
      </c>
    </row>
    <row r="26" spans="2:9" x14ac:dyDescent="0.2">
      <c r="B26" s="33" t="s">
        <v>243</v>
      </c>
      <c r="C26" s="18" t="s">
        <v>264</v>
      </c>
      <c r="D26" s="18" t="s">
        <v>354</v>
      </c>
      <c r="E26" s="46">
        <v>51315</v>
      </c>
      <c r="F26" s="46">
        <v>7645</v>
      </c>
      <c r="G26" s="46">
        <v>4760</v>
      </c>
      <c r="H26" s="46">
        <v>51315</v>
      </c>
      <c r="I26" s="45">
        <f t="shared" si="0"/>
        <v>9.2760401442073467E-2</v>
      </c>
    </row>
    <row r="27" spans="2:9" x14ac:dyDescent="0.2">
      <c r="B27" s="33" t="s">
        <v>243</v>
      </c>
      <c r="C27" s="18" t="s">
        <v>265</v>
      </c>
      <c r="D27" s="18" t="s">
        <v>355</v>
      </c>
      <c r="E27" s="46">
        <v>43775</v>
      </c>
      <c r="F27" s="46">
        <v>11095</v>
      </c>
      <c r="G27" s="46">
        <v>4145</v>
      </c>
      <c r="H27" s="46">
        <v>43775</v>
      </c>
      <c r="I27" s="45">
        <f t="shared" si="0"/>
        <v>9.4688749286122212E-2</v>
      </c>
    </row>
    <row r="28" spans="2:9" x14ac:dyDescent="0.2">
      <c r="B28" s="33" t="s">
        <v>243</v>
      </c>
      <c r="C28" s="18" t="s">
        <v>266</v>
      </c>
      <c r="D28" s="18" t="s">
        <v>356</v>
      </c>
      <c r="E28" s="46">
        <v>43795</v>
      </c>
      <c r="F28" s="46">
        <v>4185</v>
      </c>
      <c r="G28" s="46">
        <v>5815</v>
      </c>
      <c r="H28" s="46">
        <v>43795</v>
      </c>
      <c r="I28" s="45">
        <f t="shared" si="0"/>
        <v>0.13277771435095331</v>
      </c>
    </row>
    <row r="29" spans="2:9" x14ac:dyDescent="0.2">
      <c r="B29" s="33" t="s">
        <v>267</v>
      </c>
      <c r="C29" s="18" t="s">
        <v>268</v>
      </c>
      <c r="D29" s="18" t="s">
        <v>376</v>
      </c>
      <c r="E29" s="46">
        <v>17835</v>
      </c>
      <c r="F29" s="46">
        <v>5045</v>
      </c>
      <c r="G29" s="46">
        <v>3165</v>
      </c>
      <c r="H29" s="46">
        <v>17835</v>
      </c>
      <c r="I29" s="45">
        <f t="shared" si="0"/>
        <v>0.1774600504625736</v>
      </c>
    </row>
    <row r="30" spans="2:9" x14ac:dyDescent="0.2">
      <c r="B30" s="33" t="s">
        <v>267</v>
      </c>
      <c r="C30" s="18" t="s">
        <v>269</v>
      </c>
      <c r="D30" s="18" t="s">
        <v>377</v>
      </c>
      <c r="E30" s="46">
        <v>37265</v>
      </c>
      <c r="F30" s="46">
        <v>9535</v>
      </c>
      <c r="G30" s="46">
        <v>5160</v>
      </c>
      <c r="H30" s="46">
        <v>37265</v>
      </c>
      <c r="I30" s="45">
        <f t="shared" si="0"/>
        <v>0.13846773111498725</v>
      </c>
    </row>
    <row r="31" spans="2:9" x14ac:dyDescent="0.2">
      <c r="B31" s="33" t="s">
        <v>267</v>
      </c>
      <c r="C31" s="18" t="s">
        <v>270</v>
      </c>
      <c r="D31" s="18" t="s">
        <v>378</v>
      </c>
      <c r="E31" s="46">
        <v>26935</v>
      </c>
      <c r="F31" s="46">
        <v>8630</v>
      </c>
      <c r="G31" s="46">
        <v>2865</v>
      </c>
      <c r="H31" s="46">
        <v>26935</v>
      </c>
      <c r="I31" s="45">
        <f t="shared" si="0"/>
        <v>0.10636718024874699</v>
      </c>
    </row>
    <row r="32" spans="2:9" x14ac:dyDescent="0.2">
      <c r="B32" s="33" t="s">
        <v>267</v>
      </c>
      <c r="C32" s="18" t="s">
        <v>271</v>
      </c>
      <c r="D32" s="18" t="s">
        <v>357</v>
      </c>
      <c r="E32" s="46">
        <v>9875</v>
      </c>
      <c r="F32" s="46">
        <v>3740</v>
      </c>
      <c r="G32" s="46">
        <v>2340</v>
      </c>
      <c r="H32" s="46">
        <v>9875</v>
      </c>
      <c r="I32" s="45">
        <f t="shared" si="0"/>
        <v>0.23696202531645569</v>
      </c>
    </row>
    <row r="33" spans="2:9" x14ac:dyDescent="0.2">
      <c r="B33" s="33" t="s">
        <v>267</v>
      </c>
      <c r="C33" s="18" t="s">
        <v>272</v>
      </c>
      <c r="D33" s="18" t="s">
        <v>379</v>
      </c>
      <c r="E33" s="46" t="s">
        <v>564</v>
      </c>
      <c r="F33" s="46" t="s">
        <v>564</v>
      </c>
      <c r="G33" s="46" t="s">
        <v>564</v>
      </c>
      <c r="H33" s="46" t="s">
        <v>564</v>
      </c>
      <c r="I33" s="45" t="str">
        <f t="shared" si="0"/>
        <v>**</v>
      </c>
    </row>
    <row r="34" spans="2:9" x14ac:dyDescent="0.2">
      <c r="B34" s="33" t="s">
        <v>267</v>
      </c>
      <c r="C34" s="18" t="s">
        <v>273</v>
      </c>
      <c r="D34" s="18" t="s">
        <v>380</v>
      </c>
      <c r="E34" s="46">
        <v>12950</v>
      </c>
      <c r="F34" s="46">
        <v>3960</v>
      </c>
      <c r="G34" s="46">
        <v>1980</v>
      </c>
      <c r="H34" s="46">
        <v>12950</v>
      </c>
      <c r="I34" s="45">
        <f t="shared" si="0"/>
        <v>0.15289575289575288</v>
      </c>
    </row>
    <row r="35" spans="2:9" x14ac:dyDescent="0.2">
      <c r="B35" s="33" t="s">
        <v>267</v>
      </c>
      <c r="C35" s="18" t="s">
        <v>274</v>
      </c>
      <c r="D35" s="18" t="s">
        <v>381</v>
      </c>
      <c r="E35" s="46">
        <v>9790</v>
      </c>
      <c r="F35" s="46">
        <v>2630</v>
      </c>
      <c r="G35" s="46">
        <v>2465</v>
      </c>
      <c r="H35" s="46">
        <v>9790</v>
      </c>
      <c r="I35" s="45">
        <f t="shared" si="0"/>
        <v>0.25178753830439221</v>
      </c>
    </row>
    <row r="36" spans="2:9" x14ac:dyDescent="0.2">
      <c r="B36" s="33" t="s">
        <v>267</v>
      </c>
      <c r="C36" s="18" t="s">
        <v>275</v>
      </c>
      <c r="D36" s="18" t="s">
        <v>358</v>
      </c>
      <c r="E36" s="46">
        <v>19680</v>
      </c>
      <c r="F36" s="46">
        <v>6140</v>
      </c>
      <c r="G36" s="46">
        <v>2720</v>
      </c>
      <c r="H36" s="46">
        <v>19680</v>
      </c>
      <c r="I36" s="45">
        <f t="shared" si="0"/>
        <v>0.13821138211382114</v>
      </c>
    </row>
    <row r="37" spans="2:9" x14ac:dyDescent="0.2">
      <c r="B37" s="33" t="s">
        <v>267</v>
      </c>
      <c r="C37" s="18" t="s">
        <v>276</v>
      </c>
      <c r="D37" s="18" t="s">
        <v>382</v>
      </c>
      <c r="E37" s="46">
        <v>27035</v>
      </c>
      <c r="F37" s="46">
        <v>6710</v>
      </c>
      <c r="G37" s="46">
        <v>3360</v>
      </c>
      <c r="H37" s="46">
        <v>27035</v>
      </c>
      <c r="I37" s="45">
        <f t="shared" si="0"/>
        <v>0.12428333641575735</v>
      </c>
    </row>
    <row r="38" spans="2:9" x14ac:dyDescent="0.2">
      <c r="B38" s="33" t="s">
        <v>267</v>
      </c>
      <c r="C38" s="18" t="s">
        <v>277</v>
      </c>
      <c r="D38" s="18" t="s">
        <v>359</v>
      </c>
      <c r="E38" s="46">
        <v>46045</v>
      </c>
      <c r="F38" s="46">
        <v>15740</v>
      </c>
      <c r="G38" s="46">
        <v>4285</v>
      </c>
      <c r="H38" s="46">
        <v>46045</v>
      </c>
      <c r="I38" s="45">
        <f t="shared" si="0"/>
        <v>9.3061135845368667E-2</v>
      </c>
    </row>
    <row r="39" spans="2:9" x14ac:dyDescent="0.2">
      <c r="B39" s="33" t="s">
        <v>267</v>
      </c>
      <c r="C39" s="18" t="s">
        <v>278</v>
      </c>
      <c r="D39" s="18" t="s">
        <v>383</v>
      </c>
      <c r="E39" s="46">
        <v>27440</v>
      </c>
      <c r="F39" s="46">
        <v>7575</v>
      </c>
      <c r="G39" s="46">
        <v>2610</v>
      </c>
      <c r="H39" s="46">
        <v>27440</v>
      </c>
      <c r="I39" s="45">
        <f t="shared" si="0"/>
        <v>9.5116618075801754E-2</v>
      </c>
    </row>
    <row r="40" spans="2:9" x14ac:dyDescent="0.2">
      <c r="B40" s="33" t="s">
        <v>279</v>
      </c>
      <c r="C40" s="18" t="s">
        <v>280</v>
      </c>
      <c r="D40" s="18" t="s">
        <v>360</v>
      </c>
      <c r="E40" s="46">
        <v>46045</v>
      </c>
      <c r="F40" s="46">
        <v>11375</v>
      </c>
      <c r="G40" s="46">
        <v>2310</v>
      </c>
      <c r="H40" s="46">
        <v>46045</v>
      </c>
      <c r="I40" s="45">
        <f t="shared" si="0"/>
        <v>5.0168313606254754E-2</v>
      </c>
    </row>
    <row r="41" spans="2:9" x14ac:dyDescent="0.2">
      <c r="B41" s="33" t="s">
        <v>279</v>
      </c>
      <c r="C41" s="18" t="s">
        <v>281</v>
      </c>
      <c r="D41" s="18" t="s">
        <v>384</v>
      </c>
      <c r="E41" s="46">
        <v>81300</v>
      </c>
      <c r="F41" s="46">
        <v>21220</v>
      </c>
      <c r="G41" s="46">
        <v>4990</v>
      </c>
      <c r="H41" s="46">
        <v>81300</v>
      </c>
      <c r="I41" s="45">
        <f t="shared" si="0"/>
        <v>6.1377613776137763E-2</v>
      </c>
    </row>
    <row r="42" spans="2:9" x14ac:dyDescent="0.2">
      <c r="B42" s="33" t="s">
        <v>279</v>
      </c>
      <c r="C42" s="18" t="s">
        <v>282</v>
      </c>
      <c r="D42" s="18" t="s">
        <v>385</v>
      </c>
      <c r="E42" s="46">
        <v>35850</v>
      </c>
      <c r="F42" s="46">
        <v>12705</v>
      </c>
      <c r="G42" s="46">
        <v>5350</v>
      </c>
      <c r="H42" s="46">
        <v>35850</v>
      </c>
      <c r="I42" s="45">
        <f t="shared" si="0"/>
        <v>0.14923291492329149</v>
      </c>
    </row>
    <row r="43" spans="2:9" x14ac:dyDescent="0.2">
      <c r="B43" s="33" t="s">
        <v>279</v>
      </c>
      <c r="C43" s="18" t="s">
        <v>283</v>
      </c>
      <c r="D43" s="18" t="s">
        <v>361</v>
      </c>
      <c r="E43" s="46">
        <v>71450</v>
      </c>
      <c r="F43" s="46">
        <v>18540</v>
      </c>
      <c r="G43" s="46">
        <v>5705</v>
      </c>
      <c r="H43" s="46">
        <v>71450</v>
      </c>
      <c r="I43" s="45">
        <f t="shared" si="0"/>
        <v>7.9846046186144159E-2</v>
      </c>
    </row>
    <row r="44" spans="2:9" x14ac:dyDescent="0.2">
      <c r="B44" s="33" t="s">
        <v>284</v>
      </c>
      <c r="C44" s="18" t="s">
        <v>285</v>
      </c>
      <c r="D44" s="18" t="s">
        <v>386</v>
      </c>
      <c r="E44" s="46">
        <v>37090</v>
      </c>
      <c r="F44" s="46">
        <v>10920</v>
      </c>
      <c r="G44" s="46">
        <v>5780</v>
      </c>
      <c r="H44" s="46">
        <v>37090</v>
      </c>
      <c r="I44" s="45">
        <f t="shared" si="0"/>
        <v>0.15583715287139391</v>
      </c>
    </row>
    <row r="45" spans="2:9" x14ac:dyDescent="0.2">
      <c r="B45" s="33" t="s">
        <v>284</v>
      </c>
      <c r="C45" s="18" t="s">
        <v>286</v>
      </c>
      <c r="D45" s="18" t="s">
        <v>362</v>
      </c>
      <c r="E45" s="46">
        <v>88985</v>
      </c>
      <c r="F45" s="46">
        <v>16910</v>
      </c>
      <c r="G45" s="46">
        <v>11980</v>
      </c>
      <c r="H45" s="46">
        <v>88985</v>
      </c>
      <c r="I45" s="45">
        <f t="shared" si="0"/>
        <v>0.13462943192672921</v>
      </c>
    </row>
    <row r="46" spans="2:9" x14ac:dyDescent="0.2">
      <c r="B46" s="33" t="s">
        <v>284</v>
      </c>
      <c r="C46" s="18" t="s">
        <v>287</v>
      </c>
      <c r="D46" s="18" t="s">
        <v>387</v>
      </c>
      <c r="E46" s="46">
        <v>74175</v>
      </c>
      <c r="F46" s="46">
        <v>17710</v>
      </c>
      <c r="G46" s="46">
        <v>12210</v>
      </c>
      <c r="H46" s="46">
        <v>74175</v>
      </c>
      <c r="I46" s="45">
        <f t="shared" si="0"/>
        <v>0.16461071789686552</v>
      </c>
    </row>
    <row r="47" spans="2:9" x14ac:dyDescent="0.2">
      <c r="B47" s="33" t="s">
        <v>288</v>
      </c>
      <c r="C47" s="18" t="s">
        <v>289</v>
      </c>
      <c r="D47" s="18" t="s">
        <v>388</v>
      </c>
      <c r="E47" s="46">
        <v>48180</v>
      </c>
      <c r="F47" s="46">
        <v>10720</v>
      </c>
      <c r="G47" s="46">
        <v>6060</v>
      </c>
      <c r="H47" s="46">
        <v>48180</v>
      </c>
      <c r="I47" s="45">
        <f t="shared" si="0"/>
        <v>0.12577833125778332</v>
      </c>
    </row>
    <row r="48" spans="2:9" x14ac:dyDescent="0.2">
      <c r="B48" s="33" t="s">
        <v>288</v>
      </c>
      <c r="C48" s="18" t="s">
        <v>290</v>
      </c>
      <c r="D48" s="18" t="s">
        <v>363</v>
      </c>
      <c r="E48" s="46">
        <v>21720</v>
      </c>
      <c r="F48" s="46">
        <v>6050</v>
      </c>
      <c r="G48" s="46">
        <v>2125</v>
      </c>
      <c r="H48" s="46">
        <v>21720</v>
      </c>
      <c r="I48" s="45">
        <f t="shared" si="0"/>
        <v>9.783609576427256E-2</v>
      </c>
    </row>
    <row r="49" spans="2:9" x14ac:dyDescent="0.2">
      <c r="B49" s="33" t="s">
        <v>288</v>
      </c>
      <c r="C49" s="18" t="s">
        <v>291</v>
      </c>
      <c r="D49" s="18" t="s">
        <v>364</v>
      </c>
      <c r="E49" s="46">
        <v>27375</v>
      </c>
      <c r="F49" s="46">
        <v>2370</v>
      </c>
      <c r="G49" s="46">
        <v>3495</v>
      </c>
      <c r="H49" s="46">
        <v>27375</v>
      </c>
      <c r="I49" s="45">
        <f t="shared" si="0"/>
        <v>0.12767123287671234</v>
      </c>
    </row>
    <row r="50" spans="2:9" x14ac:dyDescent="0.2">
      <c r="B50" s="33" t="s">
        <v>288</v>
      </c>
      <c r="C50" s="18" t="s">
        <v>292</v>
      </c>
      <c r="D50" s="18" t="s">
        <v>389</v>
      </c>
      <c r="E50" s="46">
        <v>39390</v>
      </c>
      <c r="F50" s="46">
        <v>7485</v>
      </c>
      <c r="G50" s="46">
        <v>3225</v>
      </c>
      <c r="H50" s="46">
        <v>39390</v>
      </c>
      <c r="I50" s="45">
        <f t="shared" si="0"/>
        <v>8.1873571972581868E-2</v>
      </c>
    </row>
    <row r="51" spans="2:9" x14ac:dyDescent="0.2">
      <c r="B51" s="33" t="s">
        <v>288</v>
      </c>
      <c r="C51" s="18" t="s">
        <v>293</v>
      </c>
      <c r="D51" s="18" t="s">
        <v>390</v>
      </c>
      <c r="E51" s="46">
        <v>32625</v>
      </c>
      <c r="F51" s="46">
        <v>6380</v>
      </c>
      <c r="G51" s="46">
        <v>4040</v>
      </c>
      <c r="H51" s="46">
        <v>32625</v>
      </c>
      <c r="I51" s="45">
        <f t="shared" si="0"/>
        <v>0.12383141762452107</v>
      </c>
    </row>
    <row r="52" spans="2:9" x14ac:dyDescent="0.2">
      <c r="B52" s="33" t="s">
        <v>288</v>
      </c>
      <c r="C52" s="18" t="s">
        <v>294</v>
      </c>
      <c r="D52" s="18" t="s">
        <v>365</v>
      </c>
      <c r="E52" s="46">
        <v>26000</v>
      </c>
      <c r="F52" s="46">
        <v>3755</v>
      </c>
      <c r="G52" s="46">
        <v>3815</v>
      </c>
      <c r="H52" s="46">
        <v>26000</v>
      </c>
      <c r="I52" s="45">
        <f t="shared" si="0"/>
        <v>0.14673076923076922</v>
      </c>
    </row>
    <row r="53" spans="2:9" x14ac:dyDescent="0.2">
      <c r="B53" s="33" t="s">
        <v>295</v>
      </c>
      <c r="C53" s="18" t="s">
        <v>296</v>
      </c>
      <c r="D53" s="18" t="s">
        <v>366</v>
      </c>
      <c r="E53" s="46">
        <v>25920</v>
      </c>
      <c r="F53" s="46">
        <v>4940</v>
      </c>
      <c r="G53" s="46">
        <v>3050</v>
      </c>
      <c r="H53" s="46">
        <v>25920</v>
      </c>
      <c r="I53" s="45">
        <f t="shared" si="0"/>
        <v>0.11766975308641975</v>
      </c>
    </row>
    <row r="54" spans="2:9" x14ac:dyDescent="0.2">
      <c r="B54" s="33" t="s">
        <v>295</v>
      </c>
      <c r="C54" s="18" t="s">
        <v>297</v>
      </c>
      <c r="D54" s="18" t="s">
        <v>391</v>
      </c>
      <c r="E54" s="46">
        <v>17535</v>
      </c>
      <c r="F54" s="46">
        <v>3530</v>
      </c>
      <c r="G54" s="46">
        <v>1735</v>
      </c>
      <c r="H54" s="46">
        <v>17535</v>
      </c>
      <c r="I54" s="45">
        <f t="shared" si="0"/>
        <v>9.894496720844026E-2</v>
      </c>
    </row>
    <row r="55" spans="2:9" x14ac:dyDescent="0.2">
      <c r="B55" s="33" t="s">
        <v>295</v>
      </c>
      <c r="C55" s="18" t="s">
        <v>298</v>
      </c>
      <c r="D55" s="18" t="s">
        <v>367</v>
      </c>
      <c r="E55" s="46">
        <v>12030</v>
      </c>
      <c r="F55" s="46">
        <v>3400</v>
      </c>
      <c r="G55" s="46">
        <v>1835</v>
      </c>
      <c r="H55" s="46">
        <v>12030</v>
      </c>
      <c r="I55" s="45">
        <f t="shared" si="0"/>
        <v>0.15253532834580216</v>
      </c>
    </row>
    <row r="56" spans="2:9" x14ac:dyDescent="0.2">
      <c r="B56" s="33" t="s">
        <v>295</v>
      </c>
      <c r="C56" s="18" t="s">
        <v>299</v>
      </c>
      <c r="D56" s="18" t="s">
        <v>368</v>
      </c>
      <c r="E56" s="46">
        <v>12200</v>
      </c>
      <c r="F56" s="46" t="s">
        <v>564</v>
      </c>
      <c r="G56" s="46">
        <v>365</v>
      </c>
      <c r="H56" s="46">
        <v>12200</v>
      </c>
      <c r="I56" s="45">
        <f t="shared" si="0"/>
        <v>2.9918032786885245E-2</v>
      </c>
    </row>
    <row r="57" spans="2:9" x14ac:dyDescent="0.2">
      <c r="B57" s="33" t="s">
        <v>295</v>
      </c>
      <c r="C57" s="18" t="s">
        <v>300</v>
      </c>
      <c r="D57" s="18" t="s">
        <v>392</v>
      </c>
      <c r="E57" s="46">
        <v>5595</v>
      </c>
      <c r="F57" s="46">
        <v>2070</v>
      </c>
      <c r="G57" s="46">
        <v>1175</v>
      </c>
      <c r="H57" s="46">
        <v>5595</v>
      </c>
      <c r="I57" s="45">
        <f t="shared" si="0"/>
        <v>0.21000893655049152</v>
      </c>
    </row>
    <row r="58" spans="2:9" x14ac:dyDescent="0.2">
      <c r="B58" s="33" t="s">
        <v>295</v>
      </c>
      <c r="C58" s="18" t="s">
        <v>301</v>
      </c>
      <c r="D58" s="18" t="s">
        <v>393</v>
      </c>
      <c r="E58" s="46">
        <v>25625</v>
      </c>
      <c r="F58" s="46">
        <v>2845</v>
      </c>
      <c r="G58" s="46">
        <v>1225</v>
      </c>
      <c r="H58" s="46">
        <v>25625</v>
      </c>
      <c r="I58" s="45">
        <f t="shared" si="0"/>
        <v>4.7804878048780489E-2</v>
      </c>
    </row>
    <row r="59" spans="2:9" x14ac:dyDescent="0.2">
      <c r="B59" s="33" t="s">
        <v>295</v>
      </c>
      <c r="C59" s="18" t="s">
        <v>302</v>
      </c>
      <c r="D59" s="18" t="s">
        <v>369</v>
      </c>
      <c r="E59" s="46">
        <v>17835</v>
      </c>
      <c r="F59" s="46">
        <v>5400</v>
      </c>
      <c r="G59" s="46">
        <v>1315</v>
      </c>
      <c r="H59" s="46">
        <v>17835</v>
      </c>
      <c r="I59" s="45">
        <f t="shared" si="0"/>
        <v>7.3731426969442113E-2</v>
      </c>
    </row>
    <row r="60" spans="2:9" ht="6.75" customHeight="1" x14ac:dyDescent="0.2">
      <c r="D60" s="2"/>
    </row>
    <row r="61" spans="2:9" x14ac:dyDescent="0.2">
      <c r="B61" s="33" t="s">
        <v>255</v>
      </c>
      <c r="C61" s="18" t="s">
        <v>39</v>
      </c>
      <c r="D61" s="21" t="s">
        <v>154</v>
      </c>
      <c r="E61" s="46">
        <v>14935</v>
      </c>
      <c r="F61" s="46">
        <v>4290</v>
      </c>
      <c r="G61" s="46">
        <v>925</v>
      </c>
      <c r="H61" s="46">
        <v>14935</v>
      </c>
      <c r="I61" s="45">
        <f>IF(G61="*","*",IF(OR(G61="**",H61="**",),"**",G61/H61))</f>
        <v>6.1935051891529966E-2</v>
      </c>
    </row>
    <row r="62" spans="2:9" x14ac:dyDescent="0.2">
      <c r="B62" s="33" t="s">
        <v>255</v>
      </c>
      <c r="C62" s="18" t="s">
        <v>41</v>
      </c>
      <c r="D62" s="21" t="s">
        <v>155</v>
      </c>
      <c r="E62" s="46">
        <v>10385</v>
      </c>
      <c r="F62" s="46">
        <v>3385</v>
      </c>
      <c r="G62" s="46">
        <v>1755</v>
      </c>
      <c r="H62" s="46">
        <v>10385</v>
      </c>
      <c r="I62" s="45">
        <f t="shared" ref="I62:I125" si="1">IF(G62="*","*",IF(OR(G62="**",H62="**",),"**",G62/H62))</f>
        <v>0.16899374097255657</v>
      </c>
    </row>
    <row r="63" spans="2:9" x14ac:dyDescent="0.2">
      <c r="B63" s="33" t="s">
        <v>255</v>
      </c>
      <c r="C63" s="18" t="s">
        <v>43</v>
      </c>
      <c r="D63" s="21" t="s">
        <v>305</v>
      </c>
      <c r="E63" s="46">
        <v>10395</v>
      </c>
      <c r="F63" s="46">
        <v>3140</v>
      </c>
      <c r="G63" s="46">
        <v>1240</v>
      </c>
      <c r="H63" s="46">
        <v>10395</v>
      </c>
      <c r="I63" s="45">
        <f t="shared" si="1"/>
        <v>0.11928811928811929</v>
      </c>
    </row>
    <row r="64" spans="2:9" x14ac:dyDescent="0.2">
      <c r="B64" s="33" t="s">
        <v>255</v>
      </c>
      <c r="C64" s="18" t="s">
        <v>44</v>
      </c>
      <c r="D64" s="21" t="s">
        <v>306</v>
      </c>
      <c r="E64" s="46">
        <v>13745</v>
      </c>
      <c r="F64" s="46" t="s">
        <v>564</v>
      </c>
      <c r="G64" s="46">
        <v>1750</v>
      </c>
      <c r="H64" s="46">
        <v>13745</v>
      </c>
      <c r="I64" s="45">
        <f t="shared" si="1"/>
        <v>0.12731902510003637</v>
      </c>
    </row>
    <row r="65" spans="2:9" x14ac:dyDescent="0.2">
      <c r="B65" s="33" t="s">
        <v>255</v>
      </c>
      <c r="C65" s="18" t="s">
        <v>46</v>
      </c>
      <c r="D65" s="21" t="s">
        <v>158</v>
      </c>
      <c r="E65" s="46">
        <v>6320</v>
      </c>
      <c r="F65" s="46">
        <v>1340</v>
      </c>
      <c r="G65" s="46">
        <v>540</v>
      </c>
      <c r="H65" s="46">
        <v>6320</v>
      </c>
      <c r="I65" s="45">
        <f t="shared" si="1"/>
        <v>8.5443037974683542E-2</v>
      </c>
    </row>
    <row r="66" spans="2:9" x14ac:dyDescent="0.2">
      <c r="B66" s="33" t="s">
        <v>255</v>
      </c>
      <c r="C66" s="18" t="s">
        <v>48</v>
      </c>
      <c r="D66" s="21" t="s">
        <v>160</v>
      </c>
      <c r="E66" s="46">
        <v>32500</v>
      </c>
      <c r="F66" s="46">
        <v>7905</v>
      </c>
      <c r="G66" s="46">
        <v>2700</v>
      </c>
      <c r="H66" s="46">
        <v>32500</v>
      </c>
      <c r="I66" s="45">
        <f t="shared" si="1"/>
        <v>8.3076923076923076E-2</v>
      </c>
    </row>
    <row r="67" spans="2:9" x14ac:dyDescent="0.2">
      <c r="B67" s="33" t="s">
        <v>255</v>
      </c>
      <c r="C67" s="18" t="s">
        <v>49</v>
      </c>
      <c r="D67" s="21" t="s">
        <v>161</v>
      </c>
      <c r="E67" s="46">
        <v>8360</v>
      </c>
      <c r="F67" s="46">
        <v>2075</v>
      </c>
      <c r="G67" s="46">
        <v>535</v>
      </c>
      <c r="H67" s="46">
        <v>8360</v>
      </c>
      <c r="I67" s="45">
        <f t="shared" si="1"/>
        <v>6.3995215311004786E-2</v>
      </c>
    </row>
    <row r="68" spans="2:9" x14ac:dyDescent="0.2">
      <c r="B68" s="33" t="s">
        <v>255</v>
      </c>
      <c r="C68" s="18" t="s">
        <v>50</v>
      </c>
      <c r="D68" s="21" t="s">
        <v>307</v>
      </c>
      <c r="E68" s="46">
        <v>11265</v>
      </c>
      <c r="F68" s="46">
        <v>2895</v>
      </c>
      <c r="G68" s="46">
        <v>680</v>
      </c>
      <c r="H68" s="46">
        <v>11265</v>
      </c>
      <c r="I68" s="45">
        <f t="shared" si="1"/>
        <v>6.0363959165557035E-2</v>
      </c>
    </row>
    <row r="69" spans="2:9" x14ac:dyDescent="0.2">
      <c r="B69" s="33" t="s">
        <v>255</v>
      </c>
      <c r="C69" s="18" t="s">
        <v>51</v>
      </c>
      <c r="D69" s="21" t="s">
        <v>162</v>
      </c>
      <c r="E69" s="46">
        <v>13420</v>
      </c>
      <c r="F69" s="46">
        <v>2735</v>
      </c>
      <c r="G69" s="46">
        <v>1835</v>
      </c>
      <c r="H69" s="46">
        <v>13420</v>
      </c>
      <c r="I69" s="45">
        <f t="shared" si="1"/>
        <v>0.13673621460506707</v>
      </c>
    </row>
    <row r="70" spans="2:9" x14ac:dyDescent="0.2">
      <c r="B70" s="33" t="s">
        <v>255</v>
      </c>
      <c r="C70" s="18" t="s">
        <v>59</v>
      </c>
      <c r="D70" s="21" t="s">
        <v>168</v>
      </c>
      <c r="E70" s="46">
        <v>9945</v>
      </c>
      <c r="F70" s="46">
        <v>1700</v>
      </c>
      <c r="G70" s="46">
        <v>1300</v>
      </c>
      <c r="H70" s="46">
        <v>9945</v>
      </c>
      <c r="I70" s="45">
        <f t="shared" si="1"/>
        <v>0.13071895424836602</v>
      </c>
    </row>
    <row r="71" spans="2:9" x14ac:dyDescent="0.2">
      <c r="B71" s="33" t="s">
        <v>255</v>
      </c>
      <c r="C71" s="18" t="s">
        <v>60</v>
      </c>
      <c r="D71" s="21" t="s">
        <v>169</v>
      </c>
      <c r="E71" s="46">
        <v>6135</v>
      </c>
      <c r="F71" s="46">
        <v>2025</v>
      </c>
      <c r="G71" s="46">
        <v>910</v>
      </c>
      <c r="H71" s="46">
        <v>6135</v>
      </c>
      <c r="I71" s="45">
        <f t="shared" si="1"/>
        <v>0.14832925835370822</v>
      </c>
    </row>
    <row r="72" spans="2:9" x14ac:dyDescent="0.2">
      <c r="B72" s="33" t="s">
        <v>255</v>
      </c>
      <c r="C72" s="18" t="s">
        <v>69</v>
      </c>
      <c r="D72" s="21" t="s">
        <v>308</v>
      </c>
      <c r="E72" s="46">
        <v>7425</v>
      </c>
      <c r="F72" s="46">
        <v>3530</v>
      </c>
      <c r="G72" s="46">
        <v>840</v>
      </c>
      <c r="H72" s="46">
        <v>7425</v>
      </c>
      <c r="I72" s="45">
        <f t="shared" si="1"/>
        <v>0.11313131313131314</v>
      </c>
    </row>
    <row r="73" spans="2:9" x14ac:dyDescent="0.2">
      <c r="B73" s="33" t="s">
        <v>255</v>
      </c>
      <c r="C73" s="18" t="s">
        <v>70</v>
      </c>
      <c r="D73" s="21" t="s">
        <v>174</v>
      </c>
      <c r="E73" s="46">
        <v>6860</v>
      </c>
      <c r="F73" s="46">
        <v>2075</v>
      </c>
      <c r="G73" s="46">
        <v>770</v>
      </c>
      <c r="H73" s="46">
        <v>6860</v>
      </c>
      <c r="I73" s="45">
        <f t="shared" si="1"/>
        <v>0.11224489795918367</v>
      </c>
    </row>
    <row r="74" spans="2:9" x14ac:dyDescent="0.2">
      <c r="B74" s="33" t="s">
        <v>243</v>
      </c>
      <c r="C74" s="18" t="s">
        <v>21</v>
      </c>
      <c r="D74" s="21" t="s">
        <v>309</v>
      </c>
      <c r="E74" s="46">
        <v>14895</v>
      </c>
      <c r="F74" s="46">
        <v>7250</v>
      </c>
      <c r="G74" s="46">
        <v>2405</v>
      </c>
      <c r="H74" s="46">
        <v>14895</v>
      </c>
      <c r="I74" s="45">
        <f t="shared" si="1"/>
        <v>0.16146357838200739</v>
      </c>
    </row>
    <row r="75" spans="2:9" x14ac:dyDescent="0.2">
      <c r="B75" s="33" t="s">
        <v>243</v>
      </c>
      <c r="C75" s="18" t="s">
        <v>22</v>
      </c>
      <c r="D75" s="21" t="s">
        <v>142</v>
      </c>
      <c r="E75" s="46">
        <v>24055</v>
      </c>
      <c r="F75" s="46">
        <v>5965</v>
      </c>
      <c r="G75" s="46">
        <v>3840</v>
      </c>
      <c r="H75" s="46">
        <v>24055</v>
      </c>
      <c r="I75" s="45">
        <f t="shared" si="1"/>
        <v>0.15963417168987737</v>
      </c>
    </row>
    <row r="76" spans="2:9" x14ac:dyDescent="0.2">
      <c r="B76" s="33" t="s">
        <v>243</v>
      </c>
      <c r="C76" s="18" t="s">
        <v>23</v>
      </c>
      <c r="D76" s="21" t="s">
        <v>310</v>
      </c>
      <c r="E76" s="46">
        <v>10385</v>
      </c>
      <c r="F76" s="46">
        <v>4025</v>
      </c>
      <c r="G76" s="46">
        <v>545</v>
      </c>
      <c r="H76" s="46">
        <v>10385</v>
      </c>
      <c r="I76" s="45">
        <f t="shared" si="1"/>
        <v>5.2479537794896489E-2</v>
      </c>
    </row>
    <row r="77" spans="2:9" x14ac:dyDescent="0.2">
      <c r="B77" s="33" t="s">
        <v>243</v>
      </c>
      <c r="C77" s="18" t="s">
        <v>24</v>
      </c>
      <c r="D77" s="21" t="s">
        <v>143</v>
      </c>
      <c r="E77" s="46">
        <v>12220</v>
      </c>
      <c r="F77" s="46" t="s">
        <v>564</v>
      </c>
      <c r="G77" s="46">
        <v>1340</v>
      </c>
      <c r="H77" s="46">
        <v>12220</v>
      </c>
      <c r="I77" s="45">
        <f t="shared" si="1"/>
        <v>0.10965630114566285</v>
      </c>
    </row>
    <row r="78" spans="2:9" x14ac:dyDescent="0.2">
      <c r="B78" s="33" t="s">
        <v>243</v>
      </c>
      <c r="C78" s="18" t="s">
        <v>25</v>
      </c>
      <c r="D78" s="21" t="s">
        <v>311</v>
      </c>
      <c r="E78" s="46">
        <v>12740</v>
      </c>
      <c r="F78" s="46">
        <v>1900</v>
      </c>
      <c r="G78" s="46">
        <v>2115</v>
      </c>
      <c r="H78" s="46">
        <v>12740</v>
      </c>
      <c r="I78" s="45">
        <f t="shared" si="1"/>
        <v>0.16601255886970173</v>
      </c>
    </row>
    <row r="79" spans="2:9" x14ac:dyDescent="0.2">
      <c r="B79" s="33" t="s">
        <v>243</v>
      </c>
      <c r="C79" s="18" t="s">
        <v>26</v>
      </c>
      <c r="D79" s="21" t="s">
        <v>312</v>
      </c>
      <c r="E79" s="46" t="s">
        <v>564</v>
      </c>
      <c r="F79" s="46" t="s">
        <v>564</v>
      </c>
      <c r="G79" s="46" t="s">
        <v>564</v>
      </c>
      <c r="H79" s="46" t="s">
        <v>564</v>
      </c>
      <c r="I79" s="45" t="str">
        <f t="shared" si="1"/>
        <v>**</v>
      </c>
    </row>
    <row r="80" spans="2:9" x14ac:dyDescent="0.2">
      <c r="B80" s="33" t="s">
        <v>243</v>
      </c>
      <c r="C80" s="18" t="s">
        <v>27</v>
      </c>
      <c r="D80" s="21" t="s">
        <v>144</v>
      </c>
      <c r="E80" s="46">
        <v>10295</v>
      </c>
      <c r="F80" s="46">
        <v>1820</v>
      </c>
      <c r="G80" s="46">
        <v>500</v>
      </c>
      <c r="H80" s="46">
        <v>10295</v>
      </c>
      <c r="I80" s="45">
        <f t="shared" si="1"/>
        <v>4.8567265662943178E-2</v>
      </c>
    </row>
    <row r="81" spans="2:9" x14ac:dyDescent="0.2">
      <c r="B81" s="33" t="s">
        <v>243</v>
      </c>
      <c r="C81" s="18" t="s">
        <v>28</v>
      </c>
      <c r="D81" s="21" t="s">
        <v>145</v>
      </c>
      <c r="E81" s="46">
        <v>15125</v>
      </c>
      <c r="F81" s="46">
        <v>4840</v>
      </c>
      <c r="G81" s="46">
        <v>605</v>
      </c>
      <c r="H81" s="46">
        <v>15125</v>
      </c>
      <c r="I81" s="45">
        <f t="shared" si="1"/>
        <v>0.04</v>
      </c>
    </row>
    <row r="82" spans="2:9" x14ac:dyDescent="0.2">
      <c r="B82" s="33" t="s">
        <v>243</v>
      </c>
      <c r="C82" s="18" t="s">
        <v>29</v>
      </c>
      <c r="D82" s="21" t="s">
        <v>146</v>
      </c>
      <c r="E82" s="46" t="s">
        <v>564</v>
      </c>
      <c r="F82" s="46" t="s">
        <v>564</v>
      </c>
      <c r="G82" s="46" t="s">
        <v>564</v>
      </c>
      <c r="H82" s="46" t="s">
        <v>564</v>
      </c>
      <c r="I82" s="45" t="str">
        <f t="shared" si="1"/>
        <v>**</v>
      </c>
    </row>
    <row r="83" spans="2:9" x14ac:dyDescent="0.2">
      <c r="B83" s="33" t="s">
        <v>243</v>
      </c>
      <c r="C83" s="18" t="s">
        <v>30</v>
      </c>
      <c r="D83" s="21" t="s">
        <v>147</v>
      </c>
      <c r="E83" s="46">
        <v>6835</v>
      </c>
      <c r="F83" s="46" t="s">
        <v>564</v>
      </c>
      <c r="G83" s="46">
        <v>1020</v>
      </c>
      <c r="H83" s="46">
        <v>6835</v>
      </c>
      <c r="I83" s="45">
        <f t="shared" si="1"/>
        <v>0.14923189465983908</v>
      </c>
    </row>
    <row r="84" spans="2:9" x14ac:dyDescent="0.2">
      <c r="B84" s="33" t="s">
        <v>243</v>
      </c>
      <c r="C84" s="18" t="s">
        <v>31</v>
      </c>
      <c r="D84" s="21" t="s">
        <v>313</v>
      </c>
      <c r="E84" s="46">
        <v>14665</v>
      </c>
      <c r="F84" s="46">
        <v>3565</v>
      </c>
      <c r="G84" s="46">
        <v>2490</v>
      </c>
      <c r="H84" s="46">
        <v>14665</v>
      </c>
      <c r="I84" s="45">
        <f t="shared" si="1"/>
        <v>0.16979202182066144</v>
      </c>
    </row>
    <row r="85" spans="2:9" x14ac:dyDescent="0.2">
      <c r="B85" s="33" t="s">
        <v>243</v>
      </c>
      <c r="C85" s="18" t="s">
        <v>32</v>
      </c>
      <c r="D85" s="21" t="s">
        <v>314</v>
      </c>
      <c r="E85" s="46">
        <v>12835</v>
      </c>
      <c r="F85" s="46" t="s">
        <v>564</v>
      </c>
      <c r="G85" s="46">
        <v>2160</v>
      </c>
      <c r="H85" s="46">
        <v>12835</v>
      </c>
      <c r="I85" s="45">
        <f t="shared" si="1"/>
        <v>0.16828983248928711</v>
      </c>
    </row>
    <row r="86" spans="2:9" x14ac:dyDescent="0.2">
      <c r="B86" s="33" t="s">
        <v>243</v>
      </c>
      <c r="C86" s="18" t="s">
        <v>430</v>
      </c>
      <c r="D86" s="21" t="s">
        <v>431</v>
      </c>
      <c r="E86" s="46">
        <v>5705</v>
      </c>
      <c r="F86" s="46">
        <v>70</v>
      </c>
      <c r="G86" s="46">
        <v>0</v>
      </c>
      <c r="H86" s="46">
        <v>5705</v>
      </c>
      <c r="I86" s="45">
        <f t="shared" si="1"/>
        <v>0</v>
      </c>
    </row>
    <row r="87" spans="2:9" x14ac:dyDescent="0.2">
      <c r="B87" s="33" t="s">
        <v>243</v>
      </c>
      <c r="C87" s="18" t="s">
        <v>33</v>
      </c>
      <c r="D87" s="21" t="s">
        <v>148</v>
      </c>
      <c r="E87" s="46">
        <v>9145</v>
      </c>
      <c r="F87" s="46" t="s">
        <v>564</v>
      </c>
      <c r="G87" s="46">
        <v>1445</v>
      </c>
      <c r="H87" s="46">
        <v>9145</v>
      </c>
      <c r="I87" s="45">
        <f t="shared" si="1"/>
        <v>0.15800984144341171</v>
      </c>
    </row>
    <row r="88" spans="2:9" x14ac:dyDescent="0.2">
      <c r="B88" s="33" t="s">
        <v>243</v>
      </c>
      <c r="C88" s="18" t="s">
        <v>34</v>
      </c>
      <c r="D88" s="21" t="s">
        <v>149</v>
      </c>
      <c r="E88" s="46">
        <v>17785</v>
      </c>
      <c r="F88" s="46">
        <v>4020</v>
      </c>
      <c r="G88" s="46">
        <v>2320</v>
      </c>
      <c r="H88" s="46">
        <v>17785</v>
      </c>
      <c r="I88" s="45">
        <f t="shared" si="1"/>
        <v>0.13044700590385155</v>
      </c>
    </row>
    <row r="89" spans="2:9" x14ac:dyDescent="0.2">
      <c r="B89" s="33" t="s">
        <v>243</v>
      </c>
      <c r="C89" s="18" t="s">
        <v>35</v>
      </c>
      <c r="D89" s="21" t="s">
        <v>150</v>
      </c>
      <c r="E89" s="46">
        <v>12000</v>
      </c>
      <c r="F89" s="46">
        <v>2280</v>
      </c>
      <c r="G89" s="46">
        <v>1345</v>
      </c>
      <c r="H89" s="46">
        <v>12000</v>
      </c>
      <c r="I89" s="45">
        <f t="shared" si="1"/>
        <v>0.11208333333333333</v>
      </c>
    </row>
    <row r="90" spans="2:9" x14ac:dyDescent="0.2">
      <c r="B90" s="33" t="s">
        <v>243</v>
      </c>
      <c r="C90" s="18" t="s">
        <v>36</v>
      </c>
      <c r="D90" s="21" t="s">
        <v>151</v>
      </c>
      <c r="E90" s="46">
        <v>5430</v>
      </c>
      <c r="F90" s="46">
        <v>2235</v>
      </c>
      <c r="G90" s="46">
        <v>835</v>
      </c>
      <c r="H90" s="46">
        <v>5430</v>
      </c>
      <c r="I90" s="45">
        <f t="shared" si="1"/>
        <v>0.15377532228360957</v>
      </c>
    </row>
    <row r="91" spans="2:9" x14ac:dyDescent="0.2">
      <c r="B91" s="33" t="s">
        <v>243</v>
      </c>
      <c r="C91" s="18" t="s">
        <v>37</v>
      </c>
      <c r="D91" s="21" t="s">
        <v>152</v>
      </c>
      <c r="E91" s="46">
        <v>12525</v>
      </c>
      <c r="F91" s="46">
        <v>2450</v>
      </c>
      <c r="G91" s="46">
        <v>425</v>
      </c>
      <c r="H91" s="46">
        <v>12525</v>
      </c>
      <c r="I91" s="45">
        <f t="shared" si="1"/>
        <v>3.3932135728542916E-2</v>
      </c>
    </row>
    <row r="92" spans="2:9" x14ac:dyDescent="0.2">
      <c r="B92" s="33" t="s">
        <v>243</v>
      </c>
      <c r="C92" s="18" t="s">
        <v>38</v>
      </c>
      <c r="D92" s="21" t="s">
        <v>153</v>
      </c>
      <c r="E92" s="46">
        <v>6155</v>
      </c>
      <c r="F92" s="46">
        <v>1105</v>
      </c>
      <c r="G92" s="46">
        <v>570</v>
      </c>
      <c r="H92" s="46">
        <v>6155</v>
      </c>
      <c r="I92" s="45">
        <f t="shared" si="1"/>
        <v>9.2607636068237201E-2</v>
      </c>
    </row>
    <row r="93" spans="2:9" x14ac:dyDescent="0.2">
      <c r="B93" s="33" t="s">
        <v>267</v>
      </c>
      <c r="C93" s="18" t="s">
        <v>40</v>
      </c>
      <c r="D93" s="21" t="s">
        <v>315</v>
      </c>
      <c r="E93" s="46">
        <v>5015</v>
      </c>
      <c r="F93" s="46">
        <v>250</v>
      </c>
      <c r="G93" s="46">
        <v>30</v>
      </c>
      <c r="H93" s="46">
        <v>5015</v>
      </c>
      <c r="I93" s="45">
        <f t="shared" si="1"/>
        <v>5.9820538384845467E-3</v>
      </c>
    </row>
    <row r="94" spans="2:9" x14ac:dyDescent="0.2">
      <c r="B94" s="33" t="s">
        <v>267</v>
      </c>
      <c r="C94" s="18" t="s">
        <v>42</v>
      </c>
      <c r="D94" s="21" t="s">
        <v>156</v>
      </c>
      <c r="E94" s="46">
        <v>7030</v>
      </c>
      <c r="F94" s="46">
        <v>2520</v>
      </c>
      <c r="G94" s="46">
        <v>430</v>
      </c>
      <c r="H94" s="46">
        <v>7030</v>
      </c>
      <c r="I94" s="45">
        <f t="shared" si="1"/>
        <v>6.1166429587482217E-2</v>
      </c>
    </row>
    <row r="95" spans="2:9" x14ac:dyDescent="0.2">
      <c r="B95" s="33" t="s">
        <v>267</v>
      </c>
      <c r="C95" s="18" t="s">
        <v>45</v>
      </c>
      <c r="D95" s="21" t="s">
        <v>157</v>
      </c>
      <c r="E95" s="46">
        <v>6575</v>
      </c>
      <c r="F95" s="46">
        <v>2170</v>
      </c>
      <c r="G95" s="46">
        <v>920</v>
      </c>
      <c r="H95" s="46">
        <v>6575</v>
      </c>
      <c r="I95" s="45">
        <f t="shared" si="1"/>
        <v>0.13992395437262359</v>
      </c>
    </row>
    <row r="96" spans="2:9" x14ac:dyDescent="0.2">
      <c r="B96" s="33" t="s">
        <v>267</v>
      </c>
      <c r="C96" s="18" t="s">
        <v>47</v>
      </c>
      <c r="D96" s="21" t="s">
        <v>159</v>
      </c>
      <c r="E96" s="46">
        <v>9440</v>
      </c>
      <c r="F96" s="46">
        <v>2615</v>
      </c>
      <c r="G96" s="46">
        <v>1005</v>
      </c>
      <c r="H96" s="46">
        <v>9440</v>
      </c>
      <c r="I96" s="45">
        <f t="shared" si="1"/>
        <v>0.10646186440677965</v>
      </c>
    </row>
    <row r="97" spans="2:9" x14ac:dyDescent="0.2">
      <c r="B97" s="33" t="s">
        <v>267</v>
      </c>
      <c r="C97" s="18" t="s">
        <v>52</v>
      </c>
      <c r="D97" s="21" t="s">
        <v>163</v>
      </c>
      <c r="E97" s="46">
        <v>10240</v>
      </c>
      <c r="F97" s="46">
        <v>3525</v>
      </c>
      <c r="G97" s="46">
        <v>1710</v>
      </c>
      <c r="H97" s="46">
        <v>10240</v>
      </c>
      <c r="I97" s="45">
        <f t="shared" si="1"/>
        <v>0.1669921875</v>
      </c>
    </row>
    <row r="98" spans="2:9" x14ac:dyDescent="0.2">
      <c r="B98" s="33" t="s">
        <v>267</v>
      </c>
      <c r="C98" s="18" t="s">
        <v>53</v>
      </c>
      <c r="D98" s="21" t="s">
        <v>164</v>
      </c>
      <c r="E98" s="46">
        <v>17115</v>
      </c>
      <c r="F98" s="46">
        <v>3495</v>
      </c>
      <c r="G98" s="46">
        <v>2575</v>
      </c>
      <c r="H98" s="46">
        <v>17115</v>
      </c>
      <c r="I98" s="45">
        <f t="shared" si="1"/>
        <v>0.15045281916447562</v>
      </c>
    </row>
    <row r="99" spans="2:9" x14ac:dyDescent="0.2">
      <c r="B99" s="33" t="s">
        <v>267</v>
      </c>
      <c r="C99" s="18" t="s">
        <v>54</v>
      </c>
      <c r="D99" s="21" t="s">
        <v>316</v>
      </c>
      <c r="E99" s="46">
        <v>15325</v>
      </c>
      <c r="F99" s="46">
        <v>3415</v>
      </c>
      <c r="G99" s="46">
        <v>1575</v>
      </c>
      <c r="H99" s="46">
        <v>15325</v>
      </c>
      <c r="I99" s="45">
        <f t="shared" si="1"/>
        <v>0.10277324632952692</v>
      </c>
    </row>
    <row r="100" spans="2:9" x14ac:dyDescent="0.2">
      <c r="B100" s="33" t="s">
        <v>267</v>
      </c>
      <c r="C100" s="18" t="s">
        <v>55</v>
      </c>
      <c r="D100" s="21" t="s">
        <v>165</v>
      </c>
      <c r="E100" s="46">
        <v>9920</v>
      </c>
      <c r="F100" s="46">
        <v>3220</v>
      </c>
      <c r="G100" s="46">
        <v>790</v>
      </c>
      <c r="H100" s="46">
        <v>9920</v>
      </c>
      <c r="I100" s="45">
        <f t="shared" si="1"/>
        <v>7.9637096774193547E-2</v>
      </c>
    </row>
    <row r="101" spans="2:9" x14ac:dyDescent="0.2">
      <c r="B101" s="33" t="s">
        <v>267</v>
      </c>
      <c r="C101" s="18" t="s">
        <v>57</v>
      </c>
      <c r="D101" s="21" t="s">
        <v>166</v>
      </c>
      <c r="E101" s="46">
        <v>7755</v>
      </c>
      <c r="F101" s="46">
        <v>2090</v>
      </c>
      <c r="G101" s="46">
        <v>160</v>
      </c>
      <c r="H101" s="46">
        <v>7755</v>
      </c>
      <c r="I101" s="45">
        <f t="shared" si="1"/>
        <v>2.0631850419084462E-2</v>
      </c>
    </row>
    <row r="102" spans="2:9" x14ac:dyDescent="0.2">
      <c r="B102" s="33" t="s">
        <v>267</v>
      </c>
      <c r="C102" s="18" t="s">
        <v>58</v>
      </c>
      <c r="D102" s="21" t="s">
        <v>167</v>
      </c>
      <c r="E102" s="46">
        <v>9250</v>
      </c>
      <c r="F102" s="46">
        <v>3355</v>
      </c>
      <c r="G102" s="46">
        <v>960</v>
      </c>
      <c r="H102" s="46">
        <v>9250</v>
      </c>
      <c r="I102" s="45">
        <f t="shared" si="1"/>
        <v>0.10378378378378378</v>
      </c>
    </row>
    <row r="103" spans="2:9" x14ac:dyDescent="0.2">
      <c r="B103" s="33" t="s">
        <v>267</v>
      </c>
      <c r="C103" s="18" t="s">
        <v>61</v>
      </c>
      <c r="D103" s="21" t="s">
        <v>170</v>
      </c>
      <c r="E103" s="46">
        <v>12750</v>
      </c>
      <c r="F103" s="46">
        <v>6105</v>
      </c>
      <c r="G103" s="46">
        <v>1390</v>
      </c>
      <c r="H103" s="46">
        <v>12750</v>
      </c>
      <c r="I103" s="45">
        <f t="shared" si="1"/>
        <v>0.10901960784313726</v>
      </c>
    </row>
    <row r="104" spans="2:9" x14ac:dyDescent="0.2">
      <c r="B104" s="33" t="s">
        <v>267</v>
      </c>
      <c r="C104" s="18" t="s">
        <v>56</v>
      </c>
      <c r="D104" s="21" t="s">
        <v>317</v>
      </c>
      <c r="E104" s="46">
        <v>9790</v>
      </c>
      <c r="F104" s="46">
        <v>2630</v>
      </c>
      <c r="G104" s="46">
        <v>2465</v>
      </c>
      <c r="H104" s="46">
        <v>9790</v>
      </c>
      <c r="I104" s="45">
        <f t="shared" si="1"/>
        <v>0.25178753830439221</v>
      </c>
    </row>
    <row r="105" spans="2:9" x14ac:dyDescent="0.2">
      <c r="B105" s="33" t="s">
        <v>267</v>
      </c>
      <c r="C105" s="18" t="s">
        <v>62</v>
      </c>
      <c r="D105" s="21" t="s">
        <v>171</v>
      </c>
      <c r="E105" s="46">
        <v>9875</v>
      </c>
      <c r="F105" s="46">
        <v>3740</v>
      </c>
      <c r="G105" s="46">
        <v>2340</v>
      </c>
      <c r="H105" s="46">
        <v>9875</v>
      </c>
      <c r="I105" s="45">
        <f t="shared" si="1"/>
        <v>0.23696202531645569</v>
      </c>
    </row>
    <row r="106" spans="2:9" x14ac:dyDescent="0.2">
      <c r="B106" s="33" t="s">
        <v>267</v>
      </c>
      <c r="C106" s="18" t="s">
        <v>63</v>
      </c>
      <c r="D106" s="21" t="s">
        <v>172</v>
      </c>
      <c r="E106" s="46">
        <v>32250</v>
      </c>
      <c r="F106" s="46">
        <v>9285</v>
      </c>
      <c r="G106" s="46">
        <v>5130</v>
      </c>
      <c r="H106" s="46">
        <v>32250</v>
      </c>
      <c r="I106" s="45">
        <f t="shared" si="1"/>
        <v>0.15906976744186047</v>
      </c>
    </row>
    <row r="107" spans="2:9" x14ac:dyDescent="0.2">
      <c r="B107" s="33" t="s">
        <v>267</v>
      </c>
      <c r="C107" s="18" t="s">
        <v>64</v>
      </c>
      <c r="D107" s="21" t="s">
        <v>318</v>
      </c>
      <c r="E107" s="46">
        <v>13115</v>
      </c>
      <c r="F107" s="46">
        <v>3315</v>
      </c>
      <c r="G107" s="46">
        <v>1530</v>
      </c>
      <c r="H107" s="46">
        <v>13115</v>
      </c>
      <c r="I107" s="45">
        <f t="shared" si="1"/>
        <v>0.1166603126191384</v>
      </c>
    </row>
    <row r="108" spans="2:9" x14ac:dyDescent="0.2">
      <c r="B108" s="33" t="s">
        <v>267</v>
      </c>
      <c r="C108" s="18" t="s">
        <v>65</v>
      </c>
      <c r="D108" s="21" t="s">
        <v>319</v>
      </c>
      <c r="E108" s="46">
        <v>19905</v>
      </c>
      <c r="F108" s="46">
        <v>6105</v>
      </c>
      <c r="G108" s="46">
        <v>2435</v>
      </c>
      <c r="H108" s="46">
        <v>19905</v>
      </c>
      <c r="I108" s="45">
        <f t="shared" si="1"/>
        <v>0.12233107259482542</v>
      </c>
    </row>
    <row r="109" spans="2:9" x14ac:dyDescent="0.2">
      <c r="B109" s="33" t="s">
        <v>267</v>
      </c>
      <c r="C109" s="18" t="s">
        <v>66</v>
      </c>
      <c r="D109" s="21" t="s">
        <v>320</v>
      </c>
      <c r="E109" s="46" t="s">
        <v>564</v>
      </c>
      <c r="F109" s="46" t="s">
        <v>564</v>
      </c>
      <c r="G109" s="46" t="s">
        <v>564</v>
      </c>
      <c r="H109" s="46" t="s">
        <v>564</v>
      </c>
      <c r="I109" s="45" t="str">
        <f t="shared" si="1"/>
        <v>**</v>
      </c>
    </row>
    <row r="110" spans="2:9" x14ac:dyDescent="0.2">
      <c r="B110" s="33" t="s">
        <v>267</v>
      </c>
      <c r="C110" s="18" t="s">
        <v>67</v>
      </c>
      <c r="D110" s="21" t="s">
        <v>321</v>
      </c>
      <c r="E110" s="46">
        <v>12950</v>
      </c>
      <c r="F110" s="46">
        <v>3960</v>
      </c>
      <c r="G110" s="46">
        <v>1980</v>
      </c>
      <c r="H110" s="46">
        <v>12950</v>
      </c>
      <c r="I110" s="45">
        <f t="shared" si="1"/>
        <v>0.15289575289575288</v>
      </c>
    </row>
    <row r="111" spans="2:9" x14ac:dyDescent="0.2">
      <c r="B111" s="33" t="s">
        <v>267</v>
      </c>
      <c r="C111" s="18" t="s">
        <v>68</v>
      </c>
      <c r="D111" s="21" t="s">
        <v>173</v>
      </c>
      <c r="E111" s="46">
        <v>8715</v>
      </c>
      <c r="F111" s="46">
        <v>2860</v>
      </c>
      <c r="G111" s="46">
        <v>360</v>
      </c>
      <c r="H111" s="46">
        <v>8715</v>
      </c>
      <c r="I111" s="45">
        <f t="shared" si="1"/>
        <v>4.1308089500860588E-2</v>
      </c>
    </row>
    <row r="112" spans="2:9" x14ac:dyDescent="0.2">
      <c r="B112" s="33" t="s">
        <v>267</v>
      </c>
      <c r="C112" s="18" t="s">
        <v>71</v>
      </c>
      <c r="D112" s="21" t="s">
        <v>175</v>
      </c>
      <c r="E112" s="46">
        <v>12115</v>
      </c>
      <c r="F112" s="46">
        <v>3260</v>
      </c>
      <c r="G112" s="46">
        <v>2230</v>
      </c>
      <c r="H112" s="46">
        <v>12115</v>
      </c>
      <c r="I112" s="45">
        <f t="shared" si="1"/>
        <v>0.18406933553446142</v>
      </c>
    </row>
    <row r="113" spans="2:9" x14ac:dyDescent="0.2">
      <c r="B113" s="33" t="s">
        <v>267</v>
      </c>
      <c r="C113" s="18" t="s">
        <v>72</v>
      </c>
      <c r="D113" s="21" t="s">
        <v>176</v>
      </c>
      <c r="E113" s="46">
        <v>5725</v>
      </c>
      <c r="F113" s="46">
        <v>1785</v>
      </c>
      <c r="G113" s="46">
        <v>935</v>
      </c>
      <c r="H113" s="46">
        <v>5725</v>
      </c>
      <c r="I113" s="45">
        <f t="shared" si="1"/>
        <v>0.16331877729257641</v>
      </c>
    </row>
    <row r="114" spans="2:9" x14ac:dyDescent="0.2">
      <c r="B114" s="33" t="s">
        <v>279</v>
      </c>
      <c r="C114" s="18" t="s">
        <v>74</v>
      </c>
      <c r="D114" s="21" t="s">
        <v>178</v>
      </c>
      <c r="E114" s="46">
        <v>5715</v>
      </c>
      <c r="F114" s="46">
        <v>1470</v>
      </c>
      <c r="G114" s="46">
        <v>430</v>
      </c>
      <c r="H114" s="46">
        <v>5715</v>
      </c>
      <c r="I114" s="45">
        <f t="shared" si="1"/>
        <v>7.5240594925634299E-2</v>
      </c>
    </row>
    <row r="115" spans="2:9" x14ac:dyDescent="0.2">
      <c r="B115" s="33" t="s">
        <v>279</v>
      </c>
      <c r="C115" s="18" t="s">
        <v>76</v>
      </c>
      <c r="D115" s="21" t="s">
        <v>180</v>
      </c>
      <c r="E115" s="46">
        <v>8375</v>
      </c>
      <c r="F115" s="46">
        <v>2695</v>
      </c>
      <c r="G115" s="46">
        <v>155</v>
      </c>
      <c r="H115" s="46">
        <v>8375</v>
      </c>
      <c r="I115" s="45">
        <f t="shared" si="1"/>
        <v>1.8507462686567163E-2</v>
      </c>
    </row>
    <row r="116" spans="2:9" x14ac:dyDescent="0.2">
      <c r="B116" s="33" t="s">
        <v>279</v>
      </c>
      <c r="C116" s="18" t="s">
        <v>79</v>
      </c>
      <c r="D116" s="21" t="s">
        <v>183</v>
      </c>
      <c r="E116" s="46">
        <v>11950</v>
      </c>
      <c r="F116" s="46">
        <v>2330</v>
      </c>
      <c r="G116" s="46">
        <v>750</v>
      </c>
      <c r="H116" s="46">
        <v>11950</v>
      </c>
      <c r="I116" s="45">
        <f t="shared" si="1"/>
        <v>6.2761506276150625E-2</v>
      </c>
    </row>
    <row r="117" spans="2:9" x14ac:dyDescent="0.2">
      <c r="B117" s="33" t="s">
        <v>279</v>
      </c>
      <c r="C117" s="18" t="s">
        <v>80</v>
      </c>
      <c r="D117" s="21" t="s">
        <v>322</v>
      </c>
      <c r="E117" s="46">
        <v>14120</v>
      </c>
      <c r="F117" s="46">
        <v>3250</v>
      </c>
      <c r="G117" s="46">
        <v>590</v>
      </c>
      <c r="H117" s="46">
        <v>14120</v>
      </c>
      <c r="I117" s="45">
        <f t="shared" si="1"/>
        <v>4.1784702549575073E-2</v>
      </c>
    </row>
    <row r="118" spans="2:9" x14ac:dyDescent="0.2">
      <c r="B118" s="33" t="s">
        <v>279</v>
      </c>
      <c r="C118" s="18" t="s">
        <v>82</v>
      </c>
      <c r="D118" s="21" t="s">
        <v>323</v>
      </c>
      <c r="E118" s="46">
        <v>14290</v>
      </c>
      <c r="F118" s="46">
        <v>3915</v>
      </c>
      <c r="G118" s="46">
        <v>1740</v>
      </c>
      <c r="H118" s="46">
        <v>14290</v>
      </c>
      <c r="I118" s="45">
        <f t="shared" si="1"/>
        <v>0.12176347095871239</v>
      </c>
    </row>
    <row r="119" spans="2:9" x14ac:dyDescent="0.2">
      <c r="B119" s="33" t="s">
        <v>279</v>
      </c>
      <c r="C119" s="18" t="s">
        <v>83</v>
      </c>
      <c r="D119" s="21" t="s">
        <v>324</v>
      </c>
      <c r="E119" s="46">
        <v>14450</v>
      </c>
      <c r="F119" s="46">
        <v>4140</v>
      </c>
      <c r="G119" s="46">
        <v>970</v>
      </c>
      <c r="H119" s="46">
        <v>14450</v>
      </c>
      <c r="I119" s="45">
        <f t="shared" si="1"/>
        <v>6.7128027681660901E-2</v>
      </c>
    </row>
    <row r="120" spans="2:9" x14ac:dyDescent="0.2">
      <c r="B120" s="33" t="s">
        <v>279</v>
      </c>
      <c r="C120" s="18" t="s">
        <v>86</v>
      </c>
      <c r="D120" s="21" t="s">
        <v>186</v>
      </c>
      <c r="E120" s="46">
        <v>5610</v>
      </c>
      <c r="F120" s="46" t="s">
        <v>564</v>
      </c>
      <c r="G120" s="46">
        <v>460</v>
      </c>
      <c r="H120" s="46">
        <v>5610</v>
      </c>
      <c r="I120" s="45">
        <f t="shared" si="1"/>
        <v>8.1996434937611412E-2</v>
      </c>
    </row>
    <row r="121" spans="2:9" x14ac:dyDescent="0.2">
      <c r="B121" s="33" t="s">
        <v>279</v>
      </c>
      <c r="C121" s="18" t="s">
        <v>87</v>
      </c>
      <c r="D121" s="21" t="s">
        <v>325</v>
      </c>
      <c r="E121" s="46">
        <v>4595</v>
      </c>
      <c r="F121" s="46">
        <v>1245</v>
      </c>
      <c r="G121" s="46">
        <v>195</v>
      </c>
      <c r="H121" s="46">
        <v>4595</v>
      </c>
      <c r="I121" s="45">
        <f t="shared" si="1"/>
        <v>4.2437431991294884E-2</v>
      </c>
    </row>
    <row r="122" spans="2:9" x14ac:dyDescent="0.2">
      <c r="B122" s="33" t="s">
        <v>279</v>
      </c>
      <c r="C122" s="18" t="s">
        <v>88</v>
      </c>
      <c r="D122" s="21" t="s">
        <v>326</v>
      </c>
      <c r="E122" s="46">
        <v>10880</v>
      </c>
      <c r="F122" s="46">
        <v>4115</v>
      </c>
      <c r="G122" s="46">
        <v>1415</v>
      </c>
      <c r="H122" s="46">
        <v>10880</v>
      </c>
      <c r="I122" s="45">
        <f t="shared" si="1"/>
        <v>0.13005514705882354</v>
      </c>
    </row>
    <row r="123" spans="2:9" x14ac:dyDescent="0.2">
      <c r="B123" s="33" t="s">
        <v>279</v>
      </c>
      <c r="C123" s="18" t="s">
        <v>90</v>
      </c>
      <c r="D123" s="21" t="s">
        <v>188</v>
      </c>
      <c r="E123" s="46">
        <v>19005</v>
      </c>
      <c r="F123" s="46">
        <v>6220</v>
      </c>
      <c r="G123" s="46">
        <v>1995</v>
      </c>
      <c r="H123" s="46">
        <v>19005</v>
      </c>
      <c r="I123" s="45">
        <f t="shared" si="1"/>
        <v>0.10497237569060773</v>
      </c>
    </row>
    <row r="124" spans="2:9" x14ac:dyDescent="0.2">
      <c r="B124" s="33" t="s">
        <v>279</v>
      </c>
      <c r="C124" s="18" t="s">
        <v>93</v>
      </c>
      <c r="D124" s="21" t="s">
        <v>191</v>
      </c>
      <c r="E124" s="46">
        <v>16070</v>
      </c>
      <c r="F124" s="46">
        <v>4025</v>
      </c>
      <c r="G124" s="46">
        <v>1745</v>
      </c>
      <c r="H124" s="46">
        <v>16070</v>
      </c>
      <c r="I124" s="45">
        <f t="shared" si="1"/>
        <v>0.10858742999377723</v>
      </c>
    </row>
    <row r="125" spans="2:9" x14ac:dyDescent="0.2">
      <c r="B125" s="33" t="s">
        <v>279</v>
      </c>
      <c r="C125" s="18" t="s">
        <v>94</v>
      </c>
      <c r="D125" s="21" t="s">
        <v>192</v>
      </c>
      <c r="E125" s="46">
        <v>8595</v>
      </c>
      <c r="F125" s="46">
        <v>2125</v>
      </c>
      <c r="G125" s="46">
        <v>1100</v>
      </c>
      <c r="H125" s="46">
        <v>8595</v>
      </c>
      <c r="I125" s="45">
        <f t="shared" si="1"/>
        <v>0.12798138452588714</v>
      </c>
    </row>
    <row r="126" spans="2:9" x14ac:dyDescent="0.2">
      <c r="B126" s="33" t="s">
        <v>279</v>
      </c>
      <c r="C126" s="18" t="s">
        <v>95</v>
      </c>
      <c r="D126" s="21" t="s">
        <v>327</v>
      </c>
      <c r="E126" s="46">
        <v>4620</v>
      </c>
      <c r="F126" s="46">
        <v>1690</v>
      </c>
      <c r="G126" s="46">
        <v>120</v>
      </c>
      <c r="H126" s="46">
        <v>4620</v>
      </c>
      <c r="I126" s="45">
        <f t="shared" ref="I126:I184" si="2">IF(G126="*","*",IF(OR(G126="**",H126="**",),"**",G126/H126))</f>
        <v>2.5974025974025976E-2</v>
      </c>
    </row>
    <row r="127" spans="2:9" x14ac:dyDescent="0.2">
      <c r="B127" s="33" t="s">
        <v>279</v>
      </c>
      <c r="C127" s="18" t="s">
        <v>96</v>
      </c>
      <c r="D127" s="21" t="s">
        <v>328</v>
      </c>
      <c r="E127" s="46">
        <v>14480</v>
      </c>
      <c r="F127" s="46">
        <v>4100</v>
      </c>
      <c r="G127" s="46">
        <v>1935</v>
      </c>
      <c r="H127" s="46">
        <v>14480</v>
      </c>
      <c r="I127" s="45">
        <f t="shared" si="2"/>
        <v>0.13363259668508287</v>
      </c>
    </row>
    <row r="128" spans="2:9" x14ac:dyDescent="0.2">
      <c r="B128" s="33" t="s">
        <v>279</v>
      </c>
      <c r="C128" s="18" t="s">
        <v>97</v>
      </c>
      <c r="D128" s="21" t="s">
        <v>193</v>
      </c>
      <c r="E128" s="46">
        <v>9505</v>
      </c>
      <c r="F128" s="46">
        <v>5295</v>
      </c>
      <c r="G128" s="46">
        <v>55</v>
      </c>
      <c r="H128" s="46">
        <v>9505</v>
      </c>
      <c r="I128" s="45">
        <f t="shared" si="2"/>
        <v>5.7864281956864806E-3</v>
      </c>
    </row>
    <row r="129" spans="2:9" x14ac:dyDescent="0.2">
      <c r="B129" s="33" t="s">
        <v>279</v>
      </c>
      <c r="C129" s="18" t="s">
        <v>99</v>
      </c>
      <c r="D129" s="21" t="s">
        <v>194</v>
      </c>
      <c r="E129" s="46">
        <v>5125</v>
      </c>
      <c r="F129" s="46">
        <v>950</v>
      </c>
      <c r="G129" s="46">
        <v>0</v>
      </c>
      <c r="H129" s="46">
        <v>5125</v>
      </c>
      <c r="I129" s="45">
        <f t="shared" si="2"/>
        <v>0</v>
      </c>
    </row>
    <row r="130" spans="2:9" x14ac:dyDescent="0.2">
      <c r="B130" s="33" t="s">
        <v>279</v>
      </c>
      <c r="C130" s="18" t="s">
        <v>100</v>
      </c>
      <c r="D130" s="21" t="s">
        <v>195</v>
      </c>
      <c r="E130" s="46">
        <v>10145</v>
      </c>
      <c r="F130" s="46">
        <v>3590</v>
      </c>
      <c r="G130" s="46">
        <v>550</v>
      </c>
      <c r="H130" s="46">
        <v>10145</v>
      </c>
      <c r="I130" s="45">
        <f t="shared" si="2"/>
        <v>5.4213898472153771E-2</v>
      </c>
    </row>
    <row r="131" spans="2:9" x14ac:dyDescent="0.2">
      <c r="B131" s="33" t="s">
        <v>279</v>
      </c>
      <c r="C131" s="18" t="s">
        <v>101</v>
      </c>
      <c r="D131" s="21" t="s">
        <v>196</v>
      </c>
      <c r="E131" s="46">
        <v>10335</v>
      </c>
      <c r="F131" s="46">
        <v>290</v>
      </c>
      <c r="G131" s="46">
        <v>500</v>
      </c>
      <c r="H131" s="46">
        <v>10335</v>
      </c>
      <c r="I131" s="45">
        <f t="shared" si="2"/>
        <v>4.8379293662312528E-2</v>
      </c>
    </row>
    <row r="132" spans="2:9" x14ac:dyDescent="0.2">
      <c r="B132" s="33" t="s">
        <v>279</v>
      </c>
      <c r="C132" s="18" t="s">
        <v>102</v>
      </c>
      <c r="D132" s="21" t="s">
        <v>197</v>
      </c>
      <c r="E132" s="46">
        <v>13570</v>
      </c>
      <c r="F132" s="46">
        <v>4630</v>
      </c>
      <c r="G132" s="46">
        <v>650</v>
      </c>
      <c r="H132" s="46">
        <v>13570</v>
      </c>
      <c r="I132" s="45">
        <f t="shared" si="2"/>
        <v>4.7899778924097275E-2</v>
      </c>
    </row>
    <row r="133" spans="2:9" x14ac:dyDescent="0.2">
      <c r="B133" s="33" t="s">
        <v>279</v>
      </c>
      <c r="C133" s="18" t="s">
        <v>106</v>
      </c>
      <c r="D133" s="21" t="s">
        <v>199</v>
      </c>
      <c r="E133" s="46">
        <v>14775</v>
      </c>
      <c r="F133" s="46">
        <v>3270</v>
      </c>
      <c r="G133" s="46">
        <v>365</v>
      </c>
      <c r="H133" s="46">
        <v>14775</v>
      </c>
      <c r="I133" s="45">
        <f t="shared" si="2"/>
        <v>2.4703891708967852E-2</v>
      </c>
    </row>
    <row r="134" spans="2:9" x14ac:dyDescent="0.2">
      <c r="B134" s="33" t="s">
        <v>279</v>
      </c>
      <c r="C134" s="18" t="s">
        <v>107</v>
      </c>
      <c r="D134" s="21" t="s">
        <v>200</v>
      </c>
      <c r="E134" s="46">
        <v>7955</v>
      </c>
      <c r="F134" s="46" t="s">
        <v>564</v>
      </c>
      <c r="G134" s="46">
        <v>635</v>
      </c>
      <c r="H134" s="46">
        <v>7955</v>
      </c>
      <c r="I134" s="45">
        <f t="shared" si="2"/>
        <v>7.9824010056568195E-2</v>
      </c>
    </row>
    <row r="135" spans="2:9" x14ac:dyDescent="0.2">
      <c r="B135" s="33" t="s">
        <v>279</v>
      </c>
      <c r="C135" s="18" t="s">
        <v>112</v>
      </c>
      <c r="D135" s="21" t="s">
        <v>329</v>
      </c>
      <c r="E135" s="46">
        <v>10490</v>
      </c>
      <c r="F135" s="46">
        <v>4490</v>
      </c>
      <c r="G135" s="46">
        <v>2000</v>
      </c>
      <c r="H135" s="46">
        <v>10490</v>
      </c>
      <c r="I135" s="45">
        <f t="shared" si="2"/>
        <v>0.19065776930409914</v>
      </c>
    </row>
    <row r="136" spans="2:9" x14ac:dyDescent="0.2">
      <c r="B136" s="33" t="s">
        <v>284</v>
      </c>
      <c r="C136" s="18" t="s">
        <v>75</v>
      </c>
      <c r="D136" s="21" t="s">
        <v>179</v>
      </c>
      <c r="E136" s="46">
        <v>6270</v>
      </c>
      <c r="F136" s="46">
        <v>2415</v>
      </c>
      <c r="G136" s="46">
        <v>15</v>
      </c>
      <c r="H136" s="46">
        <v>6270</v>
      </c>
      <c r="I136" s="45">
        <f t="shared" si="2"/>
        <v>2.3923444976076554E-3</v>
      </c>
    </row>
    <row r="137" spans="2:9" x14ac:dyDescent="0.2">
      <c r="B137" s="33" t="s">
        <v>284</v>
      </c>
      <c r="C137" s="18" t="s">
        <v>77</v>
      </c>
      <c r="D137" s="21" t="s">
        <v>181</v>
      </c>
      <c r="E137" s="46">
        <v>6340</v>
      </c>
      <c r="F137" s="46">
        <v>2530</v>
      </c>
      <c r="G137" s="46">
        <v>1715</v>
      </c>
      <c r="H137" s="46">
        <v>6340</v>
      </c>
      <c r="I137" s="45">
        <f t="shared" si="2"/>
        <v>0.27050473186119872</v>
      </c>
    </row>
    <row r="138" spans="2:9" x14ac:dyDescent="0.2">
      <c r="B138" s="33" t="s">
        <v>284</v>
      </c>
      <c r="C138" s="18" t="s">
        <v>78</v>
      </c>
      <c r="D138" s="21" t="s">
        <v>182</v>
      </c>
      <c r="E138" s="46">
        <v>9820</v>
      </c>
      <c r="F138" s="46">
        <v>2210</v>
      </c>
      <c r="G138" s="46">
        <v>1675</v>
      </c>
      <c r="H138" s="46">
        <v>9820</v>
      </c>
      <c r="I138" s="45">
        <f t="shared" si="2"/>
        <v>0.1705702647657841</v>
      </c>
    </row>
    <row r="139" spans="2:9" x14ac:dyDescent="0.2">
      <c r="B139" s="33" t="s">
        <v>284</v>
      </c>
      <c r="C139" s="18" t="s">
        <v>81</v>
      </c>
      <c r="D139" s="21" t="s">
        <v>330</v>
      </c>
      <c r="E139" s="46">
        <v>5840</v>
      </c>
      <c r="F139" s="46">
        <v>1700</v>
      </c>
      <c r="G139" s="46">
        <v>1285</v>
      </c>
      <c r="H139" s="46">
        <v>5840</v>
      </c>
      <c r="I139" s="45">
        <f t="shared" si="2"/>
        <v>0.22003424657534246</v>
      </c>
    </row>
    <row r="140" spans="2:9" x14ac:dyDescent="0.2">
      <c r="B140" s="33" t="s">
        <v>284</v>
      </c>
      <c r="C140" s="18" t="s">
        <v>84</v>
      </c>
      <c r="D140" s="21" t="s">
        <v>184</v>
      </c>
      <c r="E140" s="46">
        <v>4035</v>
      </c>
      <c r="F140" s="46">
        <v>970</v>
      </c>
      <c r="G140" s="46">
        <v>605</v>
      </c>
      <c r="H140" s="46">
        <v>4035</v>
      </c>
      <c r="I140" s="45">
        <f t="shared" si="2"/>
        <v>0.14993804213135067</v>
      </c>
    </row>
    <row r="141" spans="2:9" x14ac:dyDescent="0.2">
      <c r="B141" s="33" t="s">
        <v>284</v>
      </c>
      <c r="C141" s="18" t="s">
        <v>85</v>
      </c>
      <c r="D141" s="21" t="s">
        <v>185</v>
      </c>
      <c r="E141" s="46">
        <v>11260</v>
      </c>
      <c r="F141" s="46">
        <v>2710</v>
      </c>
      <c r="G141" s="46">
        <v>1350</v>
      </c>
      <c r="H141" s="46">
        <v>11260</v>
      </c>
      <c r="I141" s="45">
        <f t="shared" si="2"/>
        <v>0.11989342806394317</v>
      </c>
    </row>
    <row r="142" spans="2:9" x14ac:dyDescent="0.2">
      <c r="B142" s="33" t="s">
        <v>284</v>
      </c>
      <c r="C142" s="18" t="s">
        <v>89</v>
      </c>
      <c r="D142" s="21" t="s">
        <v>187</v>
      </c>
      <c r="E142" s="46">
        <v>11805</v>
      </c>
      <c r="F142" s="46">
        <v>2935</v>
      </c>
      <c r="G142" s="46">
        <v>1705</v>
      </c>
      <c r="H142" s="46">
        <v>11805</v>
      </c>
      <c r="I142" s="45">
        <f t="shared" si="2"/>
        <v>0.1444303261329945</v>
      </c>
    </row>
    <row r="143" spans="2:9" x14ac:dyDescent="0.2">
      <c r="B143" s="33" t="s">
        <v>284</v>
      </c>
      <c r="C143" s="18" t="s">
        <v>73</v>
      </c>
      <c r="D143" s="21" t="s">
        <v>177</v>
      </c>
      <c r="E143" s="46">
        <v>17160</v>
      </c>
      <c r="F143" s="46">
        <v>5165</v>
      </c>
      <c r="G143" s="46">
        <v>3335</v>
      </c>
      <c r="H143" s="46">
        <v>17160</v>
      </c>
      <c r="I143" s="45">
        <f t="shared" si="2"/>
        <v>0.19434731934731936</v>
      </c>
    </row>
    <row r="144" spans="2:9" x14ac:dyDescent="0.2">
      <c r="B144" s="33" t="s">
        <v>284</v>
      </c>
      <c r="C144" s="18" t="s">
        <v>428</v>
      </c>
      <c r="D144" s="21" t="s">
        <v>429</v>
      </c>
      <c r="E144" s="46">
        <v>1290</v>
      </c>
      <c r="F144" s="46">
        <v>45</v>
      </c>
      <c r="G144" s="46" t="s">
        <v>565</v>
      </c>
      <c r="H144" s="46">
        <v>1290</v>
      </c>
      <c r="I144" s="45" t="str">
        <f t="shared" si="2"/>
        <v>*</v>
      </c>
    </row>
    <row r="145" spans="2:9" x14ac:dyDescent="0.2">
      <c r="B145" s="33" t="s">
        <v>284</v>
      </c>
      <c r="C145" s="18" t="s">
        <v>91</v>
      </c>
      <c r="D145" s="21" t="s">
        <v>189</v>
      </c>
      <c r="E145" s="46">
        <v>30705</v>
      </c>
      <c r="F145" s="46" t="s">
        <v>564</v>
      </c>
      <c r="G145" s="46">
        <v>3275</v>
      </c>
      <c r="H145" s="46">
        <v>30705</v>
      </c>
      <c r="I145" s="45">
        <f t="shared" si="2"/>
        <v>0.10666015306953265</v>
      </c>
    </row>
    <row r="146" spans="2:9" x14ac:dyDescent="0.2">
      <c r="B146" s="33" t="s">
        <v>284</v>
      </c>
      <c r="C146" s="18" t="s">
        <v>103</v>
      </c>
      <c r="D146" s="21" t="s">
        <v>427</v>
      </c>
      <c r="E146" s="46">
        <v>17450</v>
      </c>
      <c r="F146" s="46" t="s">
        <v>564</v>
      </c>
      <c r="G146" s="46">
        <v>3170</v>
      </c>
      <c r="H146" s="46">
        <v>17450</v>
      </c>
      <c r="I146" s="45">
        <f t="shared" si="2"/>
        <v>0.18166189111747852</v>
      </c>
    </row>
    <row r="147" spans="2:9" x14ac:dyDescent="0.2">
      <c r="B147" s="33" t="s">
        <v>284</v>
      </c>
      <c r="C147" s="18" t="s">
        <v>92</v>
      </c>
      <c r="D147" s="21" t="s">
        <v>190</v>
      </c>
      <c r="E147" s="46">
        <v>7835</v>
      </c>
      <c r="F147" s="46">
        <v>2660</v>
      </c>
      <c r="G147" s="46">
        <v>785</v>
      </c>
      <c r="H147" s="46">
        <v>7835</v>
      </c>
      <c r="I147" s="45">
        <f t="shared" si="2"/>
        <v>0.1001914486279515</v>
      </c>
    </row>
    <row r="148" spans="2:9" x14ac:dyDescent="0.2">
      <c r="B148" s="33" t="s">
        <v>284</v>
      </c>
      <c r="C148" s="18" t="s">
        <v>98</v>
      </c>
      <c r="D148" s="21" t="s">
        <v>331</v>
      </c>
      <c r="E148" s="46">
        <v>24350</v>
      </c>
      <c r="F148" s="46">
        <v>7465</v>
      </c>
      <c r="G148" s="46">
        <v>3275</v>
      </c>
      <c r="H148" s="46">
        <v>24350</v>
      </c>
      <c r="I148" s="45">
        <f t="shared" si="2"/>
        <v>0.13449691991786447</v>
      </c>
    </row>
    <row r="149" spans="2:9" x14ac:dyDescent="0.2">
      <c r="B149" s="33" t="s">
        <v>284</v>
      </c>
      <c r="C149" s="18" t="s">
        <v>104</v>
      </c>
      <c r="D149" s="21" t="s">
        <v>198</v>
      </c>
      <c r="E149" s="46">
        <v>8995</v>
      </c>
      <c r="F149" s="46">
        <v>2530</v>
      </c>
      <c r="G149" s="46">
        <v>1390</v>
      </c>
      <c r="H149" s="46">
        <v>8995</v>
      </c>
      <c r="I149" s="45">
        <f t="shared" si="2"/>
        <v>0.15453029460811563</v>
      </c>
    </row>
    <row r="150" spans="2:9" x14ac:dyDescent="0.2">
      <c r="B150" s="33" t="s">
        <v>284</v>
      </c>
      <c r="C150" s="18" t="s">
        <v>105</v>
      </c>
      <c r="D150" s="21" t="s">
        <v>333</v>
      </c>
      <c r="E150" s="46">
        <v>8065</v>
      </c>
      <c r="F150" s="46">
        <v>2610</v>
      </c>
      <c r="G150" s="46">
        <v>840</v>
      </c>
      <c r="H150" s="46">
        <v>8065</v>
      </c>
      <c r="I150" s="45">
        <f t="shared" si="2"/>
        <v>0.10415375077495351</v>
      </c>
    </row>
    <row r="151" spans="2:9" x14ac:dyDescent="0.2">
      <c r="B151" s="33" t="s">
        <v>284</v>
      </c>
      <c r="C151" s="18" t="s">
        <v>108</v>
      </c>
      <c r="D151" s="21" t="s">
        <v>334</v>
      </c>
      <c r="E151" s="46">
        <v>7685</v>
      </c>
      <c r="F151" s="46">
        <v>2745</v>
      </c>
      <c r="G151" s="46">
        <v>1005</v>
      </c>
      <c r="H151" s="46">
        <v>7685</v>
      </c>
      <c r="I151" s="45">
        <f t="shared" si="2"/>
        <v>0.13077423552374756</v>
      </c>
    </row>
    <row r="152" spans="2:9" x14ac:dyDescent="0.2">
      <c r="B152" s="33" t="s">
        <v>284</v>
      </c>
      <c r="C152" s="18" t="s">
        <v>109</v>
      </c>
      <c r="D152" s="21" t="s">
        <v>335</v>
      </c>
      <c r="E152" s="46">
        <v>6905</v>
      </c>
      <c r="F152" s="46">
        <v>2465</v>
      </c>
      <c r="G152" s="46">
        <v>1635</v>
      </c>
      <c r="H152" s="46">
        <v>6905</v>
      </c>
      <c r="I152" s="45">
        <f t="shared" si="2"/>
        <v>0.23678493845039827</v>
      </c>
    </row>
    <row r="153" spans="2:9" x14ac:dyDescent="0.2">
      <c r="B153" s="33" t="s">
        <v>284</v>
      </c>
      <c r="C153" s="18" t="s">
        <v>110</v>
      </c>
      <c r="D153" s="21" t="s">
        <v>201</v>
      </c>
      <c r="E153" s="46">
        <v>7385</v>
      </c>
      <c r="F153" s="46">
        <v>2285</v>
      </c>
      <c r="G153" s="46">
        <v>1380</v>
      </c>
      <c r="H153" s="46">
        <v>7385</v>
      </c>
      <c r="I153" s="45">
        <f t="shared" si="2"/>
        <v>0.18686526743398782</v>
      </c>
    </row>
    <row r="154" spans="2:9" x14ac:dyDescent="0.2">
      <c r="B154" s="33" t="s">
        <v>284</v>
      </c>
      <c r="C154" s="18" t="s">
        <v>111</v>
      </c>
      <c r="D154" s="21" t="s">
        <v>336</v>
      </c>
      <c r="E154" s="46">
        <v>7050</v>
      </c>
      <c r="F154" s="46">
        <v>2090</v>
      </c>
      <c r="G154" s="46">
        <v>1520</v>
      </c>
      <c r="H154" s="46">
        <v>7050</v>
      </c>
      <c r="I154" s="45">
        <f t="shared" si="2"/>
        <v>0.21560283687943263</v>
      </c>
    </row>
    <row r="155" spans="2:9" x14ac:dyDescent="0.2">
      <c r="B155" s="33" t="s">
        <v>288</v>
      </c>
      <c r="C155" s="18" t="s">
        <v>113</v>
      </c>
      <c r="D155" s="21" t="s">
        <v>337</v>
      </c>
      <c r="E155" s="46">
        <v>9410</v>
      </c>
      <c r="F155" s="46">
        <v>860</v>
      </c>
      <c r="G155" s="46">
        <v>1065</v>
      </c>
      <c r="H155" s="46">
        <v>9410</v>
      </c>
      <c r="I155" s="45">
        <f t="shared" si="2"/>
        <v>0.11317747077577045</v>
      </c>
    </row>
    <row r="156" spans="2:9" x14ac:dyDescent="0.2">
      <c r="B156" s="33" t="s">
        <v>288</v>
      </c>
      <c r="C156" s="18" t="s">
        <v>114</v>
      </c>
      <c r="D156" s="21" t="s">
        <v>202</v>
      </c>
      <c r="E156" s="46">
        <v>5385</v>
      </c>
      <c r="F156" s="46" t="s">
        <v>564</v>
      </c>
      <c r="G156" s="46">
        <v>895</v>
      </c>
      <c r="H156" s="46">
        <v>5385</v>
      </c>
      <c r="I156" s="45">
        <f t="shared" si="2"/>
        <v>0.16620241411327763</v>
      </c>
    </row>
    <row r="157" spans="2:9" x14ac:dyDescent="0.2">
      <c r="B157" s="33" t="s">
        <v>288</v>
      </c>
      <c r="C157" s="18" t="s">
        <v>115</v>
      </c>
      <c r="D157" s="21" t="s">
        <v>338</v>
      </c>
      <c r="E157" s="46">
        <v>11070</v>
      </c>
      <c r="F157" s="46" t="s">
        <v>564</v>
      </c>
      <c r="G157" s="46">
        <v>1210</v>
      </c>
      <c r="H157" s="46">
        <v>11070</v>
      </c>
      <c r="I157" s="45">
        <f t="shared" si="2"/>
        <v>0.1093044263775971</v>
      </c>
    </row>
    <row r="158" spans="2:9" x14ac:dyDescent="0.2">
      <c r="B158" s="33" t="s">
        <v>288</v>
      </c>
      <c r="C158" s="18" t="s">
        <v>116</v>
      </c>
      <c r="D158" s="21" t="s">
        <v>203</v>
      </c>
      <c r="E158" s="46">
        <v>12625</v>
      </c>
      <c r="F158" s="46">
        <v>3925</v>
      </c>
      <c r="G158" s="46">
        <v>2520</v>
      </c>
      <c r="H158" s="46">
        <v>12625</v>
      </c>
      <c r="I158" s="45">
        <f t="shared" si="2"/>
        <v>0.19960396039603961</v>
      </c>
    </row>
    <row r="159" spans="2:9" x14ac:dyDescent="0.2">
      <c r="B159" s="33" t="s">
        <v>288</v>
      </c>
      <c r="C159" s="18" t="s">
        <v>117</v>
      </c>
      <c r="D159" s="21" t="s">
        <v>204</v>
      </c>
      <c r="E159" s="46">
        <v>9890</v>
      </c>
      <c r="F159" s="46">
        <v>2370</v>
      </c>
      <c r="G159" s="46">
        <v>735</v>
      </c>
      <c r="H159" s="46">
        <v>9890</v>
      </c>
      <c r="I159" s="45">
        <f t="shared" si="2"/>
        <v>7.4317492416582406E-2</v>
      </c>
    </row>
    <row r="160" spans="2:9" x14ac:dyDescent="0.2">
      <c r="B160" s="33" t="s">
        <v>288</v>
      </c>
      <c r="C160" s="18" t="s">
        <v>118</v>
      </c>
      <c r="D160" s="21" t="s">
        <v>205</v>
      </c>
      <c r="E160" s="46">
        <v>21720</v>
      </c>
      <c r="F160" s="46">
        <v>6050</v>
      </c>
      <c r="G160" s="46">
        <v>2125</v>
      </c>
      <c r="H160" s="46">
        <v>21720</v>
      </c>
      <c r="I160" s="45">
        <f t="shared" si="2"/>
        <v>9.783609576427256E-2</v>
      </c>
    </row>
    <row r="161" spans="2:9" x14ac:dyDescent="0.2">
      <c r="B161" s="33" t="s">
        <v>288</v>
      </c>
      <c r="C161" s="18" t="s">
        <v>119</v>
      </c>
      <c r="D161" s="21" t="s">
        <v>206</v>
      </c>
      <c r="E161" s="46">
        <v>11465</v>
      </c>
      <c r="F161" s="46" t="s">
        <v>564</v>
      </c>
      <c r="G161" s="46">
        <v>800</v>
      </c>
      <c r="H161" s="46">
        <v>11465</v>
      </c>
      <c r="I161" s="45">
        <f t="shared" si="2"/>
        <v>6.9777583951155686E-2</v>
      </c>
    </row>
    <row r="162" spans="2:9" x14ac:dyDescent="0.2">
      <c r="B162" s="33" t="s">
        <v>288</v>
      </c>
      <c r="C162" s="18" t="s">
        <v>120</v>
      </c>
      <c r="D162" s="21" t="s">
        <v>339</v>
      </c>
      <c r="E162" s="46">
        <v>4075</v>
      </c>
      <c r="F162" s="46">
        <v>935</v>
      </c>
      <c r="G162" s="46">
        <v>535</v>
      </c>
      <c r="H162" s="46">
        <v>4075</v>
      </c>
      <c r="I162" s="45">
        <f t="shared" si="2"/>
        <v>0.1312883435582822</v>
      </c>
    </row>
    <row r="163" spans="2:9" x14ac:dyDescent="0.2">
      <c r="B163" s="33" t="s">
        <v>288</v>
      </c>
      <c r="C163" s="18" t="s">
        <v>121</v>
      </c>
      <c r="D163" s="21" t="s">
        <v>340</v>
      </c>
      <c r="E163" s="46">
        <v>16270</v>
      </c>
      <c r="F163" s="46">
        <v>4885</v>
      </c>
      <c r="G163" s="46">
        <v>1090</v>
      </c>
      <c r="H163" s="46">
        <v>16270</v>
      </c>
      <c r="I163" s="45">
        <f t="shared" si="2"/>
        <v>6.6994468346650279E-2</v>
      </c>
    </row>
    <row r="164" spans="2:9" x14ac:dyDescent="0.2">
      <c r="B164" s="33" t="s">
        <v>288</v>
      </c>
      <c r="C164" s="18" t="s">
        <v>122</v>
      </c>
      <c r="D164" s="21" t="s">
        <v>207</v>
      </c>
      <c r="E164" s="46">
        <v>8215</v>
      </c>
      <c r="F164" s="46">
        <v>1905</v>
      </c>
      <c r="G164" s="46">
        <v>1235</v>
      </c>
      <c r="H164" s="46">
        <v>8215</v>
      </c>
      <c r="I164" s="45">
        <f t="shared" si="2"/>
        <v>0.15033475349969569</v>
      </c>
    </row>
    <row r="165" spans="2:9" x14ac:dyDescent="0.2">
      <c r="B165" s="33" t="s">
        <v>288</v>
      </c>
      <c r="C165" s="18" t="s">
        <v>123</v>
      </c>
      <c r="D165" s="21" t="s">
        <v>208</v>
      </c>
      <c r="E165" s="46">
        <v>12720</v>
      </c>
      <c r="F165" s="46">
        <v>3660</v>
      </c>
      <c r="G165" s="46">
        <v>835</v>
      </c>
      <c r="H165" s="46">
        <v>12720</v>
      </c>
      <c r="I165" s="45">
        <f t="shared" si="2"/>
        <v>6.5644654088050314E-2</v>
      </c>
    </row>
    <row r="166" spans="2:9" x14ac:dyDescent="0.2">
      <c r="B166" s="33" t="s">
        <v>288</v>
      </c>
      <c r="C166" s="18" t="s">
        <v>124</v>
      </c>
      <c r="D166" s="21" t="s">
        <v>341</v>
      </c>
      <c r="E166" s="46">
        <v>11385</v>
      </c>
      <c r="F166" s="46">
        <v>3525</v>
      </c>
      <c r="G166" s="46">
        <v>1510</v>
      </c>
      <c r="H166" s="46">
        <v>11385</v>
      </c>
      <c r="I166" s="45">
        <f t="shared" si="2"/>
        <v>0.1326306543697848</v>
      </c>
    </row>
    <row r="167" spans="2:9" x14ac:dyDescent="0.2">
      <c r="B167" s="33" t="s">
        <v>288</v>
      </c>
      <c r="C167" s="18" t="s">
        <v>125</v>
      </c>
      <c r="D167" s="21" t="s">
        <v>209</v>
      </c>
      <c r="E167" s="46">
        <v>14520</v>
      </c>
      <c r="F167" s="46">
        <v>2720</v>
      </c>
      <c r="G167" s="46">
        <v>2310</v>
      </c>
      <c r="H167" s="46">
        <v>14520</v>
      </c>
      <c r="I167" s="45">
        <f t="shared" si="2"/>
        <v>0.15909090909090909</v>
      </c>
    </row>
    <row r="168" spans="2:9" x14ac:dyDescent="0.2">
      <c r="B168" s="33" t="s">
        <v>288</v>
      </c>
      <c r="C168" s="18" t="s">
        <v>126</v>
      </c>
      <c r="D168" s="21" t="s">
        <v>210</v>
      </c>
      <c r="E168" s="46">
        <v>6725</v>
      </c>
      <c r="F168" s="46" t="s">
        <v>564</v>
      </c>
      <c r="G168" s="46">
        <v>410</v>
      </c>
      <c r="H168" s="46">
        <v>6725</v>
      </c>
      <c r="I168" s="45">
        <f t="shared" si="2"/>
        <v>6.0966542750929366E-2</v>
      </c>
    </row>
    <row r="169" spans="2:9" x14ac:dyDescent="0.2">
      <c r="B169" s="33" t="s">
        <v>288</v>
      </c>
      <c r="C169" s="18" t="s">
        <v>127</v>
      </c>
      <c r="D169" s="21" t="s">
        <v>342</v>
      </c>
      <c r="E169" s="46">
        <v>9865</v>
      </c>
      <c r="F169" s="46">
        <v>2900</v>
      </c>
      <c r="G169" s="46">
        <v>2340</v>
      </c>
      <c r="H169" s="46">
        <v>9865</v>
      </c>
      <c r="I169" s="45">
        <f t="shared" si="2"/>
        <v>0.2372022301064369</v>
      </c>
    </row>
    <row r="170" spans="2:9" x14ac:dyDescent="0.2">
      <c r="B170" s="33" t="s">
        <v>288</v>
      </c>
      <c r="C170" s="18" t="s">
        <v>128</v>
      </c>
      <c r="D170" s="21" t="s">
        <v>211</v>
      </c>
      <c r="E170" s="46">
        <v>12465</v>
      </c>
      <c r="F170" s="46">
        <v>3025</v>
      </c>
      <c r="G170" s="46">
        <v>385</v>
      </c>
      <c r="H170" s="46">
        <v>12465</v>
      </c>
      <c r="I170" s="45">
        <f t="shared" si="2"/>
        <v>3.0886482150020055E-2</v>
      </c>
    </row>
    <row r="171" spans="2:9" x14ac:dyDescent="0.2">
      <c r="B171" s="33" t="s">
        <v>288</v>
      </c>
      <c r="C171" s="18" t="s">
        <v>129</v>
      </c>
      <c r="D171" s="21" t="s">
        <v>343</v>
      </c>
      <c r="E171" s="46">
        <v>17490</v>
      </c>
      <c r="F171" s="46" t="s">
        <v>564</v>
      </c>
      <c r="G171" s="46">
        <v>2760</v>
      </c>
      <c r="H171" s="46">
        <v>17490</v>
      </c>
      <c r="I171" s="45">
        <f t="shared" si="2"/>
        <v>0.15780445969125215</v>
      </c>
    </row>
    <row r="172" spans="2:9" x14ac:dyDescent="0.2">
      <c r="B172" s="33" t="s">
        <v>295</v>
      </c>
      <c r="C172" s="18" t="s">
        <v>130</v>
      </c>
      <c r="D172" s="21" t="s">
        <v>212</v>
      </c>
      <c r="E172" s="46">
        <v>4470</v>
      </c>
      <c r="F172" s="46">
        <v>1750</v>
      </c>
      <c r="G172" s="46">
        <v>385</v>
      </c>
      <c r="H172" s="46">
        <v>4470</v>
      </c>
      <c r="I172" s="45">
        <f t="shared" si="2"/>
        <v>8.612975391498881E-2</v>
      </c>
    </row>
    <row r="173" spans="2:9" x14ac:dyDescent="0.2">
      <c r="B173" s="33" t="s">
        <v>295</v>
      </c>
      <c r="C173" s="18" t="s">
        <v>131</v>
      </c>
      <c r="D173" s="21" t="s">
        <v>213</v>
      </c>
      <c r="E173" s="46">
        <v>12030</v>
      </c>
      <c r="F173" s="46">
        <v>3400</v>
      </c>
      <c r="G173" s="46">
        <v>1835</v>
      </c>
      <c r="H173" s="46">
        <v>12030</v>
      </c>
      <c r="I173" s="45">
        <f t="shared" si="2"/>
        <v>0.15253532834580216</v>
      </c>
    </row>
    <row r="174" spans="2:9" x14ac:dyDescent="0.2">
      <c r="B174" s="33" t="s">
        <v>295</v>
      </c>
      <c r="C174" s="18" t="s">
        <v>132</v>
      </c>
      <c r="D174" s="21" t="s">
        <v>214</v>
      </c>
      <c r="E174" s="46">
        <v>5275</v>
      </c>
      <c r="F174" s="46" t="s">
        <v>564</v>
      </c>
      <c r="G174" s="46">
        <v>860</v>
      </c>
      <c r="H174" s="46">
        <v>5275</v>
      </c>
      <c r="I174" s="45">
        <f t="shared" si="2"/>
        <v>0.16303317535545023</v>
      </c>
    </row>
    <row r="175" spans="2:9" x14ac:dyDescent="0.2">
      <c r="B175" s="33" t="s">
        <v>295</v>
      </c>
      <c r="C175" s="18" t="s">
        <v>133</v>
      </c>
      <c r="D175" s="21" t="s">
        <v>215</v>
      </c>
      <c r="E175" s="46">
        <v>8525</v>
      </c>
      <c r="F175" s="46">
        <v>2845</v>
      </c>
      <c r="G175" s="46">
        <v>530</v>
      </c>
      <c r="H175" s="46">
        <v>8525</v>
      </c>
      <c r="I175" s="45">
        <f t="shared" si="2"/>
        <v>6.2170087976539591E-2</v>
      </c>
    </row>
    <row r="176" spans="2:9" x14ac:dyDescent="0.2">
      <c r="B176" s="33" t="s">
        <v>295</v>
      </c>
      <c r="C176" s="18" t="s">
        <v>135</v>
      </c>
      <c r="D176" s="21" t="s">
        <v>216</v>
      </c>
      <c r="E176" s="46">
        <v>5595</v>
      </c>
      <c r="F176" s="46">
        <v>2070</v>
      </c>
      <c r="G176" s="46">
        <v>1175</v>
      </c>
      <c r="H176" s="46">
        <v>5595</v>
      </c>
      <c r="I176" s="45">
        <f t="shared" si="2"/>
        <v>0.21000893655049152</v>
      </c>
    </row>
    <row r="177" spans="2:9" x14ac:dyDescent="0.2">
      <c r="B177" s="33" t="s">
        <v>295</v>
      </c>
      <c r="C177" s="18" t="s">
        <v>136</v>
      </c>
      <c r="D177" s="21" t="s">
        <v>344</v>
      </c>
      <c r="E177" s="46">
        <v>11980</v>
      </c>
      <c r="F177" s="46">
        <v>160</v>
      </c>
      <c r="G177" s="46">
        <v>590</v>
      </c>
      <c r="H177" s="46">
        <v>11980</v>
      </c>
      <c r="I177" s="45">
        <f t="shared" si="2"/>
        <v>4.9248747913188645E-2</v>
      </c>
    </row>
    <row r="178" spans="2:9" x14ac:dyDescent="0.2">
      <c r="B178" s="33" t="s">
        <v>295</v>
      </c>
      <c r="C178" s="18" t="s">
        <v>137</v>
      </c>
      <c r="D178" s="21" t="s">
        <v>217</v>
      </c>
      <c r="E178" s="46">
        <v>7965</v>
      </c>
      <c r="F178" s="46">
        <v>2360</v>
      </c>
      <c r="G178" s="46">
        <v>560</v>
      </c>
      <c r="H178" s="46">
        <v>7965</v>
      </c>
      <c r="I178" s="45">
        <f t="shared" si="2"/>
        <v>7.0307595731324543E-2</v>
      </c>
    </row>
    <row r="179" spans="2:9" x14ac:dyDescent="0.2">
      <c r="B179" s="33" t="s">
        <v>295</v>
      </c>
      <c r="C179" s="18" t="s">
        <v>138</v>
      </c>
      <c r="D179" s="21" t="s">
        <v>218</v>
      </c>
      <c r="E179" s="46">
        <v>4295</v>
      </c>
      <c r="F179" s="46">
        <v>1170</v>
      </c>
      <c r="G179" s="46">
        <v>315</v>
      </c>
      <c r="H179" s="46">
        <v>4295</v>
      </c>
      <c r="I179" s="45">
        <f t="shared" si="2"/>
        <v>7.334109429569266E-2</v>
      </c>
    </row>
    <row r="180" spans="2:9" x14ac:dyDescent="0.2">
      <c r="B180" s="33" t="s">
        <v>295</v>
      </c>
      <c r="C180" s="18" t="s">
        <v>139</v>
      </c>
      <c r="D180" s="21" t="s">
        <v>219</v>
      </c>
      <c r="E180" s="46">
        <v>12200</v>
      </c>
      <c r="F180" s="46" t="s">
        <v>564</v>
      </c>
      <c r="G180" s="46">
        <v>365</v>
      </c>
      <c r="H180" s="46">
        <v>12200</v>
      </c>
      <c r="I180" s="45">
        <f t="shared" si="2"/>
        <v>2.9918032786885245E-2</v>
      </c>
    </row>
    <row r="181" spans="2:9" x14ac:dyDescent="0.2">
      <c r="B181" s="33" t="s">
        <v>295</v>
      </c>
      <c r="C181" s="18" t="s">
        <v>140</v>
      </c>
      <c r="D181" s="21" t="s">
        <v>345</v>
      </c>
      <c r="E181" s="46">
        <v>5770</v>
      </c>
      <c r="F181" s="46">
        <v>1805</v>
      </c>
      <c r="G181" s="46">
        <v>790</v>
      </c>
      <c r="H181" s="46">
        <v>5770</v>
      </c>
      <c r="I181" s="45">
        <f t="shared" si="2"/>
        <v>0.1369150779896014</v>
      </c>
    </row>
    <row r="182" spans="2:9" x14ac:dyDescent="0.2">
      <c r="B182" s="33" t="s">
        <v>295</v>
      </c>
      <c r="C182" s="18" t="s">
        <v>141</v>
      </c>
      <c r="D182" s="21" t="s">
        <v>220</v>
      </c>
      <c r="E182" s="46">
        <v>17100</v>
      </c>
      <c r="F182" s="46" t="s">
        <v>564</v>
      </c>
      <c r="G182" s="46">
        <v>695</v>
      </c>
      <c r="H182" s="46">
        <v>17100</v>
      </c>
      <c r="I182" s="45">
        <f t="shared" si="2"/>
        <v>4.0643274853801169E-2</v>
      </c>
    </row>
    <row r="183" spans="2:9" x14ac:dyDescent="0.2">
      <c r="B183" s="33" t="s">
        <v>295</v>
      </c>
      <c r="C183" s="18" t="s">
        <v>346</v>
      </c>
      <c r="D183" s="21" t="s">
        <v>347</v>
      </c>
      <c r="E183" s="46">
        <v>13365</v>
      </c>
      <c r="F183" s="46">
        <v>3650</v>
      </c>
      <c r="G183" s="46">
        <v>930</v>
      </c>
      <c r="H183" s="46">
        <v>13365</v>
      </c>
      <c r="I183" s="45">
        <f t="shared" si="2"/>
        <v>6.9584736251402921E-2</v>
      </c>
    </row>
    <row r="184" spans="2:9" x14ac:dyDescent="0.2">
      <c r="B184" s="33" t="s">
        <v>295</v>
      </c>
      <c r="C184" s="18" t="s">
        <v>134</v>
      </c>
      <c r="D184" s="21" t="s">
        <v>348</v>
      </c>
      <c r="E184" s="46">
        <v>8175</v>
      </c>
      <c r="F184" s="46">
        <v>2975</v>
      </c>
      <c r="G184" s="46">
        <v>1665</v>
      </c>
      <c r="H184" s="46">
        <v>8175</v>
      </c>
      <c r="I184" s="45">
        <f t="shared" si="2"/>
        <v>0.20366972477064221</v>
      </c>
    </row>
    <row r="185" spans="2:9" x14ac:dyDescent="0.2">
      <c r="B185"/>
      <c r="C185"/>
      <c r="D185"/>
      <c r="E185"/>
      <c r="F185"/>
      <c r="G185"/>
      <c r="H185"/>
      <c r="I185"/>
    </row>
    <row r="186" spans="2:9" x14ac:dyDescent="0.2">
      <c r="B186" s="35" t="s">
        <v>244</v>
      </c>
    </row>
    <row r="187" spans="2:9" x14ac:dyDescent="0.2">
      <c r="B187" s="16"/>
    </row>
    <row r="188" spans="2:9" x14ac:dyDescent="0.2">
      <c r="B188" s="16" t="s">
        <v>245</v>
      </c>
    </row>
    <row r="189" spans="2:9" x14ac:dyDescent="0.2">
      <c r="B189" s="16" t="s">
        <v>246</v>
      </c>
    </row>
    <row r="190" spans="2:9" x14ac:dyDescent="0.2">
      <c r="B190" s="16" t="s">
        <v>248</v>
      </c>
    </row>
    <row r="191" spans="2:9" x14ac:dyDescent="0.2">
      <c r="B191" s="16"/>
    </row>
    <row r="192" spans="2:9"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sheetPr filterMode="1"/>
  <dimension ref="A1:H302"/>
  <sheetViews>
    <sheetView showGridLines="0" zoomScale="85" zoomScaleNormal="85" workbookViewId="0"/>
  </sheetViews>
  <sheetFormatPr defaultColWidth="9.28515625" defaultRowHeight="12.75" x14ac:dyDescent="0.2"/>
  <cols>
    <col min="1" max="1" width="1.7109375" style="2" customWidth="1"/>
    <col min="2" max="2" width="28.28515625" style="2" customWidth="1"/>
    <col min="3" max="3" width="10.7109375" style="2" customWidth="1"/>
    <col min="4" max="4" width="83.28515625" style="7" bestFit="1" customWidth="1"/>
    <col min="5" max="5" width="17.7109375" style="7" customWidth="1"/>
    <col min="6" max="6" width="23.7109375" style="7" customWidth="1"/>
    <col min="7" max="7" width="9.28515625" style="2" customWidth="1"/>
    <col min="8" max="16384" width="9.28515625" style="2"/>
  </cols>
  <sheetData>
    <row r="1" spans="2:6" s="15" customFormat="1" ht="18" customHeight="1" x14ac:dyDescent="0.25">
      <c r="C1" s="19"/>
      <c r="D1" s="19"/>
      <c r="E1" s="19"/>
      <c r="F1" s="19"/>
    </row>
    <row r="2" spans="2:6" ht="19.5" customHeight="1" x14ac:dyDescent="0.2">
      <c r="B2" s="3" t="s">
        <v>0</v>
      </c>
      <c r="C2" s="22" t="s">
        <v>402</v>
      </c>
      <c r="D2" s="17"/>
    </row>
    <row r="3" spans="2:6" ht="12.75" customHeight="1" x14ac:dyDescent="0.2">
      <c r="B3" s="3" t="s">
        <v>4</v>
      </c>
      <c r="C3" s="12" t="s">
        <v>552</v>
      </c>
    </row>
    <row r="4" spans="2:6" ht="8.25" customHeight="1" x14ac:dyDescent="0.2">
      <c r="B4" s="3"/>
      <c r="C4" s="6"/>
    </row>
    <row r="5" spans="2:6" ht="15" x14ac:dyDescent="0.2">
      <c r="B5" s="3" t="s">
        <v>1</v>
      </c>
      <c r="C5" s="47" t="str">
        <f>'System &amp; Provider Summary -T1'!$C$5</f>
        <v>February 2024</v>
      </c>
    </row>
    <row r="6" spans="2:6" ht="15.75" customHeight="1" x14ac:dyDescent="0.2">
      <c r="B6" s="3" t="s">
        <v>2</v>
      </c>
      <c r="C6" s="2" t="s">
        <v>401</v>
      </c>
      <c r="D6" s="2"/>
    </row>
    <row r="7" spans="2:6" ht="12.75" customHeight="1" x14ac:dyDescent="0.2">
      <c r="B7" s="3" t="s">
        <v>6</v>
      </c>
      <c r="C7" s="2" t="s">
        <v>424</v>
      </c>
    </row>
    <row r="8" spans="2:6" ht="12.75" customHeight="1" x14ac:dyDescent="0.2">
      <c r="B8" s="3" t="s">
        <v>3</v>
      </c>
      <c r="C8" s="2" t="str">
        <f>'System &amp; Provider Summary -T1'!C8</f>
        <v>11th April 2024</v>
      </c>
    </row>
    <row r="9" spans="2:6" ht="12.75" customHeight="1" x14ac:dyDescent="0.2">
      <c r="B9" s="3" t="s">
        <v>5</v>
      </c>
      <c r="C9" s="8" t="s">
        <v>405</v>
      </c>
    </row>
    <row r="10" spans="2:6" ht="12.75" customHeight="1" x14ac:dyDescent="0.2">
      <c r="B10" s="3" t="s">
        <v>8</v>
      </c>
      <c r="C10" s="2" t="str">
        <f>'System &amp; Provider Summary -T1'!C10</f>
        <v>Published (Final) - Official Statistics in development</v>
      </c>
    </row>
    <row r="11" spans="2:6" ht="12.75" customHeight="1" x14ac:dyDescent="0.2">
      <c r="B11" s="3" t="s">
        <v>9</v>
      </c>
      <c r="C11" s="2" t="s">
        <v>554</v>
      </c>
    </row>
    <row r="12" spans="2:6" x14ac:dyDescent="0.2">
      <c r="B12" s="3"/>
    </row>
    <row r="13" spans="2:6" ht="15" x14ac:dyDescent="0.2">
      <c r="B13" s="5" t="s">
        <v>413</v>
      </c>
    </row>
    <row r="14" spans="2:6" ht="15" x14ac:dyDescent="0.2">
      <c r="B14" s="5"/>
      <c r="C14" s="9"/>
    </row>
    <row r="15" spans="2:6" s="12" customFormat="1" ht="25.5" x14ac:dyDescent="0.2">
      <c r="B15" s="49" t="s">
        <v>242</v>
      </c>
      <c r="C15" s="11" t="s">
        <v>350</v>
      </c>
      <c r="D15" s="10" t="s">
        <v>351</v>
      </c>
      <c r="E15" s="11" t="s">
        <v>398</v>
      </c>
      <c r="F15" s="20" t="s">
        <v>397</v>
      </c>
    </row>
    <row r="16" spans="2:6" x14ac:dyDescent="0.2">
      <c r="B16" s="50" t="s">
        <v>7</v>
      </c>
      <c r="C16" s="1" t="s">
        <v>7</v>
      </c>
      <c r="D16" s="13" t="s">
        <v>10</v>
      </c>
      <c r="E16" s="43">
        <v>420190</v>
      </c>
      <c r="F16" s="43">
        <v>14420</v>
      </c>
    </row>
    <row r="17" spans="2:6" ht="6.75" customHeight="1" x14ac:dyDescent="0.2">
      <c r="D17" s="4"/>
    </row>
    <row r="18" spans="2:6" x14ac:dyDescent="0.2">
      <c r="B18" s="33" t="s">
        <v>255</v>
      </c>
      <c r="C18" s="18" t="s">
        <v>256</v>
      </c>
      <c r="D18" s="18" t="s">
        <v>370</v>
      </c>
      <c r="E18" s="46" t="s">
        <v>564</v>
      </c>
      <c r="F18" s="46" t="s">
        <v>564</v>
      </c>
    </row>
    <row r="19" spans="2:6" x14ac:dyDescent="0.2">
      <c r="B19" s="33" t="s">
        <v>255</v>
      </c>
      <c r="C19" s="18" t="s">
        <v>257</v>
      </c>
      <c r="D19" s="18" t="s">
        <v>371</v>
      </c>
      <c r="E19" s="46">
        <v>3180</v>
      </c>
      <c r="F19" s="46" t="s">
        <v>564</v>
      </c>
    </row>
    <row r="20" spans="2:6" x14ac:dyDescent="0.2">
      <c r="B20" s="33" t="s">
        <v>255</v>
      </c>
      <c r="C20" s="18" t="s">
        <v>258</v>
      </c>
      <c r="D20" s="18" t="s">
        <v>372</v>
      </c>
      <c r="E20" s="46">
        <v>9205</v>
      </c>
      <c r="F20" s="46">
        <v>440</v>
      </c>
    </row>
    <row r="21" spans="2:6" x14ac:dyDescent="0.2">
      <c r="B21" s="33" t="s">
        <v>255</v>
      </c>
      <c r="C21" s="18" t="s">
        <v>259</v>
      </c>
      <c r="D21" s="18" t="s">
        <v>373</v>
      </c>
      <c r="E21" s="46">
        <v>13075</v>
      </c>
      <c r="F21" s="46">
        <v>855</v>
      </c>
    </row>
    <row r="22" spans="2:6" x14ac:dyDescent="0.2">
      <c r="B22" s="33" t="s">
        <v>255</v>
      </c>
      <c r="C22" s="18" t="s">
        <v>260</v>
      </c>
      <c r="D22" s="18" t="s">
        <v>374</v>
      </c>
      <c r="E22" s="46" t="s">
        <v>564</v>
      </c>
      <c r="F22" s="46" t="s">
        <v>564</v>
      </c>
    </row>
    <row r="23" spans="2:6" x14ac:dyDescent="0.2">
      <c r="B23" s="33" t="s">
        <v>255</v>
      </c>
      <c r="C23" s="18" t="s">
        <v>261</v>
      </c>
      <c r="D23" s="18" t="s">
        <v>375</v>
      </c>
      <c r="E23" s="46">
        <v>5545</v>
      </c>
      <c r="F23" s="46">
        <v>115</v>
      </c>
    </row>
    <row r="24" spans="2:6" x14ac:dyDescent="0.2">
      <c r="B24" s="33" t="s">
        <v>243</v>
      </c>
      <c r="C24" s="18" t="s">
        <v>262</v>
      </c>
      <c r="D24" s="18" t="s">
        <v>352</v>
      </c>
      <c r="E24" s="46">
        <v>37210</v>
      </c>
      <c r="F24" s="46">
        <v>3970</v>
      </c>
    </row>
    <row r="25" spans="2:6" x14ac:dyDescent="0.2">
      <c r="B25" s="33" t="s">
        <v>243</v>
      </c>
      <c r="C25" s="18" t="s">
        <v>263</v>
      </c>
      <c r="D25" s="18" t="s">
        <v>353</v>
      </c>
      <c r="E25" s="46">
        <v>44400</v>
      </c>
      <c r="F25" s="46">
        <v>560</v>
      </c>
    </row>
    <row r="26" spans="2:6" x14ac:dyDescent="0.2">
      <c r="B26" s="33" t="s">
        <v>243</v>
      </c>
      <c r="C26" s="18" t="s">
        <v>264</v>
      </c>
      <c r="D26" s="18" t="s">
        <v>354</v>
      </c>
      <c r="E26" s="46">
        <v>17310</v>
      </c>
      <c r="F26" s="46">
        <v>535</v>
      </c>
    </row>
    <row r="27" spans="2:6" x14ac:dyDescent="0.2">
      <c r="B27" s="33" t="s">
        <v>243</v>
      </c>
      <c r="C27" s="18" t="s">
        <v>265</v>
      </c>
      <c r="D27" s="18" t="s">
        <v>355</v>
      </c>
      <c r="E27" s="46">
        <v>12920</v>
      </c>
      <c r="F27" s="46">
        <v>620</v>
      </c>
    </row>
    <row r="28" spans="2:6" x14ac:dyDescent="0.2">
      <c r="B28" s="33" t="s">
        <v>243</v>
      </c>
      <c r="C28" s="18" t="s">
        <v>266</v>
      </c>
      <c r="D28" s="18" t="s">
        <v>356</v>
      </c>
      <c r="E28" s="46">
        <v>7540</v>
      </c>
      <c r="F28" s="46" t="s">
        <v>564</v>
      </c>
    </row>
    <row r="29" spans="2:6" x14ac:dyDescent="0.2">
      <c r="B29" s="33" t="s">
        <v>267</v>
      </c>
      <c r="C29" s="18" t="s">
        <v>268</v>
      </c>
      <c r="D29" s="18" t="s">
        <v>376</v>
      </c>
      <c r="E29" s="46" t="s">
        <v>564</v>
      </c>
      <c r="F29" s="46" t="s">
        <v>564</v>
      </c>
    </row>
    <row r="30" spans="2:6" x14ac:dyDescent="0.2">
      <c r="B30" s="33" t="s">
        <v>267</v>
      </c>
      <c r="C30" s="18" t="s">
        <v>269</v>
      </c>
      <c r="D30" s="18" t="s">
        <v>377</v>
      </c>
      <c r="E30" s="46">
        <v>11050</v>
      </c>
      <c r="F30" s="46">
        <v>120</v>
      </c>
    </row>
    <row r="31" spans="2:6" x14ac:dyDescent="0.2">
      <c r="B31" s="33" t="s">
        <v>267</v>
      </c>
      <c r="C31" s="18" t="s">
        <v>270</v>
      </c>
      <c r="D31" s="18" t="s">
        <v>378</v>
      </c>
      <c r="E31" s="46">
        <v>12055</v>
      </c>
      <c r="F31" s="46">
        <v>700</v>
      </c>
    </row>
    <row r="32" spans="2:6" x14ac:dyDescent="0.2">
      <c r="B32" s="33" t="s">
        <v>267</v>
      </c>
      <c r="C32" s="18" t="s">
        <v>271</v>
      </c>
      <c r="D32" s="18" t="s">
        <v>357</v>
      </c>
      <c r="E32" s="46" t="s">
        <v>564</v>
      </c>
      <c r="F32" s="46" t="s">
        <v>564</v>
      </c>
    </row>
    <row r="33" spans="2:6" x14ac:dyDescent="0.2">
      <c r="B33" s="33" t="s">
        <v>267</v>
      </c>
      <c r="C33" s="18" t="s">
        <v>272</v>
      </c>
      <c r="D33" s="18" t="s">
        <v>379</v>
      </c>
      <c r="E33" s="46" t="s">
        <v>564</v>
      </c>
      <c r="F33" s="46" t="s">
        <v>564</v>
      </c>
    </row>
    <row r="34" spans="2:6" x14ac:dyDescent="0.2">
      <c r="B34" s="33" t="s">
        <v>267</v>
      </c>
      <c r="C34" s="18" t="s">
        <v>273</v>
      </c>
      <c r="D34" s="18" t="s">
        <v>380</v>
      </c>
      <c r="E34" s="46" t="s">
        <v>564</v>
      </c>
      <c r="F34" s="46" t="s">
        <v>564</v>
      </c>
    </row>
    <row r="35" spans="2:6" x14ac:dyDescent="0.2">
      <c r="B35" s="33" t="s">
        <v>267</v>
      </c>
      <c r="C35" s="18" t="s">
        <v>274</v>
      </c>
      <c r="D35" s="18" t="s">
        <v>381</v>
      </c>
      <c r="E35" s="46">
        <v>2400</v>
      </c>
      <c r="F35" s="46">
        <v>60</v>
      </c>
    </row>
    <row r="36" spans="2:6" x14ac:dyDescent="0.2">
      <c r="B36" s="33" t="s">
        <v>267</v>
      </c>
      <c r="C36" s="18" t="s">
        <v>275</v>
      </c>
      <c r="D36" s="18" t="s">
        <v>358</v>
      </c>
      <c r="E36" s="46" t="s">
        <v>564</v>
      </c>
      <c r="F36" s="46" t="s">
        <v>564</v>
      </c>
    </row>
    <row r="37" spans="2:6" x14ac:dyDescent="0.2">
      <c r="B37" s="33" t="s">
        <v>267</v>
      </c>
      <c r="C37" s="18" t="s">
        <v>276</v>
      </c>
      <c r="D37" s="18" t="s">
        <v>382</v>
      </c>
      <c r="E37" s="46">
        <v>5520</v>
      </c>
      <c r="F37" s="46" t="s">
        <v>564</v>
      </c>
    </row>
    <row r="38" spans="2:6" x14ac:dyDescent="0.2">
      <c r="B38" s="33" t="s">
        <v>267</v>
      </c>
      <c r="C38" s="18" t="s">
        <v>277</v>
      </c>
      <c r="D38" s="18" t="s">
        <v>359</v>
      </c>
      <c r="E38" s="46">
        <v>27175</v>
      </c>
      <c r="F38" s="46" t="s">
        <v>564</v>
      </c>
    </row>
    <row r="39" spans="2:6" x14ac:dyDescent="0.2">
      <c r="B39" s="33" t="s">
        <v>267</v>
      </c>
      <c r="C39" s="18" t="s">
        <v>278</v>
      </c>
      <c r="D39" s="18" t="s">
        <v>383</v>
      </c>
      <c r="E39" s="46">
        <v>7995</v>
      </c>
      <c r="F39" s="46">
        <v>480</v>
      </c>
    </row>
    <row r="40" spans="2:6" x14ac:dyDescent="0.2">
      <c r="B40" s="33" t="s">
        <v>279</v>
      </c>
      <c r="C40" s="18" t="s">
        <v>280</v>
      </c>
      <c r="D40" s="18" t="s">
        <v>360</v>
      </c>
      <c r="E40" s="46" t="s">
        <v>564</v>
      </c>
      <c r="F40" s="46" t="s">
        <v>564</v>
      </c>
    </row>
    <row r="41" spans="2:6" x14ac:dyDescent="0.2">
      <c r="B41" s="33" t="s">
        <v>279</v>
      </c>
      <c r="C41" s="18" t="s">
        <v>281</v>
      </c>
      <c r="D41" s="18" t="s">
        <v>384</v>
      </c>
      <c r="E41" s="46">
        <v>41730</v>
      </c>
      <c r="F41" s="46">
        <v>1260</v>
      </c>
    </row>
    <row r="42" spans="2:6" x14ac:dyDescent="0.2">
      <c r="B42" s="33" t="s">
        <v>279</v>
      </c>
      <c r="C42" s="18" t="s">
        <v>282</v>
      </c>
      <c r="D42" s="18" t="s">
        <v>385</v>
      </c>
      <c r="E42" s="46">
        <v>13845</v>
      </c>
      <c r="F42" s="46">
        <v>180</v>
      </c>
    </row>
    <row r="43" spans="2:6" x14ac:dyDescent="0.2">
      <c r="B43" s="33" t="s">
        <v>279</v>
      </c>
      <c r="C43" s="18" t="s">
        <v>283</v>
      </c>
      <c r="D43" s="18" t="s">
        <v>361</v>
      </c>
      <c r="E43" s="46">
        <v>4910</v>
      </c>
      <c r="F43" s="46">
        <v>315</v>
      </c>
    </row>
    <row r="44" spans="2:6" x14ac:dyDescent="0.2">
      <c r="B44" s="33" t="s">
        <v>284</v>
      </c>
      <c r="C44" s="18" t="s">
        <v>285</v>
      </c>
      <c r="D44" s="18" t="s">
        <v>386</v>
      </c>
      <c r="E44" s="46">
        <v>17875</v>
      </c>
      <c r="F44" s="46">
        <v>375</v>
      </c>
    </row>
    <row r="45" spans="2:6" x14ac:dyDescent="0.2">
      <c r="B45" s="33" t="s">
        <v>284</v>
      </c>
      <c r="C45" s="18" t="s">
        <v>286</v>
      </c>
      <c r="D45" s="18" t="s">
        <v>362</v>
      </c>
      <c r="E45" s="46">
        <v>20220</v>
      </c>
      <c r="F45" s="46">
        <v>630</v>
      </c>
    </row>
    <row r="46" spans="2:6" x14ac:dyDescent="0.2">
      <c r="B46" s="33" t="s">
        <v>284</v>
      </c>
      <c r="C46" s="18" t="s">
        <v>287</v>
      </c>
      <c r="D46" s="18" t="s">
        <v>387</v>
      </c>
      <c r="E46" s="46">
        <v>7100</v>
      </c>
      <c r="F46" s="46">
        <v>510</v>
      </c>
    </row>
    <row r="47" spans="2:6" x14ac:dyDescent="0.2">
      <c r="B47" s="33" t="s">
        <v>288</v>
      </c>
      <c r="C47" s="18" t="s">
        <v>289</v>
      </c>
      <c r="D47" s="18" t="s">
        <v>388</v>
      </c>
      <c r="E47" s="46">
        <v>32895</v>
      </c>
      <c r="F47" s="46">
        <v>1045</v>
      </c>
    </row>
    <row r="48" spans="2:6" x14ac:dyDescent="0.2">
      <c r="B48" s="33" t="s">
        <v>288</v>
      </c>
      <c r="C48" s="18" t="s">
        <v>290</v>
      </c>
      <c r="D48" s="18" t="s">
        <v>363</v>
      </c>
      <c r="E48" s="46" t="s">
        <v>564</v>
      </c>
      <c r="F48" s="46" t="s">
        <v>564</v>
      </c>
    </row>
    <row r="49" spans="2:6" x14ac:dyDescent="0.2">
      <c r="B49" s="33" t="s">
        <v>288</v>
      </c>
      <c r="C49" s="18" t="s">
        <v>291</v>
      </c>
      <c r="D49" s="18" t="s">
        <v>364</v>
      </c>
      <c r="E49" s="46">
        <v>22515</v>
      </c>
      <c r="F49" s="46">
        <v>255</v>
      </c>
    </row>
    <row r="50" spans="2:6" x14ac:dyDescent="0.2">
      <c r="B50" s="33" t="s">
        <v>288</v>
      </c>
      <c r="C50" s="18" t="s">
        <v>292</v>
      </c>
      <c r="D50" s="18" t="s">
        <v>389</v>
      </c>
      <c r="E50" s="46">
        <v>19460</v>
      </c>
      <c r="F50" s="46">
        <v>460</v>
      </c>
    </row>
    <row r="51" spans="2:6" x14ac:dyDescent="0.2">
      <c r="B51" s="33" t="s">
        <v>288</v>
      </c>
      <c r="C51" s="18" t="s">
        <v>293</v>
      </c>
      <c r="D51" s="18" t="s">
        <v>390</v>
      </c>
      <c r="E51" s="46" t="s">
        <v>564</v>
      </c>
      <c r="F51" s="46" t="s">
        <v>564</v>
      </c>
    </row>
    <row r="52" spans="2:6" x14ac:dyDescent="0.2">
      <c r="B52" s="33" t="s">
        <v>288</v>
      </c>
      <c r="C52" s="18" t="s">
        <v>294</v>
      </c>
      <c r="D52" s="18" t="s">
        <v>365</v>
      </c>
      <c r="E52" s="46" t="s">
        <v>564</v>
      </c>
      <c r="F52" s="46" t="s">
        <v>564</v>
      </c>
    </row>
    <row r="53" spans="2:6" x14ac:dyDescent="0.2">
      <c r="B53" s="33" t="s">
        <v>295</v>
      </c>
      <c r="C53" s="18" t="s">
        <v>296</v>
      </c>
      <c r="D53" s="18" t="s">
        <v>366</v>
      </c>
      <c r="E53" s="46">
        <v>5080</v>
      </c>
      <c r="F53" s="46">
        <v>400</v>
      </c>
    </row>
    <row r="54" spans="2:6" x14ac:dyDescent="0.2">
      <c r="B54" s="33" t="s">
        <v>295</v>
      </c>
      <c r="C54" s="18" t="s">
        <v>297</v>
      </c>
      <c r="D54" s="18" t="s">
        <v>391</v>
      </c>
      <c r="E54" s="46">
        <v>5605</v>
      </c>
      <c r="F54" s="46" t="s">
        <v>564</v>
      </c>
    </row>
    <row r="55" spans="2:6" x14ac:dyDescent="0.2">
      <c r="B55" s="33" t="s">
        <v>295</v>
      </c>
      <c r="C55" s="18" t="s">
        <v>298</v>
      </c>
      <c r="D55" s="18" t="s">
        <v>367</v>
      </c>
      <c r="E55" s="46" t="s">
        <v>564</v>
      </c>
      <c r="F55" s="46" t="s">
        <v>564</v>
      </c>
    </row>
    <row r="56" spans="2:6" x14ac:dyDescent="0.2">
      <c r="B56" s="33" t="s">
        <v>295</v>
      </c>
      <c r="C56" s="18" t="s">
        <v>299</v>
      </c>
      <c r="D56" s="18" t="s">
        <v>368</v>
      </c>
      <c r="E56" s="46">
        <v>8385</v>
      </c>
      <c r="F56" s="46">
        <v>410</v>
      </c>
    </row>
    <row r="57" spans="2:6" x14ac:dyDescent="0.2">
      <c r="B57" s="33" t="s">
        <v>295</v>
      </c>
      <c r="C57" s="18" t="s">
        <v>300</v>
      </c>
      <c r="D57" s="18" t="s">
        <v>392</v>
      </c>
      <c r="E57" s="46">
        <v>1555</v>
      </c>
      <c r="F57" s="46">
        <v>110</v>
      </c>
    </row>
    <row r="58" spans="2:6" x14ac:dyDescent="0.2">
      <c r="B58" s="33" t="s">
        <v>295</v>
      </c>
      <c r="C58" s="18" t="s">
        <v>301</v>
      </c>
      <c r="D58" s="18" t="s">
        <v>393</v>
      </c>
      <c r="E58" s="46" t="s">
        <v>564</v>
      </c>
      <c r="F58" s="46" t="s">
        <v>564</v>
      </c>
    </row>
    <row r="59" spans="2:6" x14ac:dyDescent="0.2">
      <c r="B59" s="33" t="s">
        <v>295</v>
      </c>
      <c r="C59" s="18" t="s">
        <v>302</v>
      </c>
      <c r="D59" s="18" t="s">
        <v>369</v>
      </c>
      <c r="E59" s="46">
        <v>2445</v>
      </c>
      <c r="F59" s="46" t="s">
        <v>564</v>
      </c>
    </row>
    <row r="60" spans="2:6" ht="6.75" customHeight="1" x14ac:dyDescent="0.2">
      <c r="D60" s="2"/>
    </row>
    <row r="61" spans="2:6" hidden="1" x14ac:dyDescent="0.2">
      <c r="B61" s="33" t="s">
        <v>255</v>
      </c>
      <c r="C61" s="18" t="s">
        <v>39</v>
      </c>
      <c r="D61" s="21" t="s">
        <v>154</v>
      </c>
      <c r="E61" s="46">
        <v>3180</v>
      </c>
      <c r="F61" s="46" t="s">
        <v>564</v>
      </c>
    </row>
    <row r="62" spans="2:6" hidden="1" x14ac:dyDescent="0.2">
      <c r="B62" s="33" t="s">
        <v>255</v>
      </c>
      <c r="C62" s="18" t="s">
        <v>41</v>
      </c>
      <c r="D62" s="21" t="s">
        <v>155</v>
      </c>
      <c r="E62" s="46">
        <v>1905</v>
      </c>
      <c r="F62" s="46" t="s">
        <v>565</v>
      </c>
    </row>
    <row r="63" spans="2:6" hidden="1" x14ac:dyDescent="0.2">
      <c r="B63" s="33" t="s">
        <v>255</v>
      </c>
      <c r="C63" s="18" t="s">
        <v>43</v>
      </c>
      <c r="D63" s="21" t="s">
        <v>305</v>
      </c>
      <c r="E63" s="46">
        <v>5300</v>
      </c>
      <c r="F63" s="46" t="s">
        <v>565</v>
      </c>
    </row>
    <row r="64" spans="2:6" hidden="1" x14ac:dyDescent="0.2">
      <c r="B64" s="33" t="s">
        <v>255</v>
      </c>
      <c r="C64" s="18" t="s">
        <v>44</v>
      </c>
      <c r="D64" s="21" t="s">
        <v>306</v>
      </c>
      <c r="E64" s="46">
        <v>9205</v>
      </c>
      <c r="F64" s="46">
        <v>440</v>
      </c>
    </row>
    <row r="65" spans="2:6" x14ac:dyDescent="0.2">
      <c r="B65" s="33" t="s">
        <v>255</v>
      </c>
      <c r="C65" s="18" t="s">
        <v>531</v>
      </c>
      <c r="D65" s="21" t="s">
        <v>532</v>
      </c>
      <c r="E65" s="46" t="s">
        <v>564</v>
      </c>
      <c r="F65" s="46" t="s">
        <v>564</v>
      </c>
    </row>
    <row r="66" spans="2:6" x14ac:dyDescent="0.2">
      <c r="B66" s="33" t="s">
        <v>255</v>
      </c>
      <c r="C66" s="18" t="s">
        <v>439</v>
      </c>
      <c r="D66" s="21" t="s">
        <v>440</v>
      </c>
      <c r="E66" s="46" t="s">
        <v>564</v>
      </c>
      <c r="F66" s="46" t="s">
        <v>564</v>
      </c>
    </row>
    <row r="67" spans="2:6" hidden="1" x14ac:dyDescent="0.2">
      <c r="B67" s="33" t="s">
        <v>255</v>
      </c>
      <c r="C67" s="18" t="s">
        <v>51</v>
      </c>
      <c r="D67" s="21" t="s">
        <v>162</v>
      </c>
      <c r="E67" s="46">
        <v>3635</v>
      </c>
      <c r="F67" s="46">
        <v>115</v>
      </c>
    </row>
    <row r="68" spans="2:6" x14ac:dyDescent="0.2">
      <c r="B68" s="33" t="s">
        <v>255</v>
      </c>
      <c r="C68" s="18" t="s">
        <v>59</v>
      </c>
      <c r="D68" s="21" t="s">
        <v>168</v>
      </c>
      <c r="E68" s="46" t="s">
        <v>564</v>
      </c>
      <c r="F68" s="46" t="s">
        <v>564</v>
      </c>
    </row>
    <row r="69" spans="2:6" hidden="1" x14ac:dyDescent="0.2">
      <c r="B69" s="33" t="s">
        <v>255</v>
      </c>
      <c r="C69" s="18" t="s">
        <v>69</v>
      </c>
      <c r="D69" s="21" t="s">
        <v>308</v>
      </c>
      <c r="E69" s="46">
        <v>7775</v>
      </c>
      <c r="F69" s="46">
        <v>850</v>
      </c>
    </row>
    <row r="70" spans="2:6" hidden="1" x14ac:dyDescent="0.2">
      <c r="B70" s="33" t="s">
        <v>243</v>
      </c>
      <c r="C70" s="18" t="s">
        <v>22</v>
      </c>
      <c r="D70" s="21" t="s">
        <v>142</v>
      </c>
      <c r="E70" s="46">
        <v>5185</v>
      </c>
      <c r="F70" s="46">
        <v>60</v>
      </c>
    </row>
    <row r="71" spans="2:6" hidden="1" x14ac:dyDescent="0.2">
      <c r="B71" s="33" t="s">
        <v>243</v>
      </c>
      <c r="C71" s="18" t="s">
        <v>443</v>
      </c>
      <c r="D71" s="21" t="s">
        <v>444</v>
      </c>
      <c r="E71" s="46">
        <v>3345</v>
      </c>
      <c r="F71" s="46">
        <v>320</v>
      </c>
    </row>
    <row r="72" spans="2:6" hidden="1" x14ac:dyDescent="0.2">
      <c r="B72" s="33" t="s">
        <v>243</v>
      </c>
      <c r="C72" s="18" t="s">
        <v>23</v>
      </c>
      <c r="D72" s="21" t="s">
        <v>310</v>
      </c>
      <c r="E72" s="46">
        <v>5510</v>
      </c>
      <c r="F72" s="46">
        <v>210</v>
      </c>
    </row>
    <row r="73" spans="2:6" x14ac:dyDescent="0.2">
      <c r="B73" s="33" t="s">
        <v>243</v>
      </c>
      <c r="C73" s="18" t="s">
        <v>24</v>
      </c>
      <c r="D73" s="21" t="s">
        <v>143</v>
      </c>
      <c r="E73" s="46" t="s">
        <v>564</v>
      </c>
      <c r="F73" s="46" t="s">
        <v>564</v>
      </c>
    </row>
    <row r="74" spans="2:6" x14ac:dyDescent="0.2">
      <c r="B74" s="33" t="s">
        <v>243</v>
      </c>
      <c r="C74" s="18" t="s">
        <v>25</v>
      </c>
      <c r="D74" s="21" t="s">
        <v>311</v>
      </c>
      <c r="E74" s="46" t="s">
        <v>564</v>
      </c>
      <c r="F74" s="46" t="s">
        <v>564</v>
      </c>
    </row>
    <row r="75" spans="2:6" hidden="1" x14ac:dyDescent="0.2">
      <c r="B75" s="33" t="s">
        <v>243</v>
      </c>
      <c r="C75" s="18" t="s">
        <v>447</v>
      </c>
      <c r="D75" s="21" t="s">
        <v>448</v>
      </c>
      <c r="E75" s="46">
        <v>3120</v>
      </c>
      <c r="F75" s="46" t="s">
        <v>564</v>
      </c>
    </row>
    <row r="76" spans="2:6" x14ac:dyDescent="0.2">
      <c r="B76" s="33" t="s">
        <v>243</v>
      </c>
      <c r="C76" s="18" t="s">
        <v>26</v>
      </c>
      <c r="D76" s="21" t="s">
        <v>312</v>
      </c>
      <c r="E76" s="46" t="s">
        <v>564</v>
      </c>
      <c r="F76" s="46" t="s">
        <v>564</v>
      </c>
    </row>
    <row r="77" spans="2:6" hidden="1" x14ac:dyDescent="0.2">
      <c r="B77" s="33" t="s">
        <v>243</v>
      </c>
      <c r="C77" s="18" t="s">
        <v>28</v>
      </c>
      <c r="D77" s="21" t="s">
        <v>145</v>
      </c>
      <c r="E77" s="46">
        <v>2720</v>
      </c>
      <c r="F77" s="46">
        <v>100</v>
      </c>
    </row>
    <row r="78" spans="2:6" hidden="1" x14ac:dyDescent="0.2">
      <c r="B78" s="33" t="s">
        <v>243</v>
      </c>
      <c r="C78" s="18" t="s">
        <v>29</v>
      </c>
      <c r="D78" s="21" t="s">
        <v>146</v>
      </c>
      <c r="E78" s="46">
        <v>7535</v>
      </c>
      <c r="F78" s="46" t="s">
        <v>564</v>
      </c>
    </row>
    <row r="79" spans="2:6" hidden="1" x14ac:dyDescent="0.2">
      <c r="B79" s="33" t="s">
        <v>243</v>
      </c>
      <c r="C79" s="18" t="s">
        <v>30</v>
      </c>
      <c r="D79" s="21" t="s">
        <v>147</v>
      </c>
      <c r="E79" s="46">
        <v>7540</v>
      </c>
      <c r="F79" s="46" t="s">
        <v>564</v>
      </c>
    </row>
    <row r="80" spans="2:6" hidden="1" x14ac:dyDescent="0.2">
      <c r="B80" s="33" t="s">
        <v>243</v>
      </c>
      <c r="C80" s="18" t="s">
        <v>31</v>
      </c>
      <c r="D80" s="21" t="s">
        <v>313</v>
      </c>
      <c r="E80" s="46">
        <v>4320</v>
      </c>
      <c r="F80" s="46">
        <v>145</v>
      </c>
    </row>
    <row r="81" spans="2:6" x14ac:dyDescent="0.2">
      <c r="B81" s="33" t="s">
        <v>243</v>
      </c>
      <c r="C81" s="18" t="s">
        <v>32</v>
      </c>
      <c r="D81" s="21" t="s">
        <v>314</v>
      </c>
      <c r="E81" s="46" t="s">
        <v>564</v>
      </c>
      <c r="F81" s="46" t="s">
        <v>564</v>
      </c>
    </row>
    <row r="82" spans="2:6" hidden="1" x14ac:dyDescent="0.2">
      <c r="B82" s="33" t="s">
        <v>243</v>
      </c>
      <c r="C82" s="18" t="s">
        <v>455</v>
      </c>
      <c r="D82" s="21" t="s">
        <v>456</v>
      </c>
      <c r="E82" s="46">
        <v>3425</v>
      </c>
      <c r="F82" s="46">
        <v>500</v>
      </c>
    </row>
    <row r="83" spans="2:6" hidden="1" x14ac:dyDescent="0.2">
      <c r="B83" s="33" t="s">
        <v>243</v>
      </c>
      <c r="C83" s="18" t="s">
        <v>33</v>
      </c>
      <c r="D83" s="21" t="s">
        <v>148</v>
      </c>
      <c r="E83" s="46">
        <v>7305</v>
      </c>
      <c r="F83" s="46" t="s">
        <v>564</v>
      </c>
    </row>
    <row r="84" spans="2:6" hidden="1" x14ac:dyDescent="0.2">
      <c r="B84" s="33" t="s">
        <v>243</v>
      </c>
      <c r="C84" s="18" t="s">
        <v>457</v>
      </c>
      <c r="D84" s="21" t="s">
        <v>458</v>
      </c>
      <c r="E84" s="46">
        <v>35790</v>
      </c>
      <c r="F84" s="46" t="s">
        <v>564</v>
      </c>
    </row>
    <row r="85" spans="2:6" x14ac:dyDescent="0.2">
      <c r="B85" s="33" t="s">
        <v>243</v>
      </c>
      <c r="C85" s="18" t="s">
        <v>445</v>
      </c>
      <c r="D85" s="21" t="s">
        <v>446</v>
      </c>
      <c r="E85" s="46" t="s">
        <v>564</v>
      </c>
      <c r="F85" s="46" t="s">
        <v>564</v>
      </c>
    </row>
    <row r="86" spans="2:6" hidden="1" x14ac:dyDescent="0.2">
      <c r="B86" s="33" t="s">
        <v>243</v>
      </c>
      <c r="C86" s="18" t="s">
        <v>449</v>
      </c>
      <c r="D86" s="21" t="s">
        <v>450</v>
      </c>
      <c r="E86" s="46">
        <v>4535</v>
      </c>
      <c r="F86" s="46" t="s">
        <v>564</v>
      </c>
    </row>
    <row r="87" spans="2:6" hidden="1" x14ac:dyDescent="0.2">
      <c r="B87" s="33" t="s">
        <v>243</v>
      </c>
      <c r="C87" s="18" t="s">
        <v>34</v>
      </c>
      <c r="D87" s="21" t="s">
        <v>149</v>
      </c>
      <c r="E87" s="46">
        <v>7780</v>
      </c>
      <c r="F87" s="46">
        <v>370</v>
      </c>
    </row>
    <row r="88" spans="2:6" hidden="1" x14ac:dyDescent="0.2">
      <c r="B88" s="33" t="s">
        <v>243</v>
      </c>
      <c r="C88" s="18" t="s">
        <v>451</v>
      </c>
      <c r="D88" s="21" t="s">
        <v>452</v>
      </c>
      <c r="E88" s="46">
        <v>7945</v>
      </c>
      <c r="F88" s="46">
        <v>320</v>
      </c>
    </row>
    <row r="89" spans="2:6" x14ac:dyDescent="0.2">
      <c r="B89" s="33" t="s">
        <v>243</v>
      </c>
      <c r="C89" s="18" t="s">
        <v>35</v>
      </c>
      <c r="D89" s="21" t="s">
        <v>150</v>
      </c>
      <c r="E89" s="46" t="s">
        <v>564</v>
      </c>
      <c r="F89" s="46" t="s">
        <v>564</v>
      </c>
    </row>
    <row r="90" spans="2:6" x14ac:dyDescent="0.2">
      <c r="B90" s="33" t="s">
        <v>243</v>
      </c>
      <c r="C90" s="18" t="s">
        <v>453</v>
      </c>
      <c r="D90" s="21" t="s">
        <v>454</v>
      </c>
      <c r="E90" s="46" t="s">
        <v>564</v>
      </c>
      <c r="F90" s="46" t="s">
        <v>564</v>
      </c>
    </row>
    <row r="91" spans="2:6" hidden="1" x14ac:dyDescent="0.2">
      <c r="B91" s="33" t="s">
        <v>243</v>
      </c>
      <c r="C91" s="18" t="s">
        <v>36</v>
      </c>
      <c r="D91" s="21" t="s">
        <v>151</v>
      </c>
      <c r="E91" s="46">
        <v>4685</v>
      </c>
      <c r="F91" s="46">
        <v>310</v>
      </c>
    </row>
    <row r="92" spans="2:6" hidden="1" x14ac:dyDescent="0.2">
      <c r="B92" s="33" t="s">
        <v>243</v>
      </c>
      <c r="C92" s="18" t="s">
        <v>441</v>
      </c>
      <c r="D92" s="21" t="s">
        <v>442</v>
      </c>
      <c r="E92" s="46">
        <v>6410</v>
      </c>
      <c r="F92" s="46">
        <v>3185</v>
      </c>
    </row>
    <row r="93" spans="2:6" x14ac:dyDescent="0.2">
      <c r="B93" s="33" t="s">
        <v>243</v>
      </c>
      <c r="C93" s="18" t="s">
        <v>37</v>
      </c>
      <c r="D93" s="21" t="s">
        <v>152</v>
      </c>
      <c r="E93" s="46" t="s">
        <v>564</v>
      </c>
      <c r="F93" s="46" t="s">
        <v>564</v>
      </c>
    </row>
    <row r="94" spans="2:6" hidden="1" x14ac:dyDescent="0.2">
      <c r="B94" s="33" t="s">
        <v>243</v>
      </c>
      <c r="C94" s="18" t="s">
        <v>38</v>
      </c>
      <c r="D94" s="21" t="s">
        <v>153</v>
      </c>
      <c r="E94" s="46">
        <v>2225</v>
      </c>
      <c r="F94" s="46">
        <v>165</v>
      </c>
    </row>
    <row r="95" spans="2:6" hidden="1" x14ac:dyDescent="0.2">
      <c r="B95" s="33" t="s">
        <v>267</v>
      </c>
      <c r="C95" s="18" t="s">
        <v>463</v>
      </c>
      <c r="D95" s="21" t="s">
        <v>464</v>
      </c>
      <c r="E95" s="46">
        <v>3195</v>
      </c>
      <c r="F95" s="46" t="s">
        <v>564</v>
      </c>
    </row>
    <row r="96" spans="2:6" hidden="1" x14ac:dyDescent="0.2">
      <c r="B96" s="33" t="s">
        <v>267</v>
      </c>
      <c r="C96" s="18" t="s">
        <v>477</v>
      </c>
      <c r="D96" s="21" t="s">
        <v>478</v>
      </c>
      <c r="E96" s="46">
        <v>5100</v>
      </c>
      <c r="F96" s="46" t="s">
        <v>564</v>
      </c>
    </row>
    <row r="97" spans="2:6" hidden="1" x14ac:dyDescent="0.2">
      <c r="B97" s="33" t="s">
        <v>267</v>
      </c>
      <c r="C97" s="18" t="s">
        <v>475</v>
      </c>
      <c r="D97" s="21" t="s">
        <v>476</v>
      </c>
      <c r="E97" s="46">
        <v>6955</v>
      </c>
      <c r="F97" s="46">
        <v>700</v>
      </c>
    </row>
    <row r="98" spans="2:6" hidden="1" x14ac:dyDescent="0.2">
      <c r="B98" s="33" t="s">
        <v>267</v>
      </c>
      <c r="C98" s="18" t="s">
        <v>461</v>
      </c>
      <c r="D98" s="21" t="s">
        <v>462</v>
      </c>
      <c r="E98" s="46">
        <v>2005</v>
      </c>
      <c r="F98" s="46" t="s">
        <v>564</v>
      </c>
    </row>
    <row r="99" spans="2:6" hidden="1" x14ac:dyDescent="0.2">
      <c r="B99" s="33" t="s">
        <v>267</v>
      </c>
      <c r="C99" s="18" t="s">
        <v>45</v>
      </c>
      <c r="D99" s="21" t="s">
        <v>157</v>
      </c>
      <c r="E99" s="46">
        <v>1540</v>
      </c>
      <c r="F99" s="46">
        <v>40</v>
      </c>
    </row>
    <row r="100" spans="2:6" x14ac:dyDescent="0.2">
      <c r="B100" s="33" t="s">
        <v>267</v>
      </c>
      <c r="C100" s="18" t="s">
        <v>556</v>
      </c>
      <c r="D100" s="21" t="s">
        <v>557</v>
      </c>
      <c r="E100" s="46" t="s">
        <v>564</v>
      </c>
      <c r="F100" s="46" t="s">
        <v>564</v>
      </c>
    </row>
    <row r="101" spans="2:6" x14ac:dyDescent="0.2">
      <c r="B101" s="33" t="s">
        <v>267</v>
      </c>
      <c r="C101" s="18" t="s">
        <v>473</v>
      </c>
      <c r="D101" s="21" t="s">
        <v>474</v>
      </c>
      <c r="E101" s="46" t="s">
        <v>564</v>
      </c>
      <c r="F101" s="46" t="s">
        <v>564</v>
      </c>
    </row>
    <row r="102" spans="2:6" x14ac:dyDescent="0.2">
      <c r="B102" s="33" t="s">
        <v>267</v>
      </c>
      <c r="C102" s="18" t="s">
        <v>467</v>
      </c>
      <c r="D102" s="21" t="s">
        <v>468</v>
      </c>
      <c r="E102" s="46" t="s">
        <v>564</v>
      </c>
      <c r="F102" s="46" t="s">
        <v>564</v>
      </c>
    </row>
    <row r="103" spans="2:6" x14ac:dyDescent="0.2">
      <c r="B103" s="33" t="s">
        <v>267</v>
      </c>
      <c r="C103" s="18" t="s">
        <v>465</v>
      </c>
      <c r="D103" s="21" t="s">
        <v>466</v>
      </c>
      <c r="E103" s="46" t="s">
        <v>564</v>
      </c>
      <c r="F103" s="46" t="s">
        <v>564</v>
      </c>
    </row>
    <row r="104" spans="2:6" hidden="1" x14ac:dyDescent="0.2">
      <c r="B104" s="33" t="s">
        <v>267</v>
      </c>
      <c r="C104" s="18" t="s">
        <v>459</v>
      </c>
      <c r="D104" s="21" t="s">
        <v>460</v>
      </c>
      <c r="E104" s="46">
        <v>11250</v>
      </c>
      <c r="F104" s="46" t="s">
        <v>564</v>
      </c>
    </row>
    <row r="105" spans="2:6" hidden="1" x14ac:dyDescent="0.2">
      <c r="B105" s="33" t="s">
        <v>267</v>
      </c>
      <c r="C105" s="18" t="s">
        <v>533</v>
      </c>
      <c r="D105" s="21" t="s">
        <v>534</v>
      </c>
      <c r="E105" s="46">
        <v>4870</v>
      </c>
      <c r="F105" s="46" t="s">
        <v>564</v>
      </c>
    </row>
    <row r="106" spans="2:6" hidden="1" x14ac:dyDescent="0.2">
      <c r="B106" s="33" t="s">
        <v>267</v>
      </c>
      <c r="C106" s="18" t="s">
        <v>471</v>
      </c>
      <c r="D106" s="21" t="s">
        <v>472</v>
      </c>
      <c r="E106" s="46">
        <v>5520</v>
      </c>
      <c r="F106" s="46" t="s">
        <v>564</v>
      </c>
    </row>
    <row r="107" spans="2:6" x14ac:dyDescent="0.2">
      <c r="B107" s="33" t="s">
        <v>267</v>
      </c>
      <c r="C107" s="18" t="s">
        <v>469</v>
      </c>
      <c r="D107" s="21" t="s">
        <v>470</v>
      </c>
      <c r="E107" s="46" t="s">
        <v>564</v>
      </c>
      <c r="F107" s="46" t="s">
        <v>564</v>
      </c>
    </row>
    <row r="108" spans="2:6" hidden="1" x14ac:dyDescent="0.2">
      <c r="B108" s="33" t="s">
        <v>267</v>
      </c>
      <c r="C108" s="18" t="s">
        <v>54</v>
      </c>
      <c r="D108" s="21" t="s">
        <v>316</v>
      </c>
      <c r="E108" s="46">
        <v>3240</v>
      </c>
      <c r="F108" s="46" t="s">
        <v>564</v>
      </c>
    </row>
    <row r="109" spans="2:6" hidden="1" x14ac:dyDescent="0.2">
      <c r="B109" s="33" t="s">
        <v>267</v>
      </c>
      <c r="C109" s="18" t="s">
        <v>535</v>
      </c>
      <c r="D109" s="21" t="s">
        <v>536</v>
      </c>
      <c r="E109" s="46">
        <v>4335</v>
      </c>
      <c r="F109" s="46" t="s">
        <v>564</v>
      </c>
    </row>
    <row r="110" spans="2:6" x14ac:dyDescent="0.2">
      <c r="B110" s="33" t="s">
        <v>267</v>
      </c>
      <c r="C110" s="18" t="s">
        <v>55</v>
      </c>
      <c r="D110" s="21" t="s">
        <v>165</v>
      </c>
      <c r="E110" s="46" t="s">
        <v>564</v>
      </c>
      <c r="F110" s="46" t="s">
        <v>564</v>
      </c>
    </row>
    <row r="111" spans="2:6" hidden="1" x14ac:dyDescent="0.2">
      <c r="B111" s="33" t="s">
        <v>267</v>
      </c>
      <c r="C111" s="18" t="s">
        <v>61</v>
      </c>
      <c r="D111" s="21" t="s">
        <v>170</v>
      </c>
      <c r="E111" s="46">
        <v>7820</v>
      </c>
      <c r="F111" s="46" t="s">
        <v>564</v>
      </c>
    </row>
    <row r="112" spans="2:6" hidden="1" x14ac:dyDescent="0.2">
      <c r="B112" s="33" t="s">
        <v>267</v>
      </c>
      <c r="C112" s="18" t="s">
        <v>56</v>
      </c>
      <c r="D112" s="21" t="s">
        <v>317</v>
      </c>
      <c r="E112" s="46">
        <v>2400</v>
      </c>
      <c r="F112" s="46">
        <v>60</v>
      </c>
    </row>
    <row r="113" spans="2:6" hidden="1" x14ac:dyDescent="0.2">
      <c r="B113" s="33" t="s">
        <v>267</v>
      </c>
      <c r="C113" s="18" t="s">
        <v>63</v>
      </c>
      <c r="D113" s="21" t="s">
        <v>172</v>
      </c>
      <c r="E113" s="46">
        <v>1510</v>
      </c>
      <c r="F113" s="46">
        <v>120</v>
      </c>
    </row>
    <row r="114" spans="2:6" hidden="1" x14ac:dyDescent="0.2">
      <c r="B114" s="33" t="s">
        <v>267</v>
      </c>
      <c r="C114" s="18" t="s">
        <v>64</v>
      </c>
      <c r="D114" s="21" t="s">
        <v>318</v>
      </c>
      <c r="E114" s="46">
        <v>6450</v>
      </c>
      <c r="F114" s="46">
        <v>440</v>
      </c>
    </row>
    <row r="115" spans="2:6" hidden="1" x14ac:dyDescent="0.2">
      <c r="B115" s="33" t="s">
        <v>279</v>
      </c>
      <c r="C115" s="18" t="s">
        <v>487</v>
      </c>
      <c r="D115" s="21" t="s">
        <v>488</v>
      </c>
      <c r="E115" s="46">
        <v>3675</v>
      </c>
      <c r="F115" s="46" t="s">
        <v>564</v>
      </c>
    </row>
    <row r="116" spans="2:6" hidden="1" x14ac:dyDescent="0.2">
      <c r="B116" s="33" t="s">
        <v>279</v>
      </c>
      <c r="C116" s="18" t="s">
        <v>489</v>
      </c>
      <c r="D116" s="21" t="s">
        <v>490</v>
      </c>
      <c r="E116" s="46">
        <v>1445</v>
      </c>
      <c r="F116" s="46">
        <v>85</v>
      </c>
    </row>
    <row r="117" spans="2:6" x14ac:dyDescent="0.2">
      <c r="B117" s="33" t="s">
        <v>279</v>
      </c>
      <c r="C117" s="18" t="s">
        <v>82</v>
      </c>
      <c r="D117" s="21" t="s">
        <v>323</v>
      </c>
      <c r="E117" s="46" t="s">
        <v>564</v>
      </c>
      <c r="F117" s="46" t="s">
        <v>564</v>
      </c>
    </row>
    <row r="118" spans="2:6" x14ac:dyDescent="0.2">
      <c r="B118" s="33" t="s">
        <v>279</v>
      </c>
      <c r="C118" s="18" t="s">
        <v>83</v>
      </c>
      <c r="D118" s="21" t="s">
        <v>324</v>
      </c>
      <c r="E118" s="46" t="s">
        <v>564</v>
      </c>
      <c r="F118" s="46" t="s">
        <v>564</v>
      </c>
    </row>
    <row r="119" spans="2:6" hidden="1" x14ac:dyDescent="0.2">
      <c r="B119" s="33" t="s">
        <v>279</v>
      </c>
      <c r="C119" s="18" t="s">
        <v>491</v>
      </c>
      <c r="D119" s="21" t="s">
        <v>492</v>
      </c>
      <c r="E119" s="46">
        <v>2335</v>
      </c>
      <c r="F119" s="46" t="s">
        <v>564</v>
      </c>
    </row>
    <row r="120" spans="2:6" hidden="1" x14ac:dyDescent="0.2">
      <c r="B120" s="33" t="s">
        <v>279</v>
      </c>
      <c r="C120" s="18" t="s">
        <v>86</v>
      </c>
      <c r="D120" s="21" t="s">
        <v>186</v>
      </c>
      <c r="E120" s="46">
        <v>1865</v>
      </c>
      <c r="F120" s="46" t="s">
        <v>564</v>
      </c>
    </row>
    <row r="121" spans="2:6" hidden="1" x14ac:dyDescent="0.2">
      <c r="B121" s="33" t="s">
        <v>279</v>
      </c>
      <c r="C121" s="18" t="s">
        <v>493</v>
      </c>
      <c r="D121" s="21" t="s">
        <v>494</v>
      </c>
      <c r="E121" s="46">
        <v>1260</v>
      </c>
      <c r="F121" s="46">
        <v>50</v>
      </c>
    </row>
    <row r="122" spans="2:6" hidden="1" x14ac:dyDescent="0.2">
      <c r="B122" s="33" t="s">
        <v>279</v>
      </c>
      <c r="C122" s="18" t="s">
        <v>495</v>
      </c>
      <c r="D122" s="21" t="s">
        <v>496</v>
      </c>
      <c r="E122" s="46">
        <v>1050</v>
      </c>
      <c r="F122" s="46" t="s">
        <v>564</v>
      </c>
    </row>
    <row r="123" spans="2:6" x14ac:dyDescent="0.2">
      <c r="B123" s="33" t="s">
        <v>279</v>
      </c>
      <c r="C123" s="18" t="s">
        <v>90</v>
      </c>
      <c r="D123" s="21" t="s">
        <v>188</v>
      </c>
      <c r="E123" s="46" t="s">
        <v>564</v>
      </c>
      <c r="F123" s="46" t="s">
        <v>564</v>
      </c>
    </row>
    <row r="124" spans="2:6" x14ac:dyDescent="0.2">
      <c r="B124" s="33" t="s">
        <v>279</v>
      </c>
      <c r="C124" s="18" t="s">
        <v>481</v>
      </c>
      <c r="D124" s="21" t="s">
        <v>482</v>
      </c>
      <c r="E124" s="46" t="s">
        <v>564</v>
      </c>
      <c r="F124" s="46" t="s">
        <v>564</v>
      </c>
    </row>
    <row r="125" spans="2:6" hidden="1" x14ac:dyDescent="0.2">
      <c r="B125" s="33" t="s">
        <v>279</v>
      </c>
      <c r="C125" s="18" t="s">
        <v>93</v>
      </c>
      <c r="D125" s="21" t="s">
        <v>191</v>
      </c>
      <c r="E125" s="46">
        <v>4910</v>
      </c>
      <c r="F125" s="46">
        <v>315</v>
      </c>
    </row>
    <row r="126" spans="2:6" hidden="1" x14ac:dyDescent="0.2">
      <c r="B126" s="33" t="s">
        <v>279</v>
      </c>
      <c r="C126" s="18" t="s">
        <v>94</v>
      </c>
      <c r="D126" s="21" t="s">
        <v>192</v>
      </c>
      <c r="E126" s="46">
        <v>1665</v>
      </c>
      <c r="F126" s="46">
        <v>35</v>
      </c>
    </row>
    <row r="127" spans="2:6" hidden="1" x14ac:dyDescent="0.2">
      <c r="B127" s="33" t="s">
        <v>279</v>
      </c>
      <c r="C127" s="18" t="s">
        <v>95</v>
      </c>
      <c r="D127" s="21" t="s">
        <v>327</v>
      </c>
      <c r="E127" s="46">
        <v>11320</v>
      </c>
      <c r="F127" s="46" t="s">
        <v>564</v>
      </c>
    </row>
    <row r="128" spans="2:6" x14ac:dyDescent="0.2">
      <c r="B128" s="33" t="s">
        <v>279</v>
      </c>
      <c r="C128" s="18" t="s">
        <v>96</v>
      </c>
      <c r="D128" s="21" t="s">
        <v>328</v>
      </c>
      <c r="E128" s="46" t="s">
        <v>564</v>
      </c>
      <c r="F128" s="46" t="s">
        <v>564</v>
      </c>
    </row>
    <row r="129" spans="2:6" hidden="1" x14ac:dyDescent="0.2">
      <c r="B129" s="33" t="s">
        <v>279</v>
      </c>
      <c r="C129" s="18" t="s">
        <v>97</v>
      </c>
      <c r="D129" s="21" t="s">
        <v>193</v>
      </c>
      <c r="E129" s="46">
        <v>9550</v>
      </c>
      <c r="F129" s="46">
        <v>975</v>
      </c>
    </row>
    <row r="130" spans="2:6" hidden="1" x14ac:dyDescent="0.2">
      <c r="B130" s="33" t="s">
        <v>279</v>
      </c>
      <c r="C130" s="18" t="s">
        <v>483</v>
      </c>
      <c r="D130" s="21" t="s">
        <v>484</v>
      </c>
      <c r="E130" s="46">
        <v>1155</v>
      </c>
      <c r="F130" s="46" t="s">
        <v>564</v>
      </c>
    </row>
    <row r="131" spans="2:6" hidden="1" x14ac:dyDescent="0.2">
      <c r="B131" s="33" t="s">
        <v>279</v>
      </c>
      <c r="C131" s="18" t="s">
        <v>101</v>
      </c>
      <c r="D131" s="21" t="s">
        <v>196</v>
      </c>
      <c r="E131" s="46">
        <v>5045</v>
      </c>
      <c r="F131" s="46">
        <v>130</v>
      </c>
    </row>
    <row r="132" spans="2:6" hidden="1" x14ac:dyDescent="0.2">
      <c r="B132" s="33" t="s">
        <v>279</v>
      </c>
      <c r="C132" s="18" t="s">
        <v>102</v>
      </c>
      <c r="D132" s="21" t="s">
        <v>197</v>
      </c>
      <c r="E132" s="46">
        <v>7115</v>
      </c>
      <c r="F132" s="46">
        <v>120</v>
      </c>
    </row>
    <row r="133" spans="2:6" x14ac:dyDescent="0.2">
      <c r="B133" s="33" t="s">
        <v>279</v>
      </c>
      <c r="C133" s="18" t="s">
        <v>479</v>
      </c>
      <c r="D133" s="21" t="s">
        <v>480</v>
      </c>
      <c r="E133" s="46" t="s">
        <v>564</v>
      </c>
      <c r="F133" s="46" t="s">
        <v>564</v>
      </c>
    </row>
    <row r="134" spans="2:6" hidden="1" x14ac:dyDescent="0.2">
      <c r="B134" s="33" t="s">
        <v>279</v>
      </c>
      <c r="C134" s="18" t="s">
        <v>106</v>
      </c>
      <c r="D134" s="21" t="s">
        <v>199</v>
      </c>
      <c r="E134" s="46">
        <v>5165</v>
      </c>
      <c r="F134" s="46" t="s">
        <v>564</v>
      </c>
    </row>
    <row r="135" spans="2:6" hidden="1" x14ac:dyDescent="0.2">
      <c r="B135" s="33" t="s">
        <v>279</v>
      </c>
      <c r="C135" s="18" t="s">
        <v>112</v>
      </c>
      <c r="D135" s="21" t="s">
        <v>329</v>
      </c>
      <c r="E135" s="46">
        <v>2045</v>
      </c>
      <c r="F135" s="46">
        <v>45</v>
      </c>
    </row>
    <row r="136" spans="2:6" hidden="1" x14ac:dyDescent="0.2">
      <c r="B136" s="33" t="s">
        <v>279</v>
      </c>
      <c r="C136" s="18" t="s">
        <v>485</v>
      </c>
      <c r="D136" s="21" t="s">
        <v>486</v>
      </c>
      <c r="E136" s="46">
        <v>875</v>
      </c>
      <c r="F136" s="46" t="s">
        <v>564</v>
      </c>
    </row>
    <row r="137" spans="2:6" hidden="1" x14ac:dyDescent="0.2">
      <c r="B137" s="33" t="s">
        <v>284</v>
      </c>
      <c r="C137" s="18" t="s">
        <v>77</v>
      </c>
      <c r="D137" s="21" t="s">
        <v>181</v>
      </c>
      <c r="E137" s="46">
        <v>10570</v>
      </c>
      <c r="F137" s="46" t="s">
        <v>565</v>
      </c>
    </row>
    <row r="138" spans="2:6" x14ac:dyDescent="0.2">
      <c r="B138" s="33" t="s">
        <v>284</v>
      </c>
      <c r="C138" s="18" t="s">
        <v>504</v>
      </c>
      <c r="D138" s="21" t="s">
        <v>505</v>
      </c>
      <c r="E138" s="46" t="s">
        <v>564</v>
      </c>
      <c r="F138" s="46" t="s">
        <v>564</v>
      </c>
    </row>
    <row r="139" spans="2:6" x14ac:dyDescent="0.2">
      <c r="B139" s="33" t="s">
        <v>284</v>
      </c>
      <c r="C139" s="18" t="s">
        <v>500</v>
      </c>
      <c r="D139" s="21" t="s">
        <v>501</v>
      </c>
      <c r="E139" s="46" t="s">
        <v>564</v>
      </c>
      <c r="F139" s="46" t="s">
        <v>564</v>
      </c>
    </row>
    <row r="140" spans="2:6" x14ac:dyDescent="0.2">
      <c r="B140" s="33" t="s">
        <v>284</v>
      </c>
      <c r="C140" s="18" t="s">
        <v>81</v>
      </c>
      <c r="D140" s="21" t="s">
        <v>330</v>
      </c>
      <c r="E140" s="46" t="s">
        <v>564</v>
      </c>
      <c r="F140" s="46" t="s">
        <v>564</v>
      </c>
    </row>
    <row r="141" spans="2:6" x14ac:dyDescent="0.2">
      <c r="B141" s="33" t="s">
        <v>284</v>
      </c>
      <c r="C141" s="18" t="s">
        <v>85</v>
      </c>
      <c r="D141" s="21" t="s">
        <v>185</v>
      </c>
      <c r="E141" s="46" t="s">
        <v>564</v>
      </c>
      <c r="F141" s="46" t="s">
        <v>564</v>
      </c>
    </row>
    <row r="142" spans="2:6" hidden="1" x14ac:dyDescent="0.2">
      <c r="B142" s="33" t="s">
        <v>284</v>
      </c>
      <c r="C142" s="18" t="s">
        <v>89</v>
      </c>
      <c r="D142" s="21" t="s">
        <v>187</v>
      </c>
      <c r="E142" s="46">
        <v>3215</v>
      </c>
      <c r="F142" s="46">
        <v>225</v>
      </c>
    </row>
    <row r="143" spans="2:6" x14ac:dyDescent="0.2">
      <c r="B143" s="33" t="s">
        <v>284</v>
      </c>
      <c r="C143" s="18" t="s">
        <v>73</v>
      </c>
      <c r="D143" s="21" t="s">
        <v>177</v>
      </c>
      <c r="E143" s="46" t="s">
        <v>564</v>
      </c>
      <c r="F143" s="46" t="s">
        <v>564</v>
      </c>
    </row>
    <row r="144" spans="2:6" hidden="1" x14ac:dyDescent="0.2">
      <c r="B144" s="33" t="s">
        <v>284</v>
      </c>
      <c r="C144" s="18" t="s">
        <v>91</v>
      </c>
      <c r="D144" s="21" t="s">
        <v>189</v>
      </c>
      <c r="E144" s="46">
        <v>11170</v>
      </c>
      <c r="F144" s="46" t="s">
        <v>564</v>
      </c>
    </row>
    <row r="145" spans="2:6" x14ac:dyDescent="0.2">
      <c r="B145" s="33" t="s">
        <v>284</v>
      </c>
      <c r="C145" s="18" t="s">
        <v>103</v>
      </c>
      <c r="D145" s="21" t="s">
        <v>427</v>
      </c>
      <c r="E145" s="46" t="s">
        <v>564</v>
      </c>
      <c r="F145" s="46" t="s">
        <v>564</v>
      </c>
    </row>
    <row r="146" spans="2:6" x14ac:dyDescent="0.2">
      <c r="B146" s="33" t="s">
        <v>284</v>
      </c>
      <c r="C146" s="18" t="s">
        <v>498</v>
      </c>
      <c r="D146" s="21" t="s">
        <v>499</v>
      </c>
      <c r="E146" s="46" t="s">
        <v>564</v>
      </c>
      <c r="F146" s="46" t="s">
        <v>564</v>
      </c>
    </row>
    <row r="147" spans="2:6" hidden="1" x14ac:dyDescent="0.2">
      <c r="B147" s="33" t="s">
        <v>284</v>
      </c>
      <c r="C147" s="18" t="s">
        <v>92</v>
      </c>
      <c r="D147" s="21" t="s">
        <v>190</v>
      </c>
      <c r="E147" s="46">
        <v>915</v>
      </c>
      <c r="F147" s="46">
        <v>105</v>
      </c>
    </row>
    <row r="148" spans="2:6" hidden="1" x14ac:dyDescent="0.2">
      <c r="B148" s="33" t="s">
        <v>284</v>
      </c>
      <c r="C148" s="18" t="s">
        <v>502</v>
      </c>
      <c r="D148" s="21" t="s">
        <v>503</v>
      </c>
      <c r="E148" s="46">
        <v>1635</v>
      </c>
      <c r="F148" s="46" t="s">
        <v>565</v>
      </c>
    </row>
    <row r="149" spans="2:6" hidden="1" x14ac:dyDescent="0.2">
      <c r="B149" s="33" t="s">
        <v>284</v>
      </c>
      <c r="C149" s="18" t="s">
        <v>98</v>
      </c>
      <c r="D149" s="21" t="s">
        <v>331</v>
      </c>
      <c r="E149" s="46">
        <v>5160</v>
      </c>
      <c r="F149" s="46">
        <v>600</v>
      </c>
    </row>
    <row r="150" spans="2:6" hidden="1" x14ac:dyDescent="0.2">
      <c r="B150" s="33" t="s">
        <v>284</v>
      </c>
      <c r="C150" s="18" t="s">
        <v>497</v>
      </c>
      <c r="D150" s="21" t="s">
        <v>332</v>
      </c>
      <c r="E150" s="46">
        <v>3025</v>
      </c>
      <c r="F150" s="46">
        <v>65</v>
      </c>
    </row>
    <row r="151" spans="2:6" hidden="1" x14ac:dyDescent="0.2">
      <c r="B151" s="33" t="s">
        <v>284</v>
      </c>
      <c r="C151" s="18" t="s">
        <v>105</v>
      </c>
      <c r="D151" s="21" t="s">
        <v>333</v>
      </c>
      <c r="E151" s="46">
        <v>3020</v>
      </c>
      <c r="F151" s="46">
        <v>30</v>
      </c>
    </row>
    <row r="152" spans="2:6" hidden="1" x14ac:dyDescent="0.2">
      <c r="B152" s="33" t="s">
        <v>284</v>
      </c>
      <c r="C152" s="18" t="s">
        <v>108</v>
      </c>
      <c r="D152" s="21" t="s">
        <v>334</v>
      </c>
      <c r="E152" s="46">
        <v>2455</v>
      </c>
      <c r="F152" s="46">
        <v>150</v>
      </c>
    </row>
    <row r="153" spans="2:6" hidden="1" x14ac:dyDescent="0.2">
      <c r="B153" s="33" t="s">
        <v>284</v>
      </c>
      <c r="C153" s="18" t="s">
        <v>109</v>
      </c>
      <c r="D153" s="21" t="s">
        <v>335</v>
      </c>
      <c r="E153" s="46">
        <v>3160</v>
      </c>
      <c r="F153" s="46">
        <v>340</v>
      </c>
    </row>
    <row r="154" spans="2:6" x14ac:dyDescent="0.2">
      <c r="B154" s="33" t="s">
        <v>284</v>
      </c>
      <c r="C154" s="18" t="s">
        <v>110</v>
      </c>
      <c r="D154" s="21" t="s">
        <v>201</v>
      </c>
      <c r="E154" s="46" t="s">
        <v>564</v>
      </c>
      <c r="F154" s="46" t="s">
        <v>564</v>
      </c>
    </row>
    <row r="155" spans="2:6" hidden="1" x14ac:dyDescent="0.2">
      <c r="B155" s="33" t="s">
        <v>284</v>
      </c>
      <c r="C155" s="18" t="s">
        <v>111</v>
      </c>
      <c r="D155" s="21" t="s">
        <v>336</v>
      </c>
      <c r="E155" s="46">
        <v>870</v>
      </c>
      <c r="F155" s="46" t="s">
        <v>565</v>
      </c>
    </row>
    <row r="156" spans="2:6" x14ac:dyDescent="0.2">
      <c r="B156" s="33" t="s">
        <v>288</v>
      </c>
      <c r="C156" s="18" t="s">
        <v>113</v>
      </c>
      <c r="D156" s="21" t="s">
        <v>337</v>
      </c>
      <c r="E156" s="46" t="s">
        <v>564</v>
      </c>
      <c r="F156" s="46" t="s">
        <v>564</v>
      </c>
    </row>
    <row r="157" spans="2:6" x14ac:dyDescent="0.2">
      <c r="B157" s="33" t="s">
        <v>288</v>
      </c>
      <c r="C157" s="18" t="s">
        <v>520</v>
      </c>
      <c r="D157" s="21" t="s">
        <v>521</v>
      </c>
      <c r="E157" s="46" t="s">
        <v>564</v>
      </c>
      <c r="F157" s="46" t="s">
        <v>564</v>
      </c>
    </row>
    <row r="158" spans="2:6" x14ac:dyDescent="0.2">
      <c r="B158" s="33" t="s">
        <v>288</v>
      </c>
      <c r="C158" s="18" t="s">
        <v>558</v>
      </c>
      <c r="D158" s="21" t="s">
        <v>559</v>
      </c>
      <c r="E158" s="46" t="s">
        <v>564</v>
      </c>
      <c r="F158" s="46" t="s">
        <v>564</v>
      </c>
    </row>
    <row r="159" spans="2:6" x14ac:dyDescent="0.2">
      <c r="B159" s="33" t="s">
        <v>288</v>
      </c>
      <c r="C159" s="18" t="s">
        <v>114</v>
      </c>
      <c r="D159" s="21" t="s">
        <v>202</v>
      </c>
      <c r="E159" s="46" t="s">
        <v>564</v>
      </c>
      <c r="F159" s="46" t="s">
        <v>564</v>
      </c>
    </row>
    <row r="160" spans="2:6" hidden="1" x14ac:dyDescent="0.2">
      <c r="B160" s="33" t="s">
        <v>288</v>
      </c>
      <c r="C160" s="18" t="s">
        <v>115</v>
      </c>
      <c r="D160" s="21" t="s">
        <v>338</v>
      </c>
      <c r="E160" s="46">
        <v>3285</v>
      </c>
      <c r="F160" s="46">
        <v>245</v>
      </c>
    </row>
    <row r="161" spans="2:6" hidden="1" x14ac:dyDescent="0.2">
      <c r="B161" s="33" t="s">
        <v>288</v>
      </c>
      <c r="C161" s="18" t="s">
        <v>116</v>
      </c>
      <c r="D161" s="21" t="s">
        <v>203</v>
      </c>
      <c r="E161" s="46">
        <v>14480</v>
      </c>
      <c r="F161" s="46" t="s">
        <v>564</v>
      </c>
    </row>
    <row r="162" spans="2:6" hidden="1" x14ac:dyDescent="0.2">
      <c r="B162" s="33" t="s">
        <v>288</v>
      </c>
      <c r="C162" s="18" t="s">
        <v>117</v>
      </c>
      <c r="D162" s="21" t="s">
        <v>204</v>
      </c>
      <c r="E162" s="46">
        <v>3165</v>
      </c>
      <c r="F162" s="46">
        <v>255</v>
      </c>
    </row>
    <row r="163" spans="2:6" hidden="1" x14ac:dyDescent="0.2">
      <c r="B163" s="33" t="s">
        <v>288</v>
      </c>
      <c r="C163" s="18" t="s">
        <v>510</v>
      </c>
      <c r="D163" s="21" t="s">
        <v>511</v>
      </c>
      <c r="E163" s="46">
        <v>2370</v>
      </c>
      <c r="F163" s="46" t="s">
        <v>564</v>
      </c>
    </row>
    <row r="164" spans="2:6" x14ac:dyDescent="0.2">
      <c r="B164" s="33" t="s">
        <v>288</v>
      </c>
      <c r="C164" s="18" t="s">
        <v>120</v>
      </c>
      <c r="D164" s="21" t="s">
        <v>339</v>
      </c>
      <c r="E164" s="46" t="s">
        <v>564</v>
      </c>
      <c r="F164" s="46" t="s">
        <v>564</v>
      </c>
    </row>
    <row r="165" spans="2:6" hidden="1" x14ac:dyDescent="0.2">
      <c r="B165" s="33" t="s">
        <v>288</v>
      </c>
      <c r="C165" s="18" t="s">
        <v>522</v>
      </c>
      <c r="D165" s="21" t="s">
        <v>523</v>
      </c>
      <c r="E165" s="46">
        <v>6080</v>
      </c>
      <c r="F165" s="46">
        <v>405</v>
      </c>
    </row>
    <row r="166" spans="2:6" hidden="1" x14ac:dyDescent="0.2">
      <c r="B166" s="33" t="s">
        <v>288</v>
      </c>
      <c r="C166" s="18" t="s">
        <v>121</v>
      </c>
      <c r="D166" s="21" t="s">
        <v>340</v>
      </c>
      <c r="E166" s="46">
        <v>3250</v>
      </c>
      <c r="F166" s="46">
        <v>395</v>
      </c>
    </row>
    <row r="167" spans="2:6" hidden="1" x14ac:dyDescent="0.2">
      <c r="B167" s="33" t="s">
        <v>288</v>
      </c>
      <c r="C167" s="18" t="s">
        <v>122</v>
      </c>
      <c r="D167" s="21" t="s">
        <v>207</v>
      </c>
      <c r="E167" s="46">
        <v>3430</v>
      </c>
      <c r="F167" s="46" t="s">
        <v>564</v>
      </c>
    </row>
    <row r="168" spans="2:6" hidden="1" x14ac:dyDescent="0.2">
      <c r="B168" s="33" t="s">
        <v>288</v>
      </c>
      <c r="C168" s="18" t="s">
        <v>508</v>
      </c>
      <c r="D168" s="21" t="s">
        <v>509</v>
      </c>
      <c r="E168" s="46">
        <v>2405</v>
      </c>
      <c r="F168" s="46" t="s">
        <v>564</v>
      </c>
    </row>
    <row r="169" spans="2:6" hidden="1" x14ac:dyDescent="0.2">
      <c r="B169" s="33" t="s">
        <v>288</v>
      </c>
      <c r="C169" s="18" t="s">
        <v>124</v>
      </c>
      <c r="D169" s="21" t="s">
        <v>341</v>
      </c>
      <c r="E169" s="46">
        <v>3420</v>
      </c>
      <c r="F169" s="46">
        <v>290</v>
      </c>
    </row>
    <row r="170" spans="2:6" hidden="1" x14ac:dyDescent="0.2">
      <c r="B170" s="33" t="s">
        <v>288</v>
      </c>
      <c r="C170" s="18" t="s">
        <v>514</v>
      </c>
      <c r="D170" s="21" t="s">
        <v>515</v>
      </c>
      <c r="E170" s="46">
        <v>5245</v>
      </c>
      <c r="F170" s="46" t="s">
        <v>564</v>
      </c>
    </row>
    <row r="171" spans="2:6" hidden="1" x14ac:dyDescent="0.2">
      <c r="B171" s="33" t="s">
        <v>288</v>
      </c>
      <c r="C171" s="18" t="s">
        <v>518</v>
      </c>
      <c r="D171" s="21" t="s">
        <v>519</v>
      </c>
      <c r="E171" s="46">
        <v>2870</v>
      </c>
      <c r="F171" s="46">
        <v>170</v>
      </c>
    </row>
    <row r="172" spans="2:6" hidden="1" x14ac:dyDescent="0.2">
      <c r="B172" s="33" t="s">
        <v>288</v>
      </c>
      <c r="C172" s="18" t="s">
        <v>512</v>
      </c>
      <c r="D172" s="21" t="s">
        <v>513</v>
      </c>
      <c r="E172" s="46">
        <v>5515</v>
      </c>
      <c r="F172" s="46" t="s">
        <v>564</v>
      </c>
    </row>
    <row r="173" spans="2:6" hidden="1" x14ac:dyDescent="0.2">
      <c r="B173" s="33" t="s">
        <v>288</v>
      </c>
      <c r="C173" s="18" t="s">
        <v>516</v>
      </c>
      <c r="D173" s="21" t="s">
        <v>517</v>
      </c>
      <c r="E173" s="46">
        <v>7530</v>
      </c>
      <c r="F173" s="46" t="s">
        <v>564</v>
      </c>
    </row>
    <row r="174" spans="2:6" hidden="1" x14ac:dyDescent="0.2">
      <c r="B174" s="33" t="s">
        <v>288</v>
      </c>
      <c r="C174" s="18" t="s">
        <v>129</v>
      </c>
      <c r="D174" s="21" t="s">
        <v>343</v>
      </c>
      <c r="E174" s="46">
        <v>11820</v>
      </c>
      <c r="F174" s="46" t="s">
        <v>564</v>
      </c>
    </row>
    <row r="175" spans="2:6" x14ac:dyDescent="0.2">
      <c r="B175" s="33" t="s">
        <v>288</v>
      </c>
      <c r="C175" s="18" t="s">
        <v>506</v>
      </c>
      <c r="D175" s="21" t="s">
        <v>507</v>
      </c>
      <c r="E175" s="46" t="s">
        <v>564</v>
      </c>
      <c r="F175" s="46" t="s">
        <v>564</v>
      </c>
    </row>
    <row r="176" spans="2:6" hidden="1" x14ac:dyDescent="0.2">
      <c r="B176" s="33" t="s">
        <v>295</v>
      </c>
      <c r="C176" s="18" t="s">
        <v>524</v>
      </c>
      <c r="D176" s="21" t="s">
        <v>525</v>
      </c>
      <c r="E176" s="46">
        <v>2445</v>
      </c>
      <c r="F176" s="46" t="s">
        <v>564</v>
      </c>
    </row>
    <row r="177" spans="2:6" hidden="1" x14ac:dyDescent="0.2">
      <c r="B177" s="33" t="s">
        <v>295</v>
      </c>
      <c r="C177" s="18" t="s">
        <v>132</v>
      </c>
      <c r="D177" s="21" t="s">
        <v>214</v>
      </c>
      <c r="E177" s="46">
        <v>5605</v>
      </c>
      <c r="F177" s="46" t="s">
        <v>564</v>
      </c>
    </row>
    <row r="178" spans="2:6" hidden="1" x14ac:dyDescent="0.2">
      <c r="B178" s="33" t="s">
        <v>295</v>
      </c>
      <c r="C178" s="18" t="s">
        <v>135</v>
      </c>
      <c r="D178" s="21" t="s">
        <v>216</v>
      </c>
      <c r="E178" s="46">
        <v>1555</v>
      </c>
      <c r="F178" s="46">
        <v>110</v>
      </c>
    </row>
    <row r="179" spans="2:6" x14ac:dyDescent="0.2">
      <c r="B179" s="33" t="s">
        <v>295</v>
      </c>
      <c r="C179" s="18" t="s">
        <v>137</v>
      </c>
      <c r="D179" s="21" t="s">
        <v>217</v>
      </c>
      <c r="E179" s="46" t="s">
        <v>564</v>
      </c>
      <c r="F179" s="46" t="s">
        <v>564</v>
      </c>
    </row>
    <row r="180" spans="2:6" hidden="1" x14ac:dyDescent="0.2">
      <c r="B180" s="33" t="s">
        <v>295</v>
      </c>
      <c r="C180" s="18" t="s">
        <v>139</v>
      </c>
      <c r="D180" s="21" t="s">
        <v>219</v>
      </c>
      <c r="E180" s="46">
        <v>8385</v>
      </c>
      <c r="F180" s="46">
        <v>410</v>
      </c>
    </row>
    <row r="181" spans="2:6" x14ac:dyDescent="0.2">
      <c r="B181" s="33" t="s">
        <v>295</v>
      </c>
      <c r="C181" s="18" t="s">
        <v>528</v>
      </c>
      <c r="D181" s="21" t="s">
        <v>529</v>
      </c>
      <c r="E181" s="46" t="s">
        <v>564</v>
      </c>
      <c r="F181" s="46" t="s">
        <v>564</v>
      </c>
    </row>
    <row r="182" spans="2:6" x14ac:dyDescent="0.2">
      <c r="B182" s="33" t="s">
        <v>295</v>
      </c>
      <c r="C182" s="18" t="s">
        <v>526</v>
      </c>
      <c r="D182" s="21" t="s">
        <v>527</v>
      </c>
      <c r="E182" s="46" t="s">
        <v>564</v>
      </c>
      <c r="F182" s="46" t="s">
        <v>564</v>
      </c>
    </row>
    <row r="183" spans="2:6" hidden="1" x14ac:dyDescent="0.2">
      <c r="B183" s="33" t="s">
        <v>295</v>
      </c>
      <c r="C183" s="18" t="s">
        <v>140</v>
      </c>
      <c r="D183" s="21" t="s">
        <v>345</v>
      </c>
      <c r="E183" s="46">
        <v>2075</v>
      </c>
      <c r="F183" s="46">
        <v>190</v>
      </c>
    </row>
    <row r="184" spans="2:6" x14ac:dyDescent="0.2">
      <c r="B184" s="33" t="s">
        <v>295</v>
      </c>
      <c r="C184" s="18" t="s">
        <v>346</v>
      </c>
      <c r="D184" s="21" t="s">
        <v>347</v>
      </c>
      <c r="E184" s="46" t="s">
        <v>564</v>
      </c>
      <c r="F184" s="46" t="s">
        <v>564</v>
      </c>
    </row>
    <row r="185" spans="2:6" hidden="1" x14ac:dyDescent="0.2">
      <c r="B185" s="33" t="s">
        <v>295</v>
      </c>
      <c r="C185" s="18" t="s">
        <v>134</v>
      </c>
      <c r="D185" s="21" t="s">
        <v>348</v>
      </c>
      <c r="E185" s="46">
        <v>3000</v>
      </c>
      <c r="F185" s="46">
        <v>215</v>
      </c>
    </row>
    <row r="186" spans="2:6" x14ac:dyDescent="0.2">
      <c r="B186"/>
      <c r="C186"/>
      <c r="D186"/>
      <c r="E186"/>
      <c r="F186"/>
    </row>
    <row r="187" spans="2:6" x14ac:dyDescent="0.2">
      <c r="B187" s="35" t="s">
        <v>244</v>
      </c>
    </row>
    <row r="188" spans="2:6" x14ac:dyDescent="0.2">
      <c r="B188" s="16"/>
    </row>
    <row r="189" spans="2:6" x14ac:dyDescent="0.2">
      <c r="B189" s="16" t="s">
        <v>245</v>
      </c>
    </row>
    <row r="190" spans="2:6" x14ac:dyDescent="0.2">
      <c r="B190" s="16" t="s">
        <v>246</v>
      </c>
    </row>
    <row r="191" spans="2:6" x14ac:dyDescent="0.2">
      <c r="B191" s="16" t="s">
        <v>248</v>
      </c>
    </row>
    <row r="192" spans="2:6" x14ac:dyDescent="0.2">
      <c r="B192" s="16"/>
    </row>
    <row r="193" spans="1:8" s="7" customFormat="1" x14ac:dyDescent="0.2">
      <c r="A193" s="2"/>
      <c r="B193" s="16"/>
      <c r="C193" s="2"/>
      <c r="G193" s="2"/>
      <c r="H193" s="2"/>
    </row>
    <row r="194" spans="1:8" s="7" customFormat="1" x14ac:dyDescent="0.2">
      <c r="A194" s="2"/>
      <c r="B194" s="16"/>
      <c r="C194" s="2"/>
      <c r="G194" s="2"/>
      <c r="H194" s="2"/>
    </row>
    <row r="195" spans="1:8" s="7" customFormat="1" x14ac:dyDescent="0.2">
      <c r="A195" s="2"/>
      <c r="B195" s="16"/>
      <c r="C195" s="2"/>
      <c r="G195" s="2"/>
      <c r="H195" s="2"/>
    </row>
    <row r="196" spans="1:8" s="7" customFormat="1" x14ac:dyDescent="0.2">
      <c r="A196" s="2"/>
      <c r="B196" s="16"/>
      <c r="C196" s="2"/>
      <c r="G196" s="2"/>
      <c r="H196" s="2"/>
    </row>
    <row r="197" spans="1:8" s="7" customFormat="1" x14ac:dyDescent="0.2">
      <c r="A197" s="2"/>
      <c r="B197" s="16"/>
      <c r="C197" s="2"/>
      <c r="G197" s="2"/>
      <c r="H197" s="2"/>
    </row>
    <row r="198" spans="1:8" s="7" customFormat="1" x14ac:dyDescent="0.2">
      <c r="A198" s="2"/>
      <c r="B198" s="16"/>
      <c r="C198" s="2"/>
      <c r="G198" s="2"/>
      <c r="H198" s="2"/>
    </row>
    <row r="199" spans="1:8" s="7" customFormat="1" x14ac:dyDescent="0.2">
      <c r="A199" s="2"/>
      <c r="B199" s="16"/>
      <c r="C199" s="2"/>
      <c r="G199" s="2"/>
      <c r="H199" s="2"/>
    </row>
    <row r="200" spans="1:8" s="7" customFormat="1" x14ac:dyDescent="0.2">
      <c r="A200" s="2"/>
      <c r="B200" s="16"/>
      <c r="C200" s="2"/>
      <c r="G200" s="2"/>
      <c r="H200" s="2"/>
    </row>
    <row r="201" spans="1:8" s="7" customFormat="1" x14ac:dyDescent="0.2">
      <c r="A201" s="2"/>
      <c r="B201" s="16"/>
      <c r="C201" s="14"/>
      <c r="G201" s="2"/>
      <c r="H201" s="2"/>
    </row>
    <row r="202" spans="1:8" s="7" customFormat="1" x14ac:dyDescent="0.2">
      <c r="A202" s="2"/>
      <c r="B202" s="16"/>
      <c r="C202" s="2"/>
      <c r="G202" s="2"/>
      <c r="H202" s="2"/>
    </row>
    <row r="203" spans="1:8" s="7" customFormat="1" x14ac:dyDescent="0.2">
      <c r="A203" s="2"/>
      <c r="B203" s="16"/>
      <c r="C203" s="2"/>
      <c r="G203" s="2"/>
      <c r="H203" s="2"/>
    </row>
    <row r="204" spans="1:8" s="7" customFormat="1" x14ac:dyDescent="0.2">
      <c r="A204" s="2"/>
      <c r="B204" s="16"/>
      <c r="C204" s="2"/>
      <c r="G204" s="2"/>
      <c r="H204" s="2"/>
    </row>
    <row r="205" spans="1:8" s="7" customFormat="1" x14ac:dyDescent="0.2">
      <c r="A205" s="2"/>
      <c r="B205" s="16"/>
      <c r="C205" s="2"/>
      <c r="G205" s="2"/>
      <c r="H205" s="2"/>
    </row>
    <row r="206" spans="1:8" s="7" customFormat="1" x14ac:dyDescent="0.2">
      <c r="A206" s="2"/>
      <c r="B206" s="16"/>
      <c r="C206" s="2"/>
      <c r="G206" s="2"/>
      <c r="H206" s="2"/>
    </row>
    <row r="207" spans="1:8" s="7" customFormat="1" x14ac:dyDescent="0.2">
      <c r="A207" s="2"/>
      <c r="B207" s="16"/>
      <c r="C207" s="2"/>
      <c r="G207" s="2"/>
      <c r="H207" s="2"/>
    </row>
    <row r="208" spans="1:8" s="7" customFormat="1" x14ac:dyDescent="0.2">
      <c r="A208" s="2"/>
      <c r="B208" s="16"/>
      <c r="C208" s="2"/>
      <c r="G208" s="2"/>
      <c r="H208" s="2"/>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autoFilter ref="A60:F185" xr:uid="{DE9B2168-D394-4356-A3DC-6D4E937AE6A3}">
    <filterColumn colId="4">
      <filters>
        <filter val="**"/>
      </filters>
    </filterColumn>
  </autoFilter>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2"/>
  <sheetViews>
    <sheetView showGridLines="0" zoomScale="85" zoomScaleNormal="85" zoomScaleSheetLayoutView="25" workbookViewId="0"/>
  </sheetViews>
  <sheetFormatPr defaultColWidth="9.28515625" defaultRowHeight="12.75" x14ac:dyDescent="0.2"/>
  <cols>
    <col min="1" max="1" width="1.7109375" style="2" customWidth="1"/>
    <col min="2" max="2" width="31.42578125" style="2" customWidth="1"/>
    <col min="3" max="3" width="10.7109375" style="2" customWidth="1"/>
    <col min="4" max="4" width="83.28515625" style="7" bestFit="1" customWidth="1"/>
    <col min="5" max="10" width="11.42578125" style="7" customWidth="1"/>
    <col min="11" max="11" width="11.42578125" style="2" customWidth="1"/>
    <col min="12" max="12" width="14.7109375" style="2" customWidth="1"/>
    <col min="13" max="13" width="15.7109375" style="2" customWidth="1"/>
    <col min="14" max="21" width="11.42578125" style="2" customWidth="1"/>
    <col min="22" max="22" width="15.7109375" style="2" customWidth="1"/>
    <col min="23" max="23" width="9.28515625" style="2" customWidth="1"/>
    <col min="24" max="16384" width="9.28515625" style="2"/>
  </cols>
  <sheetData>
    <row r="1" spans="2:22" s="15" customFormat="1" ht="9" customHeight="1" x14ac:dyDescent="0.25">
      <c r="C1" s="19"/>
      <c r="D1" s="19"/>
      <c r="E1" s="19"/>
      <c r="F1" s="19"/>
      <c r="G1" s="19"/>
      <c r="H1" s="19"/>
      <c r="I1" s="19"/>
      <c r="J1" s="19"/>
    </row>
    <row r="2" spans="2:22" ht="19.5" customHeight="1" x14ac:dyDescent="0.2">
      <c r="B2" s="3" t="s">
        <v>0</v>
      </c>
      <c r="C2" s="22" t="s">
        <v>396</v>
      </c>
      <c r="D2" s="17"/>
    </row>
    <row r="3" spans="2:22" ht="12.75" customHeight="1" x14ac:dyDescent="0.2">
      <c r="B3" s="3" t="s">
        <v>4</v>
      </c>
      <c r="C3" s="12" t="s">
        <v>434</v>
      </c>
    </row>
    <row r="4" spans="2:22" ht="12.75" customHeight="1" x14ac:dyDescent="0.2">
      <c r="B4" s="3"/>
      <c r="C4" s="6"/>
    </row>
    <row r="5" spans="2:22" ht="15" x14ac:dyDescent="0.2">
      <c r="B5" s="3" t="s">
        <v>1</v>
      </c>
      <c r="C5" s="47" t="str">
        <f>'System &amp; Provider Summary -T1'!$C$5</f>
        <v>February 2024</v>
      </c>
    </row>
    <row r="6" spans="2:22" x14ac:dyDescent="0.2">
      <c r="B6" s="3" t="s">
        <v>2</v>
      </c>
      <c r="C6" s="2" t="s">
        <v>401</v>
      </c>
      <c r="D6" s="2"/>
    </row>
    <row r="7" spans="2:22" ht="12.75" customHeight="1" x14ac:dyDescent="0.2">
      <c r="B7" s="3" t="s">
        <v>6</v>
      </c>
      <c r="C7" s="2" t="s">
        <v>426</v>
      </c>
    </row>
    <row r="8" spans="2:22" ht="12.75" customHeight="1" x14ac:dyDescent="0.2">
      <c r="B8" s="3" t="s">
        <v>3</v>
      </c>
      <c r="C8" s="2" t="str">
        <f>'System &amp; Provider Summary -T1'!C8</f>
        <v>11th April 2024</v>
      </c>
    </row>
    <row r="9" spans="2:22" ht="12.75" customHeight="1" x14ac:dyDescent="0.2">
      <c r="B9" s="3" t="s">
        <v>5</v>
      </c>
      <c r="C9" s="8" t="s">
        <v>405</v>
      </c>
    </row>
    <row r="10" spans="2:22" ht="12.75" customHeight="1" x14ac:dyDescent="0.2">
      <c r="B10" s="3" t="s">
        <v>8</v>
      </c>
      <c r="C10" s="2" t="str">
        <f>'System &amp; Provider Summary -T1'!C10</f>
        <v>Published (Final) - Official Statistics in development</v>
      </c>
    </row>
    <row r="11" spans="2:22" ht="12.75" customHeight="1" x14ac:dyDescent="0.2">
      <c r="B11" s="3" t="s">
        <v>9</v>
      </c>
      <c r="C11" s="2" t="str">
        <f>'System &amp; Provider Summary -T1'!C11</f>
        <v>Kerry Evert - england.nhsdata@nhs.net</v>
      </c>
    </row>
    <row r="12" spans="2:22" x14ac:dyDescent="0.2">
      <c r="B12" s="3"/>
    </row>
    <row r="13" spans="2:22" ht="15" x14ac:dyDescent="0.2">
      <c r="B13" s="5" t="s">
        <v>413</v>
      </c>
    </row>
    <row r="14" spans="2:22" ht="15" x14ac:dyDescent="0.2">
      <c r="B14" s="5"/>
      <c r="C14" s="5"/>
    </row>
    <row r="15" spans="2:22" ht="15" customHeight="1" x14ac:dyDescent="0.2">
      <c r="B15" s="5"/>
      <c r="C15" s="9"/>
      <c r="E15" s="67" t="s">
        <v>398</v>
      </c>
      <c r="F15" s="68"/>
      <c r="G15" s="68"/>
      <c r="H15" s="68"/>
      <c r="I15" s="68"/>
      <c r="J15" s="68"/>
      <c r="K15" s="68"/>
      <c r="L15" s="68"/>
      <c r="M15" s="69"/>
      <c r="N15" s="67" t="s">
        <v>397</v>
      </c>
      <c r="O15" s="68"/>
      <c r="P15" s="68"/>
      <c r="Q15" s="68"/>
      <c r="R15" s="68"/>
      <c r="S15" s="68"/>
      <c r="T15" s="68"/>
      <c r="U15" s="68"/>
      <c r="V15" s="69"/>
    </row>
    <row r="16" spans="2:22" s="12" customFormat="1" ht="25.5" x14ac:dyDescent="0.2">
      <c r="B16" s="49" t="s">
        <v>242</v>
      </c>
      <c r="C16" s="11" t="s">
        <v>350</v>
      </c>
      <c r="D16" s="10" t="s">
        <v>351</v>
      </c>
      <c r="E16" s="11" t="s">
        <v>221</v>
      </c>
      <c r="F16" s="20" t="s">
        <v>13</v>
      </c>
      <c r="G16" s="20" t="s">
        <v>249</v>
      </c>
      <c r="H16" s="20" t="s">
        <v>250</v>
      </c>
      <c r="I16" s="20" t="s">
        <v>251</v>
      </c>
      <c r="J16" s="20" t="s">
        <v>222</v>
      </c>
      <c r="K16" s="20" t="s">
        <v>223</v>
      </c>
      <c r="L16" s="11" t="s">
        <v>14</v>
      </c>
      <c r="M16" s="11" t="s">
        <v>349</v>
      </c>
      <c r="N16" s="11" t="s">
        <v>221</v>
      </c>
      <c r="O16" s="20" t="s">
        <v>13</v>
      </c>
      <c r="P16" s="20" t="s">
        <v>249</v>
      </c>
      <c r="Q16" s="20" t="s">
        <v>250</v>
      </c>
      <c r="R16" s="20" t="s">
        <v>251</v>
      </c>
      <c r="S16" s="20" t="s">
        <v>222</v>
      </c>
      <c r="T16" s="20" t="s">
        <v>223</v>
      </c>
      <c r="U16" s="11" t="s">
        <v>14</v>
      </c>
      <c r="V16" s="11" t="s">
        <v>349</v>
      </c>
    </row>
    <row r="17" spans="2:22" x14ac:dyDescent="0.2">
      <c r="B17" s="50" t="s">
        <v>7</v>
      </c>
      <c r="C17" s="1" t="s">
        <v>7</v>
      </c>
      <c r="D17" s="13" t="s">
        <v>10</v>
      </c>
      <c r="E17" s="26">
        <v>0.10260276740479095</v>
      </c>
      <c r="F17" s="26">
        <v>9.4157617846692659E-2</v>
      </c>
      <c r="G17" s="26">
        <v>0.10922568043883348</v>
      </c>
      <c r="H17" s="26">
        <v>0.23845106153696483</v>
      </c>
      <c r="I17" s="26">
        <v>0.20232438055183458</v>
      </c>
      <c r="J17" s="26">
        <v>0.14314846550472585</v>
      </c>
      <c r="K17" s="26">
        <v>0.11009002671615767</v>
      </c>
      <c r="L17" s="26">
        <v>0</v>
      </c>
      <c r="M17" s="25">
        <v>1336270</v>
      </c>
      <c r="N17" s="26">
        <v>6.7773058156610722E-2</v>
      </c>
      <c r="O17" s="26">
        <v>4.4434619210788104E-2</v>
      </c>
      <c r="P17" s="26">
        <v>6.1125234884492098E-2</v>
      </c>
      <c r="Q17" s="26">
        <v>0.174090858848237</v>
      </c>
      <c r="R17" s="26">
        <v>0.20701416412701923</v>
      </c>
      <c r="S17" s="26">
        <v>0.22413112476116787</v>
      </c>
      <c r="T17" s="26">
        <v>0.22143094001168501</v>
      </c>
      <c r="U17" s="26">
        <v>0</v>
      </c>
      <c r="V17" s="25">
        <v>316645</v>
      </c>
    </row>
    <row r="18" spans="2:22" ht="6.75" customHeight="1" x14ac:dyDescent="0.2">
      <c r="D18" s="4"/>
      <c r="K18" s="7"/>
      <c r="N18" s="7"/>
      <c r="O18" s="7"/>
      <c r="P18" s="7"/>
      <c r="Q18" s="7"/>
      <c r="R18" s="7"/>
      <c r="S18" s="7"/>
      <c r="T18" s="7"/>
    </row>
    <row r="19" spans="2:22" x14ac:dyDescent="0.2">
      <c r="B19" s="33" t="s">
        <v>255</v>
      </c>
      <c r="C19" s="18" t="s">
        <v>256</v>
      </c>
      <c r="D19" s="18" t="s">
        <v>370</v>
      </c>
      <c r="E19" s="23">
        <v>0.11661538461538462</v>
      </c>
      <c r="F19" s="23">
        <v>0.1143076923076923</v>
      </c>
      <c r="G19" s="23">
        <v>0.10184615384615385</v>
      </c>
      <c r="H19" s="23">
        <v>0.23153846153846153</v>
      </c>
      <c r="I19" s="23">
        <v>0.19507692307692306</v>
      </c>
      <c r="J19" s="23">
        <v>0.13430769230769229</v>
      </c>
      <c r="K19" s="23">
        <v>0.10630769230769231</v>
      </c>
      <c r="L19" s="23">
        <v>0</v>
      </c>
      <c r="M19" s="24">
        <v>32500</v>
      </c>
      <c r="N19" s="23">
        <v>6.3883617963314362E-2</v>
      </c>
      <c r="O19" s="23">
        <v>3.9215686274509803E-2</v>
      </c>
      <c r="P19" s="23">
        <v>5.1233396584440226E-2</v>
      </c>
      <c r="Q19" s="23">
        <v>0.15370018975332067</v>
      </c>
      <c r="R19" s="23">
        <v>0.19924098671726756</v>
      </c>
      <c r="S19" s="23">
        <v>0.23086654016445288</v>
      </c>
      <c r="T19" s="23">
        <v>0.26185958254269448</v>
      </c>
      <c r="U19" s="23">
        <v>0</v>
      </c>
      <c r="V19" s="24">
        <v>7905</v>
      </c>
    </row>
    <row r="20" spans="2:22" x14ac:dyDescent="0.2">
      <c r="B20" s="33" t="s">
        <v>255</v>
      </c>
      <c r="C20" s="18" t="s">
        <v>257</v>
      </c>
      <c r="D20" s="18" t="s">
        <v>371</v>
      </c>
      <c r="E20" s="23">
        <v>0.10839235887529512</v>
      </c>
      <c r="F20" s="23">
        <v>0.11697789225155612</v>
      </c>
      <c r="G20" s="23">
        <v>0.10925091221292123</v>
      </c>
      <c r="H20" s="23">
        <v>0.24597553122987767</v>
      </c>
      <c r="I20" s="23">
        <v>0.18995492594977462</v>
      </c>
      <c r="J20" s="23">
        <v>0.12835372397510195</v>
      </c>
      <c r="K20" s="23">
        <v>0.10109465550547328</v>
      </c>
      <c r="L20" s="23">
        <v>0</v>
      </c>
      <c r="M20" s="24">
        <v>23295</v>
      </c>
      <c r="N20" s="23">
        <v>0.10770440251572327</v>
      </c>
      <c r="O20" s="23">
        <v>5.0314465408805034E-2</v>
      </c>
      <c r="P20" s="23">
        <v>5.8962264150943397E-2</v>
      </c>
      <c r="Q20" s="23">
        <v>0.17845911949685533</v>
      </c>
      <c r="R20" s="23">
        <v>0.1918238993710692</v>
      </c>
      <c r="S20" s="23">
        <v>0.20440251572327045</v>
      </c>
      <c r="T20" s="23">
        <v>0.20833333333333334</v>
      </c>
      <c r="U20" s="23">
        <v>0</v>
      </c>
      <c r="V20" s="24">
        <v>6360</v>
      </c>
    </row>
    <row r="21" spans="2:22" x14ac:dyDescent="0.2">
      <c r="B21" s="33" t="s">
        <v>255</v>
      </c>
      <c r="C21" s="18" t="s">
        <v>258</v>
      </c>
      <c r="D21" s="18" t="s">
        <v>372</v>
      </c>
      <c r="E21" s="23">
        <v>8.2261586993448196E-2</v>
      </c>
      <c r="F21" s="23">
        <v>7.9834991506915795E-2</v>
      </c>
      <c r="G21" s="23">
        <v>9.8762436301868484E-2</v>
      </c>
      <c r="H21" s="23">
        <v>0.20383402086872118</v>
      </c>
      <c r="I21" s="23">
        <v>0.19995146809026934</v>
      </c>
      <c r="J21" s="23">
        <v>0.17665615141955837</v>
      </c>
      <c r="K21" s="23">
        <v>0.15845668527056539</v>
      </c>
      <c r="L21" s="23">
        <v>0</v>
      </c>
      <c r="M21" s="24">
        <v>20605</v>
      </c>
      <c r="N21" s="23">
        <v>5.0602409638554217E-2</v>
      </c>
      <c r="O21" s="23">
        <v>2.891566265060241E-2</v>
      </c>
      <c r="P21" s="23">
        <v>5.5421686746987948E-2</v>
      </c>
      <c r="Q21" s="23">
        <v>0.16626506024096385</v>
      </c>
      <c r="R21" s="23">
        <v>0.18795180722891566</v>
      </c>
      <c r="S21" s="23">
        <v>0.23373493975903614</v>
      </c>
      <c r="T21" s="23">
        <v>0.27951807228915665</v>
      </c>
      <c r="U21" s="23">
        <v>0</v>
      </c>
      <c r="V21" s="24">
        <v>2075</v>
      </c>
    </row>
    <row r="22" spans="2:22" x14ac:dyDescent="0.2">
      <c r="B22" s="33" t="s">
        <v>255</v>
      </c>
      <c r="C22" s="18" t="s">
        <v>259</v>
      </c>
      <c r="D22" s="18" t="s">
        <v>373</v>
      </c>
      <c r="E22" s="23">
        <v>0.12497748964523681</v>
      </c>
      <c r="F22" s="23">
        <v>9.7784981091302001E-2</v>
      </c>
      <c r="G22" s="23">
        <v>8.8600756347920043E-2</v>
      </c>
      <c r="H22" s="23">
        <v>0.22780479020349362</v>
      </c>
      <c r="I22" s="23">
        <v>0.20349360705924727</v>
      </c>
      <c r="J22" s="23">
        <v>0.13866378534125698</v>
      </c>
      <c r="K22" s="23">
        <v>0.11867459031154332</v>
      </c>
      <c r="L22" s="23">
        <v>0</v>
      </c>
      <c r="M22" s="24">
        <v>27765</v>
      </c>
      <c r="N22" s="23">
        <v>7.5866188769414575E-2</v>
      </c>
      <c r="O22" s="23">
        <v>4.5400238948626048E-2</v>
      </c>
      <c r="P22" s="23">
        <v>4.9581839904420548E-2</v>
      </c>
      <c r="Q22" s="23">
        <v>0.16248506571087215</v>
      </c>
      <c r="R22" s="23">
        <v>0.20071684587813621</v>
      </c>
      <c r="S22" s="23">
        <v>0.22162485065710871</v>
      </c>
      <c r="T22" s="23">
        <v>0.24432497013142174</v>
      </c>
      <c r="U22" s="23">
        <v>0</v>
      </c>
      <c r="V22" s="24">
        <v>8370</v>
      </c>
    </row>
    <row r="23" spans="2:22" x14ac:dyDescent="0.2">
      <c r="B23" s="33" t="s">
        <v>255</v>
      </c>
      <c r="C23" s="18" t="s">
        <v>260</v>
      </c>
      <c r="D23" s="18" t="s">
        <v>374</v>
      </c>
      <c r="E23" s="23">
        <v>8.707569049125026E-2</v>
      </c>
      <c r="F23" s="23">
        <v>9.6563356525405861E-2</v>
      </c>
      <c r="G23" s="23">
        <v>0.10752688172043011</v>
      </c>
      <c r="H23" s="23">
        <v>0.20556609740670462</v>
      </c>
      <c r="I23" s="23">
        <v>0.18975332068311196</v>
      </c>
      <c r="J23" s="23">
        <v>0.16993464052287582</v>
      </c>
      <c r="K23" s="23">
        <v>0.1437908496732026</v>
      </c>
      <c r="L23" s="23">
        <v>0</v>
      </c>
      <c r="M23" s="24">
        <v>23715</v>
      </c>
      <c r="N23" s="23">
        <v>4.0767386091127102E-2</v>
      </c>
      <c r="O23" s="23">
        <v>3.1974420463629097E-2</v>
      </c>
      <c r="P23" s="23">
        <v>4.396482813749001E-2</v>
      </c>
      <c r="Q23" s="23">
        <v>0.12789768185451639</v>
      </c>
      <c r="R23" s="23">
        <v>0.18145483613109512</v>
      </c>
      <c r="S23" s="23">
        <v>0.27418065547561948</v>
      </c>
      <c r="T23" s="23">
        <v>0.30135891286970423</v>
      </c>
      <c r="U23" s="23">
        <v>0</v>
      </c>
      <c r="V23" s="24">
        <v>6255</v>
      </c>
    </row>
    <row r="24" spans="2:22" x14ac:dyDescent="0.2">
      <c r="B24" s="33" t="s">
        <v>255</v>
      </c>
      <c r="C24" s="18" t="s">
        <v>261</v>
      </c>
      <c r="D24" s="18" t="s">
        <v>375</v>
      </c>
      <c r="E24" s="23">
        <v>0.10042016806722689</v>
      </c>
      <c r="F24" s="23">
        <v>9.5588235294117641E-2</v>
      </c>
      <c r="G24" s="23">
        <v>0.10819327731092437</v>
      </c>
      <c r="H24" s="23">
        <v>0.22415966386554623</v>
      </c>
      <c r="I24" s="23">
        <v>0.19285714285714287</v>
      </c>
      <c r="J24" s="23">
        <v>0.15945378151260503</v>
      </c>
      <c r="K24" s="23">
        <v>0.11932773109243698</v>
      </c>
      <c r="L24" s="23">
        <v>0</v>
      </c>
      <c r="M24" s="24">
        <v>23800</v>
      </c>
      <c r="N24" s="23">
        <v>6.1274509803921566E-2</v>
      </c>
      <c r="O24" s="23">
        <v>4.1666666666666664E-2</v>
      </c>
      <c r="P24" s="23">
        <v>4.9836601307189546E-2</v>
      </c>
      <c r="Q24" s="23">
        <v>0.14950980392156862</v>
      </c>
      <c r="R24" s="23">
        <v>0.19362745098039216</v>
      </c>
      <c r="S24" s="23">
        <v>0.25408496732026142</v>
      </c>
      <c r="T24" s="23">
        <v>0.25</v>
      </c>
      <c r="U24" s="23">
        <v>0</v>
      </c>
      <c r="V24" s="24">
        <v>6120</v>
      </c>
    </row>
    <row r="25" spans="2:22" x14ac:dyDescent="0.2">
      <c r="B25" s="33" t="s">
        <v>243</v>
      </c>
      <c r="C25" s="18" t="s">
        <v>262</v>
      </c>
      <c r="D25" s="18" t="s">
        <v>352</v>
      </c>
      <c r="E25" s="23">
        <v>0.10023866348448687</v>
      </c>
      <c r="F25" s="23">
        <v>7.4326628025912042E-2</v>
      </c>
      <c r="G25" s="23">
        <v>9.648823729969315E-2</v>
      </c>
      <c r="H25" s="23">
        <v>0.27105352881009204</v>
      </c>
      <c r="I25" s="23">
        <v>0.23150357995226731</v>
      </c>
      <c r="J25" s="23">
        <v>0.13296965564268667</v>
      </c>
      <c r="K25" s="23">
        <v>9.3419706784861917E-2</v>
      </c>
      <c r="L25" s="23">
        <v>0</v>
      </c>
      <c r="M25" s="24">
        <v>14665</v>
      </c>
      <c r="N25" s="23">
        <v>0.15708274894810659</v>
      </c>
      <c r="O25" s="23">
        <v>6.5918653576437586E-2</v>
      </c>
      <c r="P25" s="23">
        <v>5.1893408134642355E-2</v>
      </c>
      <c r="Q25" s="23">
        <v>0.14726507713884993</v>
      </c>
      <c r="R25" s="23">
        <v>0.182328190743338</v>
      </c>
      <c r="S25" s="23">
        <v>0.19354838709677419</v>
      </c>
      <c r="T25" s="23">
        <v>0.20336605890603085</v>
      </c>
      <c r="U25" s="23">
        <v>0</v>
      </c>
      <c r="V25" s="24">
        <v>3565</v>
      </c>
    </row>
    <row r="26" spans="2:22" x14ac:dyDescent="0.2">
      <c r="B26" s="33" t="s">
        <v>243</v>
      </c>
      <c r="C26" s="18" t="s">
        <v>263</v>
      </c>
      <c r="D26" s="18" t="s">
        <v>353</v>
      </c>
      <c r="E26" s="23">
        <v>0.11584932480454868</v>
      </c>
      <c r="F26" s="23">
        <v>8.7318509493349572E-2</v>
      </c>
      <c r="G26" s="23">
        <v>0.10214234947710428</v>
      </c>
      <c r="H26" s="23">
        <v>0.29779673063255152</v>
      </c>
      <c r="I26" s="23">
        <v>0.21372728195755913</v>
      </c>
      <c r="J26" s="23">
        <v>0.10975733577012894</v>
      </c>
      <c r="K26" s="23">
        <v>7.3306934714184174E-2</v>
      </c>
      <c r="L26" s="23">
        <v>0</v>
      </c>
      <c r="M26" s="24">
        <v>49245</v>
      </c>
      <c r="N26" s="23">
        <v>6.4516129032258063E-2</v>
      </c>
      <c r="O26" s="23">
        <v>4.323245759893582E-2</v>
      </c>
      <c r="P26" s="23">
        <v>7.9148653142667114E-2</v>
      </c>
      <c r="Q26" s="23">
        <v>0.2460924509477885</v>
      </c>
      <c r="R26" s="23">
        <v>0.25141336880611903</v>
      </c>
      <c r="S26" s="23">
        <v>0.17392750249418024</v>
      </c>
      <c r="T26" s="23">
        <v>0.14133688061190555</v>
      </c>
      <c r="U26" s="23">
        <v>0</v>
      </c>
      <c r="V26" s="24">
        <v>15035</v>
      </c>
    </row>
    <row r="27" spans="2:22" x14ac:dyDescent="0.2">
      <c r="B27" s="33" t="s">
        <v>243</v>
      </c>
      <c r="C27" s="18" t="s">
        <v>264</v>
      </c>
      <c r="D27" s="18" t="s">
        <v>354</v>
      </c>
      <c r="E27" s="23">
        <v>8.5160284517197704E-2</v>
      </c>
      <c r="F27" s="23">
        <v>7.2298548182792549E-2</v>
      </c>
      <c r="G27" s="23">
        <v>0.10727857351651564</v>
      </c>
      <c r="H27" s="23">
        <v>0.29201987722888045</v>
      </c>
      <c r="I27" s="23">
        <v>0.24106011887362369</v>
      </c>
      <c r="J27" s="23">
        <v>0.12686349020754165</v>
      </c>
      <c r="K27" s="23">
        <v>7.5416544869921082E-2</v>
      </c>
      <c r="L27" s="23">
        <v>0</v>
      </c>
      <c r="M27" s="24">
        <v>51315</v>
      </c>
      <c r="N27" s="23">
        <v>4.7743623283191629E-2</v>
      </c>
      <c r="O27" s="23">
        <v>3.6625245258338782E-2</v>
      </c>
      <c r="P27" s="23">
        <v>6.4094179202092871E-2</v>
      </c>
      <c r="Q27" s="23">
        <v>0.2079790712884238</v>
      </c>
      <c r="R27" s="23">
        <v>0.23283191628515371</v>
      </c>
      <c r="S27" s="23">
        <v>0.2066710268149117</v>
      </c>
      <c r="T27" s="23">
        <v>0.20340091563113147</v>
      </c>
      <c r="U27" s="23">
        <v>0</v>
      </c>
      <c r="V27" s="24">
        <v>7645</v>
      </c>
    </row>
    <row r="28" spans="2:22" x14ac:dyDescent="0.2">
      <c r="B28" s="33" t="s">
        <v>243</v>
      </c>
      <c r="C28" s="18" t="s">
        <v>265</v>
      </c>
      <c r="D28" s="18" t="s">
        <v>355</v>
      </c>
      <c r="E28" s="23">
        <v>9.9486007995431183E-2</v>
      </c>
      <c r="F28" s="23">
        <v>6.1222158766419191E-2</v>
      </c>
      <c r="G28" s="23">
        <v>8.589377498572244E-2</v>
      </c>
      <c r="H28" s="23">
        <v>0.25151342090234152</v>
      </c>
      <c r="I28" s="23">
        <v>0.24123358081096516</v>
      </c>
      <c r="J28" s="23">
        <v>0.15088520845231296</v>
      </c>
      <c r="K28" s="23">
        <v>0.10976584808680753</v>
      </c>
      <c r="L28" s="23">
        <v>0</v>
      </c>
      <c r="M28" s="24">
        <v>43775</v>
      </c>
      <c r="N28" s="23">
        <v>7.2555205047318619E-2</v>
      </c>
      <c r="O28" s="23">
        <v>4.2361424064894099E-2</v>
      </c>
      <c r="P28" s="23">
        <v>7.0752591257323125E-2</v>
      </c>
      <c r="Q28" s="23">
        <v>0.210004506534475</v>
      </c>
      <c r="R28" s="23">
        <v>0.23253717890941866</v>
      </c>
      <c r="S28" s="23">
        <v>0.19828751689950427</v>
      </c>
      <c r="T28" s="23">
        <v>0.17350157728706625</v>
      </c>
      <c r="U28" s="23">
        <v>0</v>
      </c>
      <c r="V28" s="24">
        <v>11095</v>
      </c>
    </row>
    <row r="29" spans="2:22" x14ac:dyDescent="0.2">
      <c r="B29" s="33" t="s">
        <v>243</v>
      </c>
      <c r="C29" s="18" t="s">
        <v>266</v>
      </c>
      <c r="D29" s="18" t="s">
        <v>356</v>
      </c>
      <c r="E29" s="23">
        <v>0.11416828405069072</v>
      </c>
      <c r="F29" s="23">
        <v>0.10903071126840963</v>
      </c>
      <c r="G29" s="23">
        <v>9.9212238840050232E-2</v>
      </c>
      <c r="H29" s="23">
        <v>0.27092133805228907</v>
      </c>
      <c r="I29" s="23">
        <v>0.20458956501883777</v>
      </c>
      <c r="J29" s="23">
        <v>0.11371161091448795</v>
      </c>
      <c r="K29" s="23">
        <v>8.8366251855234612E-2</v>
      </c>
      <c r="L29" s="23">
        <v>0</v>
      </c>
      <c r="M29" s="24">
        <v>43795</v>
      </c>
      <c r="N29" s="23">
        <v>6.6905615292712065E-2</v>
      </c>
      <c r="O29" s="23">
        <v>5.6152927120669056E-2</v>
      </c>
      <c r="P29" s="23">
        <v>5.6152927120669056E-2</v>
      </c>
      <c r="Q29" s="23">
        <v>0.17323775388291518</v>
      </c>
      <c r="R29" s="23">
        <v>0.19354838709677419</v>
      </c>
      <c r="S29" s="23">
        <v>0.21385902031063322</v>
      </c>
      <c r="T29" s="23">
        <v>0.24014336917562723</v>
      </c>
      <c r="U29" s="23">
        <v>0</v>
      </c>
      <c r="V29" s="24">
        <v>4185</v>
      </c>
    </row>
    <row r="30" spans="2:22" x14ac:dyDescent="0.2">
      <c r="B30" s="33" t="s">
        <v>267</v>
      </c>
      <c r="C30" s="18" t="s">
        <v>268</v>
      </c>
      <c r="D30" s="18" t="s">
        <v>376</v>
      </c>
      <c r="E30" s="23">
        <v>7.9338379590692454E-2</v>
      </c>
      <c r="F30" s="23">
        <v>7.9058031959629946E-2</v>
      </c>
      <c r="G30" s="23">
        <v>0.10653209980375666</v>
      </c>
      <c r="H30" s="23">
        <v>0.22035323801513879</v>
      </c>
      <c r="I30" s="23">
        <v>0.19540229885057472</v>
      </c>
      <c r="J30" s="23">
        <v>0.17689935520044855</v>
      </c>
      <c r="K30" s="23">
        <v>0.14241659657975891</v>
      </c>
      <c r="L30" s="23">
        <v>0</v>
      </c>
      <c r="M30" s="24">
        <v>17835</v>
      </c>
      <c r="N30" s="23">
        <v>5.0545094152626362E-2</v>
      </c>
      <c r="O30" s="23">
        <v>3.1714568880079286E-2</v>
      </c>
      <c r="P30" s="23">
        <v>5.4509415262636272E-2</v>
      </c>
      <c r="Q30" s="23">
        <v>0.14370664023785926</v>
      </c>
      <c r="R30" s="23">
        <v>0.18830525272547077</v>
      </c>
      <c r="S30" s="23">
        <v>0.26461843409316155</v>
      </c>
      <c r="T30" s="23">
        <v>0.26660059464816649</v>
      </c>
      <c r="U30" s="23">
        <v>0</v>
      </c>
      <c r="V30" s="24">
        <v>5045</v>
      </c>
    </row>
    <row r="31" spans="2:22" x14ac:dyDescent="0.2">
      <c r="B31" s="33" t="s">
        <v>267</v>
      </c>
      <c r="C31" s="18" t="s">
        <v>269</v>
      </c>
      <c r="D31" s="18" t="s">
        <v>377</v>
      </c>
      <c r="E31" s="23">
        <v>0.13014893331544344</v>
      </c>
      <c r="F31" s="23">
        <v>0.12907554005098618</v>
      </c>
      <c r="G31" s="23">
        <v>0.1229035287803569</v>
      </c>
      <c r="H31" s="23">
        <v>0.2458070575607138</v>
      </c>
      <c r="I31" s="23">
        <v>0.18234268079967797</v>
      </c>
      <c r="J31" s="23">
        <v>0.10988863544881255</v>
      </c>
      <c r="K31" s="23">
        <v>7.969944988595197E-2</v>
      </c>
      <c r="L31" s="23">
        <v>0</v>
      </c>
      <c r="M31" s="24">
        <v>37265</v>
      </c>
      <c r="N31" s="23">
        <v>4.5097011012060831E-2</v>
      </c>
      <c r="O31" s="23">
        <v>4.0377556371263765E-2</v>
      </c>
      <c r="P31" s="23">
        <v>6.9218668065023595E-2</v>
      </c>
      <c r="Q31" s="23">
        <v>0.20293654955427373</v>
      </c>
      <c r="R31" s="23">
        <v>0.2260094389092816</v>
      </c>
      <c r="S31" s="23">
        <v>0.21499737808075511</v>
      </c>
      <c r="T31" s="23">
        <v>0.20083901415836392</v>
      </c>
      <c r="U31" s="23">
        <v>0</v>
      </c>
      <c r="V31" s="24">
        <v>9535</v>
      </c>
    </row>
    <row r="32" spans="2:22" x14ac:dyDescent="0.2">
      <c r="B32" s="33" t="s">
        <v>267</v>
      </c>
      <c r="C32" s="18" t="s">
        <v>270</v>
      </c>
      <c r="D32" s="18" t="s">
        <v>378</v>
      </c>
      <c r="E32" s="23">
        <v>0.10692407648041581</v>
      </c>
      <c r="F32" s="23">
        <v>9.9498793391498044E-2</v>
      </c>
      <c r="G32" s="23">
        <v>0.10284017078151104</v>
      </c>
      <c r="H32" s="23">
        <v>0.22572860590310007</v>
      </c>
      <c r="I32" s="23">
        <v>0.19379988862075367</v>
      </c>
      <c r="J32" s="23">
        <v>0.15110451085947652</v>
      </c>
      <c r="K32" s="23">
        <v>0.12010395396324484</v>
      </c>
      <c r="L32" s="23">
        <v>0</v>
      </c>
      <c r="M32" s="24">
        <v>26935</v>
      </c>
      <c r="N32" s="23">
        <v>9.2120509849362694E-2</v>
      </c>
      <c r="O32" s="23">
        <v>6.7786790266512173E-2</v>
      </c>
      <c r="P32" s="23">
        <v>4.9246813441483198E-2</v>
      </c>
      <c r="Q32" s="23">
        <v>0.13383545770567787</v>
      </c>
      <c r="R32" s="23">
        <v>0.18713789107763615</v>
      </c>
      <c r="S32" s="23">
        <v>0.23059096176129779</v>
      </c>
      <c r="T32" s="23">
        <v>0.23928157589803012</v>
      </c>
      <c r="U32" s="23">
        <v>0</v>
      </c>
      <c r="V32" s="24">
        <v>8630</v>
      </c>
    </row>
    <row r="33" spans="2:22" x14ac:dyDescent="0.2">
      <c r="B33" s="33" t="s">
        <v>267</v>
      </c>
      <c r="C33" s="18" t="s">
        <v>271</v>
      </c>
      <c r="D33" s="18" t="s">
        <v>357</v>
      </c>
      <c r="E33" s="23">
        <v>9.3164556962025316E-2</v>
      </c>
      <c r="F33" s="23">
        <v>6.3291139240506333E-2</v>
      </c>
      <c r="G33" s="23">
        <v>9.3164556962025316E-2</v>
      </c>
      <c r="H33" s="23">
        <v>0.19544303797468354</v>
      </c>
      <c r="I33" s="23">
        <v>0.20253164556962025</v>
      </c>
      <c r="J33" s="23">
        <v>0.19139240506329114</v>
      </c>
      <c r="K33" s="23">
        <v>0.1610126582278481</v>
      </c>
      <c r="L33" s="23">
        <v>0</v>
      </c>
      <c r="M33" s="24">
        <v>9875</v>
      </c>
      <c r="N33" s="23">
        <v>4.4117647058823532E-2</v>
      </c>
      <c r="O33" s="23">
        <v>3.4759358288770054E-2</v>
      </c>
      <c r="P33" s="23">
        <v>5.213903743315508E-2</v>
      </c>
      <c r="Q33" s="23">
        <v>0.13770053475935828</v>
      </c>
      <c r="R33" s="23">
        <v>0.19251336898395721</v>
      </c>
      <c r="S33" s="23">
        <v>0.25935828877005346</v>
      </c>
      <c r="T33" s="23">
        <v>0.28074866310160429</v>
      </c>
      <c r="U33" s="23">
        <v>0</v>
      </c>
      <c r="V33" s="24">
        <v>3740</v>
      </c>
    </row>
    <row r="34" spans="2:22" x14ac:dyDescent="0.2">
      <c r="B34" s="33" t="s">
        <v>267</v>
      </c>
      <c r="C34" s="18" t="s">
        <v>272</v>
      </c>
      <c r="D34" s="18" t="s">
        <v>379</v>
      </c>
      <c r="E34" s="23" t="s">
        <v>564</v>
      </c>
      <c r="F34" s="23" t="s">
        <v>564</v>
      </c>
      <c r="G34" s="23" t="s">
        <v>564</v>
      </c>
      <c r="H34" s="23" t="s">
        <v>564</v>
      </c>
      <c r="I34" s="23" t="s">
        <v>564</v>
      </c>
      <c r="J34" s="23" t="s">
        <v>564</v>
      </c>
      <c r="K34" s="23" t="s">
        <v>564</v>
      </c>
      <c r="L34" s="23" t="s">
        <v>564</v>
      </c>
      <c r="M34" s="24" t="s">
        <v>564</v>
      </c>
      <c r="N34" s="23" t="s">
        <v>564</v>
      </c>
      <c r="O34" s="23" t="s">
        <v>564</v>
      </c>
      <c r="P34" s="23" t="s">
        <v>564</v>
      </c>
      <c r="Q34" s="23" t="s">
        <v>564</v>
      </c>
      <c r="R34" s="23" t="s">
        <v>564</v>
      </c>
      <c r="S34" s="23" t="s">
        <v>564</v>
      </c>
      <c r="T34" s="23" t="s">
        <v>564</v>
      </c>
      <c r="U34" s="23" t="s">
        <v>564</v>
      </c>
      <c r="V34" s="24" t="s">
        <v>564</v>
      </c>
    </row>
    <row r="35" spans="2:22" x14ac:dyDescent="0.2">
      <c r="B35" s="33" t="s">
        <v>267</v>
      </c>
      <c r="C35" s="18" t="s">
        <v>273</v>
      </c>
      <c r="D35" s="18" t="s">
        <v>380</v>
      </c>
      <c r="E35" s="23">
        <v>8.0694980694980697E-2</v>
      </c>
      <c r="F35" s="23">
        <v>7.2200772200772201E-2</v>
      </c>
      <c r="G35" s="23">
        <v>9.8841698841698841E-2</v>
      </c>
      <c r="H35" s="23">
        <v>0.21235521235521235</v>
      </c>
      <c r="I35" s="23">
        <v>0.20579150579150579</v>
      </c>
      <c r="J35" s="23">
        <v>0.17528957528957528</v>
      </c>
      <c r="K35" s="23">
        <v>0.15482625482625484</v>
      </c>
      <c r="L35" s="23">
        <v>0</v>
      </c>
      <c r="M35" s="24">
        <v>12950</v>
      </c>
      <c r="N35" s="23">
        <v>4.671717171717172E-2</v>
      </c>
      <c r="O35" s="23">
        <v>2.6515151515151516E-2</v>
      </c>
      <c r="P35" s="23">
        <v>4.7979797979797977E-2</v>
      </c>
      <c r="Q35" s="23">
        <v>0.12752525252525251</v>
      </c>
      <c r="R35" s="23">
        <v>0.20202020202020202</v>
      </c>
      <c r="S35" s="23">
        <v>0.27020202020202022</v>
      </c>
      <c r="T35" s="23">
        <v>0.27777777777777779</v>
      </c>
      <c r="U35" s="23">
        <v>0</v>
      </c>
      <c r="V35" s="24">
        <v>3960</v>
      </c>
    </row>
    <row r="36" spans="2:22" x14ac:dyDescent="0.2">
      <c r="B36" s="33" t="s">
        <v>267</v>
      </c>
      <c r="C36" s="18" t="s">
        <v>274</v>
      </c>
      <c r="D36" s="18" t="s">
        <v>381</v>
      </c>
      <c r="E36" s="23">
        <v>8.5291113381001024E-2</v>
      </c>
      <c r="F36" s="23">
        <v>8.4269662921348312E-2</v>
      </c>
      <c r="G36" s="23">
        <v>0.11491317671092952</v>
      </c>
      <c r="H36" s="23">
        <v>0.22063329928498468</v>
      </c>
      <c r="I36" s="23">
        <v>0.19816138917262513</v>
      </c>
      <c r="J36" s="23">
        <v>0.16905005107252299</v>
      </c>
      <c r="K36" s="23">
        <v>0.12768130745658834</v>
      </c>
      <c r="L36" s="23">
        <v>0</v>
      </c>
      <c r="M36" s="24">
        <v>9790</v>
      </c>
      <c r="N36" s="23">
        <v>8.5551330798479083E-2</v>
      </c>
      <c r="O36" s="23">
        <v>3.6121673003802278E-2</v>
      </c>
      <c r="P36" s="23">
        <v>4.7528517110266157E-2</v>
      </c>
      <c r="Q36" s="23">
        <v>0.13307984790874525</v>
      </c>
      <c r="R36" s="23">
        <v>0.18631178707224336</v>
      </c>
      <c r="S36" s="23">
        <v>0.26806083650190116</v>
      </c>
      <c r="T36" s="23">
        <v>0.2414448669201521</v>
      </c>
      <c r="U36" s="23">
        <v>0</v>
      </c>
      <c r="V36" s="24">
        <v>2630</v>
      </c>
    </row>
    <row r="37" spans="2:22" x14ac:dyDescent="0.2">
      <c r="B37" s="33" t="s">
        <v>267</v>
      </c>
      <c r="C37" s="18" t="s">
        <v>275</v>
      </c>
      <c r="D37" s="18" t="s">
        <v>358</v>
      </c>
      <c r="E37" s="23">
        <v>0.11356707317073171</v>
      </c>
      <c r="F37" s="23">
        <v>0.10899390243902439</v>
      </c>
      <c r="G37" s="23">
        <v>0.10645325203252033</v>
      </c>
      <c r="H37" s="23">
        <v>0.23373983739837398</v>
      </c>
      <c r="I37" s="23">
        <v>0.1910569105691057</v>
      </c>
      <c r="J37" s="23">
        <v>0.1364329268292683</v>
      </c>
      <c r="K37" s="23">
        <v>0.11001016260162602</v>
      </c>
      <c r="L37" s="23">
        <v>0</v>
      </c>
      <c r="M37" s="24">
        <v>19680</v>
      </c>
      <c r="N37" s="23">
        <v>0.10423452768729642</v>
      </c>
      <c r="O37" s="23">
        <v>7.4918566775244305E-2</v>
      </c>
      <c r="P37" s="23">
        <v>7.2475570032573294E-2</v>
      </c>
      <c r="Q37" s="23">
        <v>0.19218241042345277</v>
      </c>
      <c r="R37" s="23">
        <v>0.18403908794788273</v>
      </c>
      <c r="S37" s="23">
        <v>0.18322475570032573</v>
      </c>
      <c r="T37" s="23">
        <v>0.18811074918566775</v>
      </c>
      <c r="U37" s="23">
        <v>0</v>
      </c>
      <c r="V37" s="24">
        <v>6140</v>
      </c>
    </row>
    <row r="38" spans="2:22" x14ac:dyDescent="0.2">
      <c r="B38" s="33" t="s">
        <v>267</v>
      </c>
      <c r="C38" s="18" t="s">
        <v>276</v>
      </c>
      <c r="D38" s="18" t="s">
        <v>382</v>
      </c>
      <c r="E38" s="23">
        <v>0.103754392454226</v>
      </c>
      <c r="F38" s="23">
        <v>9.5431847604956543E-2</v>
      </c>
      <c r="G38" s="23">
        <v>0.12520806362123174</v>
      </c>
      <c r="H38" s="23">
        <v>0.23247641945626041</v>
      </c>
      <c r="I38" s="23">
        <v>0.20085074902903644</v>
      </c>
      <c r="J38" s="23">
        <v>0.13944886258553726</v>
      </c>
      <c r="K38" s="23">
        <v>0.10282966524875162</v>
      </c>
      <c r="L38" s="23">
        <v>0</v>
      </c>
      <c r="M38" s="24">
        <v>27035</v>
      </c>
      <c r="N38" s="23">
        <v>9.3144560357675113E-2</v>
      </c>
      <c r="O38" s="23">
        <v>4.7690014903129657E-2</v>
      </c>
      <c r="P38" s="23">
        <v>5.8122205663189271E-2</v>
      </c>
      <c r="Q38" s="23">
        <v>0.15648286140089418</v>
      </c>
      <c r="R38" s="23">
        <v>0.19374068554396423</v>
      </c>
      <c r="S38" s="23">
        <v>0.22801788375558868</v>
      </c>
      <c r="T38" s="23">
        <v>0.22354694485842028</v>
      </c>
      <c r="U38" s="23">
        <v>0</v>
      </c>
      <c r="V38" s="24">
        <v>6710</v>
      </c>
    </row>
    <row r="39" spans="2:22" x14ac:dyDescent="0.2">
      <c r="B39" s="33" t="s">
        <v>267</v>
      </c>
      <c r="C39" s="18" t="s">
        <v>277</v>
      </c>
      <c r="D39" s="18" t="s">
        <v>359</v>
      </c>
      <c r="E39" s="23">
        <v>8.1007709849060708E-2</v>
      </c>
      <c r="F39" s="23">
        <v>8.654577044195895E-2</v>
      </c>
      <c r="G39" s="23">
        <v>0.11021826474101422</v>
      </c>
      <c r="H39" s="23">
        <v>0.25236181995873602</v>
      </c>
      <c r="I39" s="23">
        <v>0.22097947659897926</v>
      </c>
      <c r="J39" s="23">
        <v>0.14236073406450211</v>
      </c>
      <c r="K39" s="23">
        <v>0.10652622434574872</v>
      </c>
      <c r="L39" s="23">
        <v>0</v>
      </c>
      <c r="M39" s="24">
        <v>46045</v>
      </c>
      <c r="N39" s="23">
        <v>4.0978398983481573E-2</v>
      </c>
      <c r="O39" s="23">
        <v>2.9224904701397714E-2</v>
      </c>
      <c r="P39" s="23">
        <v>6.5120711562897074E-2</v>
      </c>
      <c r="Q39" s="23">
        <v>0.21982210927573062</v>
      </c>
      <c r="R39" s="23">
        <v>0.24110546378653114</v>
      </c>
      <c r="S39" s="23">
        <v>0.2071156289707751</v>
      </c>
      <c r="T39" s="23">
        <v>0.19663278271918677</v>
      </c>
      <c r="U39" s="23">
        <v>0</v>
      </c>
      <c r="V39" s="24">
        <v>15740</v>
      </c>
    </row>
    <row r="40" spans="2:22" x14ac:dyDescent="0.2">
      <c r="B40" s="33" t="s">
        <v>267</v>
      </c>
      <c r="C40" s="18" t="s">
        <v>278</v>
      </c>
      <c r="D40" s="18" t="s">
        <v>383</v>
      </c>
      <c r="E40" s="23">
        <v>0.11716472303206997</v>
      </c>
      <c r="F40" s="23">
        <v>0.10768950437317784</v>
      </c>
      <c r="G40" s="23">
        <v>0.11862244897959184</v>
      </c>
      <c r="H40" s="23">
        <v>0.23469387755102042</v>
      </c>
      <c r="I40" s="23">
        <v>0.1891399416909621</v>
      </c>
      <c r="J40" s="23">
        <v>0.12682215743440234</v>
      </c>
      <c r="K40" s="23">
        <v>0.10586734693877552</v>
      </c>
      <c r="L40" s="23">
        <v>0</v>
      </c>
      <c r="M40" s="24">
        <v>27440</v>
      </c>
      <c r="N40" s="23">
        <v>7.2607260726072612E-2</v>
      </c>
      <c r="O40" s="23">
        <v>4.8184818481848184E-2</v>
      </c>
      <c r="P40" s="23">
        <v>6.0726072607260727E-2</v>
      </c>
      <c r="Q40" s="23">
        <v>0.17029702970297031</v>
      </c>
      <c r="R40" s="23">
        <v>0.20594059405940593</v>
      </c>
      <c r="S40" s="23">
        <v>0.21254125412541255</v>
      </c>
      <c r="T40" s="23">
        <v>0.23036303630363036</v>
      </c>
      <c r="U40" s="23">
        <v>0</v>
      </c>
      <c r="V40" s="24">
        <v>7575</v>
      </c>
    </row>
    <row r="41" spans="2:22" x14ac:dyDescent="0.2">
      <c r="B41" s="33" t="s">
        <v>279</v>
      </c>
      <c r="C41" s="18" t="s">
        <v>280</v>
      </c>
      <c r="D41" s="18" t="s">
        <v>360</v>
      </c>
      <c r="E41" s="23">
        <v>0.11629927245086329</v>
      </c>
      <c r="F41" s="23">
        <v>0.10924095993050277</v>
      </c>
      <c r="G41" s="23">
        <v>0.10478879357150614</v>
      </c>
      <c r="H41" s="23">
        <v>0.22684330546204801</v>
      </c>
      <c r="I41" s="23">
        <v>0.20121620154196981</v>
      </c>
      <c r="J41" s="23">
        <v>0.13747421001194485</v>
      </c>
      <c r="K41" s="23">
        <v>0.10413725703116516</v>
      </c>
      <c r="L41" s="23">
        <v>0</v>
      </c>
      <c r="M41" s="24">
        <v>46045</v>
      </c>
      <c r="N41" s="23">
        <v>0.10197802197802198</v>
      </c>
      <c r="O41" s="23">
        <v>6.8131868131868126E-2</v>
      </c>
      <c r="P41" s="23">
        <v>6.1538461538461542E-2</v>
      </c>
      <c r="Q41" s="23">
        <v>0.16527472527472528</v>
      </c>
      <c r="R41" s="23">
        <v>0.19736263736263737</v>
      </c>
      <c r="S41" s="23">
        <v>0.20483516483516484</v>
      </c>
      <c r="T41" s="23">
        <v>0.20043956043956043</v>
      </c>
      <c r="U41" s="23">
        <v>0</v>
      </c>
      <c r="V41" s="24">
        <v>11375</v>
      </c>
    </row>
    <row r="42" spans="2:22" x14ac:dyDescent="0.2">
      <c r="B42" s="33" t="s">
        <v>279</v>
      </c>
      <c r="C42" s="18" t="s">
        <v>281</v>
      </c>
      <c r="D42" s="18" t="s">
        <v>384</v>
      </c>
      <c r="E42" s="23">
        <v>0.10738007380073801</v>
      </c>
      <c r="F42" s="23">
        <v>8.905289052890529E-2</v>
      </c>
      <c r="G42" s="23">
        <v>0.11137761377613777</v>
      </c>
      <c r="H42" s="23">
        <v>0.22373923739237392</v>
      </c>
      <c r="I42" s="23">
        <v>0.19520295202952029</v>
      </c>
      <c r="J42" s="23">
        <v>0.15928659286592867</v>
      </c>
      <c r="K42" s="23">
        <v>0.11402214022140221</v>
      </c>
      <c r="L42" s="23">
        <v>0</v>
      </c>
      <c r="M42" s="24">
        <v>81300</v>
      </c>
      <c r="N42" s="23">
        <v>7.2808671065032984E-2</v>
      </c>
      <c r="O42" s="23">
        <v>4.8303487276154571E-2</v>
      </c>
      <c r="P42" s="23">
        <v>6.1027332704995288E-2</v>
      </c>
      <c r="Q42" s="23">
        <v>0.16140433553251649</v>
      </c>
      <c r="R42" s="23">
        <v>0.19486333647502357</v>
      </c>
      <c r="S42" s="23">
        <v>0.24293119698397739</v>
      </c>
      <c r="T42" s="23">
        <v>0.21866163996229973</v>
      </c>
      <c r="U42" s="23">
        <v>0</v>
      </c>
      <c r="V42" s="24">
        <v>21220</v>
      </c>
    </row>
    <row r="43" spans="2:22" x14ac:dyDescent="0.2">
      <c r="B43" s="33" t="s">
        <v>279</v>
      </c>
      <c r="C43" s="18" t="s">
        <v>282</v>
      </c>
      <c r="D43" s="18" t="s">
        <v>385</v>
      </c>
      <c r="E43" s="23">
        <v>8.9818688981868899E-2</v>
      </c>
      <c r="F43" s="23">
        <v>7.8382147838214788E-2</v>
      </c>
      <c r="G43" s="23">
        <v>0.11297071129707113</v>
      </c>
      <c r="H43" s="23">
        <v>0.22329149232914924</v>
      </c>
      <c r="I43" s="23">
        <v>0.20027894002789401</v>
      </c>
      <c r="J43" s="23">
        <v>0.16359832635983262</v>
      </c>
      <c r="K43" s="23">
        <v>0.13165969316596932</v>
      </c>
      <c r="L43" s="23">
        <v>0</v>
      </c>
      <c r="M43" s="24">
        <v>35850</v>
      </c>
      <c r="N43" s="23">
        <v>6.5722156631247544E-2</v>
      </c>
      <c r="O43" s="23">
        <v>4.0928768201495477E-2</v>
      </c>
      <c r="P43" s="23">
        <v>6.8476977567886663E-2</v>
      </c>
      <c r="Q43" s="23">
        <v>0.16804407713498623</v>
      </c>
      <c r="R43" s="23">
        <v>0.20188902007083825</v>
      </c>
      <c r="S43" s="23">
        <v>0.23455332546241636</v>
      </c>
      <c r="T43" s="23">
        <v>0.22038567493112948</v>
      </c>
      <c r="U43" s="23">
        <v>0</v>
      </c>
      <c r="V43" s="24">
        <v>12705</v>
      </c>
    </row>
    <row r="44" spans="2:22" x14ac:dyDescent="0.2">
      <c r="B44" s="33" t="s">
        <v>279</v>
      </c>
      <c r="C44" s="18" t="s">
        <v>283</v>
      </c>
      <c r="D44" s="18" t="s">
        <v>361</v>
      </c>
      <c r="E44" s="23">
        <v>8.8663400979706083E-2</v>
      </c>
      <c r="F44" s="23">
        <v>9.3981805458362488E-2</v>
      </c>
      <c r="G44" s="23">
        <v>0.12848145556333099</v>
      </c>
      <c r="H44" s="23">
        <v>0.25787263820853745</v>
      </c>
      <c r="I44" s="23">
        <v>0.20328901329601121</v>
      </c>
      <c r="J44" s="23">
        <v>0.13268019594121763</v>
      </c>
      <c r="K44" s="23">
        <v>9.503149055283415E-2</v>
      </c>
      <c r="L44" s="23">
        <v>0</v>
      </c>
      <c r="M44" s="24">
        <v>71450</v>
      </c>
      <c r="N44" s="23">
        <v>6.4724919093851127E-2</v>
      </c>
      <c r="O44" s="23">
        <v>4.4498381877022652E-2</v>
      </c>
      <c r="P44" s="23">
        <v>7.0388349514563103E-2</v>
      </c>
      <c r="Q44" s="23">
        <v>0.18203883495145631</v>
      </c>
      <c r="R44" s="23">
        <v>0.209277238403452</v>
      </c>
      <c r="S44" s="23">
        <v>0.22276159654800431</v>
      </c>
      <c r="T44" s="23">
        <v>0.20631067961165048</v>
      </c>
      <c r="U44" s="23">
        <v>0</v>
      </c>
      <c r="V44" s="24">
        <v>18540</v>
      </c>
    </row>
    <row r="45" spans="2:22" x14ac:dyDescent="0.2">
      <c r="B45" s="33" t="s">
        <v>284</v>
      </c>
      <c r="C45" s="18" t="s">
        <v>285</v>
      </c>
      <c r="D45" s="18" t="s">
        <v>386</v>
      </c>
      <c r="E45" s="23">
        <v>8.0749528174710164E-2</v>
      </c>
      <c r="F45" s="23">
        <v>8.1558371528713938E-2</v>
      </c>
      <c r="G45" s="23">
        <v>0.11566459962253976</v>
      </c>
      <c r="H45" s="23">
        <v>0.24750606632515504</v>
      </c>
      <c r="I45" s="23">
        <v>0.20692909139929899</v>
      </c>
      <c r="J45" s="23">
        <v>0.15516311674305744</v>
      </c>
      <c r="K45" s="23">
        <v>0.11242922620652467</v>
      </c>
      <c r="L45" s="23">
        <v>0</v>
      </c>
      <c r="M45" s="24">
        <v>37090</v>
      </c>
      <c r="N45" s="23">
        <v>5.7692307692307696E-2</v>
      </c>
      <c r="O45" s="23">
        <v>3.5256410256410256E-2</v>
      </c>
      <c r="P45" s="23">
        <v>6.2271062271062272E-2</v>
      </c>
      <c r="Q45" s="23">
        <v>0.17032967032967034</v>
      </c>
      <c r="R45" s="23">
        <v>0.21062271062271062</v>
      </c>
      <c r="S45" s="23">
        <v>0.24725274725274726</v>
      </c>
      <c r="T45" s="23">
        <v>0.21657509157509158</v>
      </c>
      <c r="U45" s="23">
        <v>0</v>
      </c>
      <c r="V45" s="24">
        <v>10920</v>
      </c>
    </row>
    <row r="46" spans="2:22" x14ac:dyDescent="0.2">
      <c r="B46" s="33" t="s">
        <v>284</v>
      </c>
      <c r="C46" s="18" t="s">
        <v>286</v>
      </c>
      <c r="D46" s="18" t="s">
        <v>362</v>
      </c>
      <c r="E46" s="23">
        <v>0.11018711018711019</v>
      </c>
      <c r="F46" s="23">
        <v>0.10822048659886498</v>
      </c>
      <c r="G46" s="23">
        <v>0.11288419396527505</v>
      </c>
      <c r="H46" s="23">
        <v>0.25431252458279485</v>
      </c>
      <c r="I46" s="23">
        <v>0.19458335674551891</v>
      </c>
      <c r="J46" s="23">
        <v>0.12771815474518178</v>
      </c>
      <c r="K46" s="23">
        <v>9.2206551666011119E-2</v>
      </c>
      <c r="L46" s="23">
        <v>0</v>
      </c>
      <c r="M46" s="24">
        <v>88985</v>
      </c>
      <c r="N46" s="23">
        <v>6.5050266114725017E-2</v>
      </c>
      <c r="O46" s="23">
        <v>3.9621525724423415E-2</v>
      </c>
      <c r="P46" s="23">
        <v>5.9432288586635129E-2</v>
      </c>
      <c r="Q46" s="23">
        <v>0.19308101714961562</v>
      </c>
      <c r="R46" s="23">
        <v>0.22176227084565345</v>
      </c>
      <c r="S46" s="23">
        <v>0.21614429331756357</v>
      </c>
      <c r="T46" s="23">
        <v>0.2049083382613838</v>
      </c>
      <c r="U46" s="23">
        <v>0</v>
      </c>
      <c r="V46" s="24">
        <v>16910</v>
      </c>
    </row>
    <row r="47" spans="2:22" x14ac:dyDescent="0.2">
      <c r="B47" s="33" t="s">
        <v>284</v>
      </c>
      <c r="C47" s="18" t="s">
        <v>287</v>
      </c>
      <c r="D47" s="18" t="s">
        <v>387</v>
      </c>
      <c r="E47" s="23">
        <v>0.11250421300977419</v>
      </c>
      <c r="F47" s="23">
        <v>0.10643747893495113</v>
      </c>
      <c r="G47" s="23">
        <v>0.10744860128075497</v>
      </c>
      <c r="H47" s="23">
        <v>0.22810920121334682</v>
      </c>
      <c r="I47" s="23">
        <v>0.19218065385911695</v>
      </c>
      <c r="J47" s="23">
        <v>0.14560161779575329</v>
      </c>
      <c r="K47" s="23">
        <v>0.10778564206268959</v>
      </c>
      <c r="L47" s="23">
        <v>0</v>
      </c>
      <c r="M47" s="24">
        <v>74175</v>
      </c>
      <c r="N47" s="23">
        <v>0.1007905138339921</v>
      </c>
      <c r="O47" s="23">
        <v>7.989836250705816E-2</v>
      </c>
      <c r="P47" s="23">
        <v>6.1264822134387352E-2</v>
      </c>
      <c r="Q47" s="23">
        <v>0.15386787125917561</v>
      </c>
      <c r="R47" s="23">
        <v>0.19169960474308301</v>
      </c>
      <c r="S47" s="23">
        <v>0.21118012422360249</v>
      </c>
      <c r="T47" s="23">
        <v>0.20073404856013552</v>
      </c>
      <c r="U47" s="23">
        <v>0</v>
      </c>
      <c r="V47" s="24">
        <v>17710</v>
      </c>
    </row>
    <row r="48" spans="2:22" x14ac:dyDescent="0.2">
      <c r="B48" s="33" t="s">
        <v>288</v>
      </c>
      <c r="C48" s="18" t="s">
        <v>289</v>
      </c>
      <c r="D48" s="18" t="s">
        <v>388</v>
      </c>
      <c r="E48" s="23">
        <v>0.12058945620589456</v>
      </c>
      <c r="F48" s="23">
        <v>0.10325861353258614</v>
      </c>
      <c r="G48" s="23">
        <v>9.7758405977584062E-2</v>
      </c>
      <c r="H48" s="23">
        <v>0.22540473225404734</v>
      </c>
      <c r="I48" s="23">
        <v>0.20049813200498132</v>
      </c>
      <c r="J48" s="23">
        <v>0.14580738895807388</v>
      </c>
      <c r="K48" s="23">
        <v>0.10678704856787048</v>
      </c>
      <c r="L48" s="23">
        <v>0</v>
      </c>
      <c r="M48" s="24">
        <v>48180</v>
      </c>
      <c r="N48" s="23">
        <v>5.2705223880597014E-2</v>
      </c>
      <c r="O48" s="23">
        <v>3.0317164179104478E-2</v>
      </c>
      <c r="P48" s="23">
        <v>6.2033582089552237E-2</v>
      </c>
      <c r="Q48" s="23">
        <v>0.18283582089552239</v>
      </c>
      <c r="R48" s="23">
        <v>0.22061567164179105</v>
      </c>
      <c r="S48" s="23">
        <v>0.2392723880597015</v>
      </c>
      <c r="T48" s="23">
        <v>0.21268656716417911</v>
      </c>
      <c r="U48" s="23">
        <v>0</v>
      </c>
      <c r="V48" s="24">
        <v>10720</v>
      </c>
    </row>
    <row r="49" spans="2:22" x14ac:dyDescent="0.2">
      <c r="B49" s="33" t="s">
        <v>288</v>
      </c>
      <c r="C49" s="18" t="s">
        <v>290</v>
      </c>
      <c r="D49" s="18" t="s">
        <v>363</v>
      </c>
      <c r="E49" s="23">
        <v>0.10174953959484347</v>
      </c>
      <c r="F49" s="23">
        <v>0.10013812154696132</v>
      </c>
      <c r="G49" s="23">
        <v>0.10267034990791897</v>
      </c>
      <c r="H49" s="23">
        <v>0.2470073664825046</v>
      </c>
      <c r="I49" s="23">
        <v>0.2055709023941068</v>
      </c>
      <c r="J49" s="23">
        <v>0.13052486187845305</v>
      </c>
      <c r="K49" s="23">
        <v>0.11256906077348067</v>
      </c>
      <c r="L49" s="23">
        <v>0</v>
      </c>
      <c r="M49" s="24">
        <v>21720</v>
      </c>
      <c r="N49" s="23">
        <v>8.4297520661157019E-2</v>
      </c>
      <c r="O49" s="23">
        <v>4.8760330578512395E-2</v>
      </c>
      <c r="P49" s="23">
        <v>5.2066115702479342E-2</v>
      </c>
      <c r="Q49" s="23">
        <v>0.16611570247933885</v>
      </c>
      <c r="R49" s="23">
        <v>0.20330578512396694</v>
      </c>
      <c r="S49" s="23">
        <v>0.20991735537190082</v>
      </c>
      <c r="T49" s="23">
        <v>0.23636363636363636</v>
      </c>
      <c r="U49" s="23">
        <v>0</v>
      </c>
      <c r="V49" s="24">
        <v>6050</v>
      </c>
    </row>
    <row r="50" spans="2:22" x14ac:dyDescent="0.2">
      <c r="B50" s="33" t="s">
        <v>288</v>
      </c>
      <c r="C50" s="18" t="s">
        <v>291</v>
      </c>
      <c r="D50" s="18" t="s">
        <v>364</v>
      </c>
      <c r="E50" s="23">
        <v>0.11598173515981736</v>
      </c>
      <c r="F50" s="23">
        <v>9.4063926940639267E-2</v>
      </c>
      <c r="G50" s="23">
        <v>8.9315068493150684E-2</v>
      </c>
      <c r="H50" s="23">
        <v>0.17351598173515981</v>
      </c>
      <c r="I50" s="23">
        <v>0.18940639269406392</v>
      </c>
      <c r="J50" s="23">
        <v>0.17716894977168951</v>
      </c>
      <c r="K50" s="23">
        <v>0.16054794520547946</v>
      </c>
      <c r="L50" s="23">
        <v>0</v>
      </c>
      <c r="M50" s="24">
        <v>27375</v>
      </c>
      <c r="N50" s="23">
        <v>6.118143459915612E-2</v>
      </c>
      <c r="O50" s="23">
        <v>4.2194092827004218E-2</v>
      </c>
      <c r="P50" s="23">
        <v>4.6413502109704644E-2</v>
      </c>
      <c r="Q50" s="23">
        <v>0.10759493670886076</v>
      </c>
      <c r="R50" s="23">
        <v>0.17510548523206751</v>
      </c>
      <c r="S50" s="23">
        <v>0.27004219409282698</v>
      </c>
      <c r="T50" s="23">
        <v>0.29746835443037972</v>
      </c>
      <c r="U50" s="23">
        <v>0</v>
      </c>
      <c r="V50" s="24">
        <v>2370</v>
      </c>
    </row>
    <row r="51" spans="2:22" x14ac:dyDescent="0.2">
      <c r="B51" s="33" t="s">
        <v>288</v>
      </c>
      <c r="C51" s="18" t="s">
        <v>292</v>
      </c>
      <c r="D51" s="18" t="s">
        <v>389</v>
      </c>
      <c r="E51" s="23">
        <v>9.2409240924092403E-2</v>
      </c>
      <c r="F51" s="23">
        <v>9.063214013709063E-2</v>
      </c>
      <c r="G51" s="23">
        <v>0.11208428535161208</v>
      </c>
      <c r="H51" s="23">
        <v>0.2256917999492257</v>
      </c>
      <c r="I51" s="23">
        <v>0.20132013201320131</v>
      </c>
      <c r="J51" s="23">
        <v>0.15308453922315307</v>
      </c>
      <c r="K51" s="23">
        <v>0.12477786240162478</v>
      </c>
      <c r="L51" s="23">
        <v>0</v>
      </c>
      <c r="M51" s="24">
        <v>39390</v>
      </c>
      <c r="N51" s="23">
        <v>3.2732130928523714E-2</v>
      </c>
      <c r="O51" s="23">
        <v>2.6720106880427523E-2</v>
      </c>
      <c r="P51" s="23">
        <v>5.410821643286573E-2</v>
      </c>
      <c r="Q51" s="23">
        <v>0.15764863059452239</v>
      </c>
      <c r="R51" s="23">
        <v>0.19438877755511022</v>
      </c>
      <c r="S51" s="23">
        <v>0.25517702070808285</v>
      </c>
      <c r="T51" s="23">
        <v>0.27989311957247831</v>
      </c>
      <c r="U51" s="23">
        <v>0</v>
      </c>
      <c r="V51" s="24">
        <v>7485</v>
      </c>
    </row>
    <row r="52" spans="2:22" x14ac:dyDescent="0.2">
      <c r="B52" s="33" t="s">
        <v>288</v>
      </c>
      <c r="C52" s="18" t="s">
        <v>293</v>
      </c>
      <c r="D52" s="18" t="s">
        <v>390</v>
      </c>
      <c r="E52" s="23">
        <v>0.10973180076628353</v>
      </c>
      <c r="F52" s="23">
        <v>9.4712643678160915E-2</v>
      </c>
      <c r="G52" s="23">
        <v>0.11509578544061302</v>
      </c>
      <c r="H52" s="23">
        <v>0.22620689655172413</v>
      </c>
      <c r="I52" s="23">
        <v>0.20076628352490422</v>
      </c>
      <c r="J52" s="23">
        <v>0.1382375478927203</v>
      </c>
      <c r="K52" s="23">
        <v>0.11540229885057471</v>
      </c>
      <c r="L52" s="23">
        <v>0</v>
      </c>
      <c r="M52" s="24">
        <v>32625</v>
      </c>
      <c r="N52" s="23">
        <v>8.3072100313479627E-2</v>
      </c>
      <c r="O52" s="23">
        <v>5.329153605015674E-2</v>
      </c>
      <c r="P52" s="23">
        <v>6.5047021943573674E-2</v>
      </c>
      <c r="Q52" s="23">
        <v>0.16927899686520376</v>
      </c>
      <c r="R52" s="23">
        <v>0.21081504702194356</v>
      </c>
      <c r="S52" s="23">
        <v>0.20141065830721003</v>
      </c>
      <c r="T52" s="23">
        <v>0.21786833855799373</v>
      </c>
      <c r="U52" s="23">
        <v>0</v>
      </c>
      <c r="V52" s="24">
        <v>6380</v>
      </c>
    </row>
    <row r="53" spans="2:22" x14ac:dyDescent="0.2">
      <c r="B53" s="33" t="s">
        <v>288</v>
      </c>
      <c r="C53" s="18" t="s">
        <v>294</v>
      </c>
      <c r="D53" s="18" t="s">
        <v>365</v>
      </c>
      <c r="E53" s="23">
        <v>0.11596153846153846</v>
      </c>
      <c r="F53" s="23">
        <v>9.8269230769230775E-2</v>
      </c>
      <c r="G53" s="23">
        <v>0.10923076923076923</v>
      </c>
      <c r="H53" s="23">
        <v>0.22557692307692306</v>
      </c>
      <c r="I53" s="23">
        <v>0.19019230769230769</v>
      </c>
      <c r="J53" s="23">
        <v>0.1376923076923077</v>
      </c>
      <c r="K53" s="23">
        <v>0.12326923076923077</v>
      </c>
      <c r="L53" s="23">
        <v>0</v>
      </c>
      <c r="M53" s="24">
        <v>26000</v>
      </c>
      <c r="N53" s="23">
        <v>4.9267643142476697E-2</v>
      </c>
      <c r="O53" s="23">
        <v>2.929427430093209E-2</v>
      </c>
      <c r="P53" s="23">
        <v>5.1930758988015982E-2</v>
      </c>
      <c r="Q53" s="23">
        <v>0.1877496671105193</v>
      </c>
      <c r="R53" s="23">
        <v>0.19440745672436752</v>
      </c>
      <c r="S53" s="23">
        <v>0.22103861517976031</v>
      </c>
      <c r="T53" s="23">
        <v>0.26498002663115844</v>
      </c>
      <c r="U53" s="23">
        <v>0</v>
      </c>
      <c r="V53" s="24">
        <v>3755</v>
      </c>
    </row>
    <row r="54" spans="2:22" x14ac:dyDescent="0.2">
      <c r="B54" s="33" t="s">
        <v>295</v>
      </c>
      <c r="C54" s="18" t="s">
        <v>296</v>
      </c>
      <c r="D54" s="18" t="s">
        <v>366</v>
      </c>
      <c r="E54" s="23">
        <v>8.7577160493827161E-2</v>
      </c>
      <c r="F54" s="23">
        <v>8.4683641975308643E-2</v>
      </c>
      <c r="G54" s="23">
        <v>0.12229938271604938</v>
      </c>
      <c r="H54" s="23">
        <v>0.21527777777777779</v>
      </c>
      <c r="I54" s="23">
        <v>0.19753086419753085</v>
      </c>
      <c r="J54" s="23">
        <v>0.16126543209876543</v>
      </c>
      <c r="K54" s="23">
        <v>0.13155864197530864</v>
      </c>
      <c r="L54" s="23">
        <v>0</v>
      </c>
      <c r="M54" s="24">
        <v>25920</v>
      </c>
      <c r="N54" s="23">
        <v>4.6558704453441298E-2</v>
      </c>
      <c r="O54" s="23">
        <v>3.3400809716599193E-2</v>
      </c>
      <c r="P54" s="23">
        <v>6.1740890688259109E-2</v>
      </c>
      <c r="Q54" s="23">
        <v>0.13866396761133604</v>
      </c>
      <c r="R54" s="23">
        <v>0.19028340080971659</v>
      </c>
      <c r="S54" s="23">
        <v>0.26214574898785425</v>
      </c>
      <c r="T54" s="23">
        <v>0.26720647773279355</v>
      </c>
      <c r="U54" s="23">
        <v>0</v>
      </c>
      <c r="V54" s="24">
        <v>4940</v>
      </c>
    </row>
    <row r="55" spans="2:22" x14ac:dyDescent="0.2">
      <c r="B55" s="33" t="s">
        <v>295</v>
      </c>
      <c r="C55" s="18" t="s">
        <v>297</v>
      </c>
      <c r="D55" s="18" t="s">
        <v>391</v>
      </c>
      <c r="E55" s="23">
        <v>9.2671799258625606E-2</v>
      </c>
      <c r="F55" s="23">
        <v>7.9555175363558592E-2</v>
      </c>
      <c r="G55" s="23">
        <v>0.11861990305104078</v>
      </c>
      <c r="H55" s="23">
        <v>0.21328771029369831</v>
      </c>
      <c r="I55" s="23">
        <v>0.20473339036213287</v>
      </c>
      <c r="J55" s="23">
        <v>0.16224693470202453</v>
      </c>
      <c r="K55" s="23">
        <v>0.12917023096663816</v>
      </c>
      <c r="L55" s="23">
        <v>0</v>
      </c>
      <c r="M55" s="24">
        <v>17535</v>
      </c>
      <c r="N55" s="23">
        <v>5.8073654390934842E-2</v>
      </c>
      <c r="O55" s="23">
        <v>3.39943342776204E-2</v>
      </c>
      <c r="P55" s="23">
        <v>5.8073654390934842E-2</v>
      </c>
      <c r="Q55" s="23">
        <v>0.14730878186968838</v>
      </c>
      <c r="R55" s="23">
        <v>0.19405099150141644</v>
      </c>
      <c r="S55" s="23">
        <v>0.23512747875354106</v>
      </c>
      <c r="T55" s="23">
        <v>0.27337110481586402</v>
      </c>
      <c r="U55" s="23">
        <v>0</v>
      </c>
      <c r="V55" s="24">
        <v>3530</v>
      </c>
    </row>
    <row r="56" spans="2:22" x14ac:dyDescent="0.2">
      <c r="B56" s="33" t="s">
        <v>295</v>
      </c>
      <c r="C56" s="18" t="s">
        <v>298</v>
      </c>
      <c r="D56" s="18" t="s">
        <v>367</v>
      </c>
      <c r="E56" s="23">
        <v>7.896924355777224E-2</v>
      </c>
      <c r="F56" s="23">
        <v>7.7306733167082295E-2</v>
      </c>
      <c r="G56" s="23">
        <v>0.13341645885286782</v>
      </c>
      <c r="H56" s="23">
        <v>0.24438902743142144</v>
      </c>
      <c r="I56" s="23">
        <v>0.20324189526184538</v>
      </c>
      <c r="J56" s="23">
        <v>0.14671654197838738</v>
      </c>
      <c r="K56" s="23">
        <v>0.11596009975062344</v>
      </c>
      <c r="L56" s="23">
        <v>0</v>
      </c>
      <c r="M56" s="24">
        <v>12030</v>
      </c>
      <c r="N56" s="23">
        <v>6.9117647058823534E-2</v>
      </c>
      <c r="O56" s="23">
        <v>3.6764705882352942E-2</v>
      </c>
      <c r="P56" s="23">
        <v>6.4705882352941183E-2</v>
      </c>
      <c r="Q56" s="23">
        <v>0.18823529411764706</v>
      </c>
      <c r="R56" s="23">
        <v>0.2161764705882353</v>
      </c>
      <c r="S56" s="23">
        <v>0.2161764705882353</v>
      </c>
      <c r="T56" s="23">
        <v>0.2073529411764706</v>
      </c>
      <c r="U56" s="23">
        <v>0</v>
      </c>
      <c r="V56" s="24">
        <v>3400</v>
      </c>
    </row>
    <row r="57" spans="2:22" x14ac:dyDescent="0.2">
      <c r="B57" s="33" t="s">
        <v>295</v>
      </c>
      <c r="C57" s="18" t="s">
        <v>299</v>
      </c>
      <c r="D57" s="18" t="s">
        <v>368</v>
      </c>
      <c r="E57" s="23">
        <v>8.3606557377049182E-2</v>
      </c>
      <c r="F57" s="23">
        <v>8.8114754098360656E-2</v>
      </c>
      <c r="G57" s="23">
        <v>0.11188524590163934</v>
      </c>
      <c r="H57" s="23">
        <v>0.22254098360655739</v>
      </c>
      <c r="I57" s="23">
        <v>0.19795081967213116</v>
      </c>
      <c r="J57" s="23">
        <v>0.16188524590163936</v>
      </c>
      <c r="K57" s="23">
        <v>0.13401639344262295</v>
      </c>
      <c r="L57" s="23">
        <v>0</v>
      </c>
      <c r="M57" s="24">
        <v>12200</v>
      </c>
      <c r="N57" s="23" t="s">
        <v>564</v>
      </c>
      <c r="O57" s="23" t="s">
        <v>564</v>
      </c>
      <c r="P57" s="23" t="s">
        <v>564</v>
      </c>
      <c r="Q57" s="23" t="s">
        <v>564</v>
      </c>
      <c r="R57" s="23" t="s">
        <v>564</v>
      </c>
      <c r="S57" s="23" t="s">
        <v>564</v>
      </c>
      <c r="T57" s="23" t="s">
        <v>564</v>
      </c>
      <c r="U57" s="23" t="s">
        <v>564</v>
      </c>
      <c r="V57" s="24" t="s">
        <v>564</v>
      </c>
    </row>
    <row r="58" spans="2:22" x14ac:dyDescent="0.2">
      <c r="B58" s="33" t="s">
        <v>295</v>
      </c>
      <c r="C58" s="18" t="s">
        <v>300</v>
      </c>
      <c r="D58" s="18" t="s">
        <v>392</v>
      </c>
      <c r="E58" s="23">
        <v>7.4173369079535298E-2</v>
      </c>
      <c r="F58" s="23">
        <v>5.1831992850759609E-2</v>
      </c>
      <c r="G58" s="23">
        <v>9.5621090259159963E-2</v>
      </c>
      <c r="H58" s="23">
        <v>0.20017873100983022</v>
      </c>
      <c r="I58" s="23">
        <v>0.21537086684539766</v>
      </c>
      <c r="J58" s="23">
        <v>0.20196604110813227</v>
      </c>
      <c r="K58" s="23">
        <v>0.16175156389633602</v>
      </c>
      <c r="L58" s="23">
        <v>0</v>
      </c>
      <c r="M58" s="24">
        <v>5595</v>
      </c>
      <c r="N58" s="23">
        <v>4.5893719806763288E-2</v>
      </c>
      <c r="O58" s="23">
        <v>2.8985507246376812E-2</v>
      </c>
      <c r="P58" s="23">
        <v>6.0386473429951688E-2</v>
      </c>
      <c r="Q58" s="23">
        <v>0.13285024154589373</v>
      </c>
      <c r="R58" s="23">
        <v>0.19323671497584541</v>
      </c>
      <c r="S58" s="23">
        <v>0.26328502415458938</v>
      </c>
      <c r="T58" s="23">
        <v>0.27294685990338163</v>
      </c>
      <c r="U58" s="23">
        <v>0</v>
      </c>
      <c r="V58" s="24">
        <v>2070</v>
      </c>
    </row>
    <row r="59" spans="2:22" x14ac:dyDescent="0.2">
      <c r="B59" s="33" t="s">
        <v>295</v>
      </c>
      <c r="C59" s="18" t="s">
        <v>301</v>
      </c>
      <c r="D59" s="18" t="s">
        <v>393</v>
      </c>
      <c r="E59" s="23">
        <v>0.10341463414634146</v>
      </c>
      <c r="F59" s="23">
        <v>9.2682926829268292E-2</v>
      </c>
      <c r="G59" s="23">
        <v>0.13346341463414635</v>
      </c>
      <c r="H59" s="23">
        <v>0.24429268292682926</v>
      </c>
      <c r="I59" s="23">
        <v>0.19746341463414635</v>
      </c>
      <c r="J59" s="23">
        <v>0.12839024390243903</v>
      </c>
      <c r="K59" s="23">
        <v>0.10009756097560976</v>
      </c>
      <c r="L59" s="23">
        <v>0</v>
      </c>
      <c r="M59" s="24">
        <v>25625</v>
      </c>
      <c r="N59" s="23">
        <v>1.7574692442882249E-3</v>
      </c>
      <c r="O59" s="23">
        <v>3.5149384885764497E-3</v>
      </c>
      <c r="P59" s="23">
        <v>7.3813708260105443E-2</v>
      </c>
      <c r="Q59" s="23">
        <v>0.21265377855887521</v>
      </c>
      <c r="R59" s="23">
        <v>0.23901581722319859</v>
      </c>
      <c r="S59" s="23">
        <v>0.2179261862917399</v>
      </c>
      <c r="T59" s="23">
        <v>0.25131810193321619</v>
      </c>
      <c r="U59" s="23">
        <v>0</v>
      </c>
      <c r="V59" s="24">
        <v>2845</v>
      </c>
    </row>
    <row r="60" spans="2:22" x14ac:dyDescent="0.2">
      <c r="B60" s="33" t="s">
        <v>295</v>
      </c>
      <c r="C60" s="18" t="s">
        <v>302</v>
      </c>
      <c r="D60" s="18" t="s">
        <v>369</v>
      </c>
      <c r="E60" s="23">
        <v>6.7283431455004206E-2</v>
      </c>
      <c r="F60" s="23">
        <v>7.9058031959629946E-2</v>
      </c>
      <c r="G60" s="23">
        <v>0.11606391925988226</v>
      </c>
      <c r="H60" s="23">
        <v>0.21895149985982618</v>
      </c>
      <c r="I60" s="23">
        <v>0.20353238015138772</v>
      </c>
      <c r="J60" s="23">
        <v>0.16736753574432295</v>
      </c>
      <c r="K60" s="23">
        <v>0.14774320156994675</v>
      </c>
      <c r="L60" s="23">
        <v>0</v>
      </c>
      <c r="M60" s="24">
        <v>17835</v>
      </c>
      <c r="N60" s="23">
        <v>3.6111111111111108E-2</v>
      </c>
      <c r="O60" s="23">
        <v>2.7777777777777776E-2</v>
      </c>
      <c r="P60" s="23">
        <v>0.05</v>
      </c>
      <c r="Q60" s="23">
        <v>0.1361111111111111</v>
      </c>
      <c r="R60" s="23">
        <v>0.18518518518518517</v>
      </c>
      <c r="S60" s="23">
        <v>0.25925925925925924</v>
      </c>
      <c r="T60" s="23">
        <v>0.3037037037037037</v>
      </c>
      <c r="U60" s="23">
        <v>0</v>
      </c>
      <c r="V60" s="24">
        <v>5400</v>
      </c>
    </row>
    <row r="61" spans="2:22" ht="6.75" customHeight="1" x14ac:dyDescent="0.2">
      <c r="D61" s="2"/>
      <c r="E61" s="64"/>
      <c r="F61" s="64"/>
      <c r="G61" s="64"/>
      <c r="H61" s="64"/>
      <c r="I61" s="64"/>
      <c r="J61" s="64"/>
      <c r="K61" s="64"/>
      <c r="L61" s="65"/>
      <c r="M61" s="65"/>
      <c r="N61" s="64"/>
      <c r="O61" s="64"/>
      <c r="P61" s="64"/>
      <c r="Q61" s="64"/>
      <c r="R61" s="64"/>
      <c r="S61" s="64"/>
      <c r="T61" s="64"/>
      <c r="U61" s="65"/>
      <c r="V61" s="65"/>
    </row>
    <row r="62" spans="2:22" x14ac:dyDescent="0.2">
      <c r="B62" s="33" t="s">
        <v>255</v>
      </c>
      <c r="C62" s="18" t="s">
        <v>39</v>
      </c>
      <c r="D62" s="21" t="s">
        <v>154</v>
      </c>
      <c r="E62" s="23">
        <v>0.10679611650485436</v>
      </c>
      <c r="F62" s="23">
        <v>0.10913960495480415</v>
      </c>
      <c r="G62" s="23">
        <v>0.10679611650485436</v>
      </c>
      <c r="H62" s="23">
        <v>0.24305323066622028</v>
      </c>
      <c r="I62" s="23">
        <v>0.1941747572815534</v>
      </c>
      <c r="J62" s="23">
        <v>0.12956143287579511</v>
      </c>
      <c r="K62" s="23">
        <v>0.11081352527619685</v>
      </c>
      <c r="L62" s="23">
        <v>0</v>
      </c>
      <c r="M62" s="24">
        <v>14935</v>
      </c>
      <c r="N62" s="23">
        <v>0.11421911421911422</v>
      </c>
      <c r="O62" s="23">
        <v>5.2447552447552448E-2</v>
      </c>
      <c r="P62" s="23">
        <v>5.8275058275058272E-2</v>
      </c>
      <c r="Q62" s="23">
        <v>0.17365967365967366</v>
      </c>
      <c r="R62" s="23">
        <v>0.19347319347319347</v>
      </c>
      <c r="S62" s="23">
        <v>0.19463869463869463</v>
      </c>
      <c r="T62" s="23">
        <v>0.21328671328671328</v>
      </c>
      <c r="U62" s="23">
        <v>0</v>
      </c>
      <c r="V62" s="24">
        <v>4290</v>
      </c>
    </row>
    <row r="63" spans="2:22" x14ac:dyDescent="0.2">
      <c r="B63" s="33" t="s">
        <v>255</v>
      </c>
      <c r="C63" s="18" t="s">
        <v>41</v>
      </c>
      <c r="D63" s="21" t="s">
        <v>155</v>
      </c>
      <c r="E63" s="23">
        <v>0.1044776119402985</v>
      </c>
      <c r="F63" s="23">
        <v>9.8218584496870487E-2</v>
      </c>
      <c r="G63" s="23">
        <v>0.12132883967260472</v>
      </c>
      <c r="H63" s="23">
        <v>0.2156957149735195</v>
      </c>
      <c r="I63" s="23">
        <v>0.18777082330284064</v>
      </c>
      <c r="J63" s="23">
        <v>0.15647568608570053</v>
      </c>
      <c r="K63" s="23">
        <v>0.11555127587867116</v>
      </c>
      <c r="L63" s="23">
        <v>0</v>
      </c>
      <c r="M63" s="24">
        <v>10385</v>
      </c>
      <c r="N63" s="23">
        <v>3.9881831610044313E-2</v>
      </c>
      <c r="O63" s="23">
        <v>2.6587887740029542E-2</v>
      </c>
      <c r="P63" s="23">
        <v>5.4652880354505169E-2</v>
      </c>
      <c r="Q63" s="23">
        <v>0.17282127031019201</v>
      </c>
      <c r="R63" s="23">
        <v>0.21122599704579026</v>
      </c>
      <c r="S63" s="23">
        <v>0.26144756277695719</v>
      </c>
      <c r="T63" s="23">
        <v>0.23338257016248154</v>
      </c>
      <c r="U63" s="23">
        <v>0</v>
      </c>
      <c r="V63" s="24">
        <v>3385</v>
      </c>
    </row>
    <row r="64" spans="2:22" x14ac:dyDescent="0.2">
      <c r="B64" s="33" t="s">
        <v>255</v>
      </c>
      <c r="C64" s="18" t="s">
        <v>43</v>
      </c>
      <c r="D64" s="21" t="s">
        <v>305</v>
      </c>
      <c r="E64" s="23">
        <v>0.12073112073112073</v>
      </c>
      <c r="F64" s="23">
        <v>0.10149110149110149</v>
      </c>
      <c r="G64" s="23">
        <v>9.5238095238095233E-2</v>
      </c>
      <c r="H64" s="23">
        <v>0.23376623376623376</v>
      </c>
      <c r="I64" s="23">
        <v>0.2049062049062049</v>
      </c>
      <c r="J64" s="23">
        <v>0.1317941317941318</v>
      </c>
      <c r="K64" s="23">
        <v>0.11207311207311207</v>
      </c>
      <c r="L64" s="23">
        <v>0</v>
      </c>
      <c r="M64" s="24">
        <v>10395</v>
      </c>
      <c r="N64" s="23">
        <v>7.1656050955414011E-2</v>
      </c>
      <c r="O64" s="23">
        <v>4.2993630573248405E-2</v>
      </c>
      <c r="P64" s="23">
        <v>5.7324840764331211E-2</v>
      </c>
      <c r="Q64" s="23">
        <v>0.1926751592356688</v>
      </c>
      <c r="R64" s="23">
        <v>0.21019108280254778</v>
      </c>
      <c r="S64" s="23">
        <v>0.20859872611464969</v>
      </c>
      <c r="T64" s="23">
        <v>0.21815286624203822</v>
      </c>
      <c r="U64" s="23">
        <v>0</v>
      </c>
      <c r="V64" s="24">
        <v>3140</v>
      </c>
    </row>
    <row r="65" spans="2:22" x14ac:dyDescent="0.2">
      <c r="B65" s="33" t="s">
        <v>255</v>
      </c>
      <c r="C65" s="18" t="s">
        <v>44</v>
      </c>
      <c r="D65" s="21" t="s">
        <v>306</v>
      </c>
      <c r="E65" s="23">
        <v>8.257548199345216E-2</v>
      </c>
      <c r="F65" s="23">
        <v>7.5663877773735899E-2</v>
      </c>
      <c r="G65" s="23">
        <v>9.4943615860312844E-2</v>
      </c>
      <c r="H65" s="23">
        <v>0.19679883594034195</v>
      </c>
      <c r="I65" s="23">
        <v>0.19752637322662786</v>
      </c>
      <c r="J65" s="23">
        <v>0.18515823935976719</v>
      </c>
      <c r="K65" s="23">
        <v>0.16733357584576208</v>
      </c>
      <c r="L65" s="23">
        <v>0</v>
      </c>
      <c r="M65" s="24">
        <v>13745</v>
      </c>
      <c r="N65" s="23" t="s">
        <v>564</v>
      </c>
      <c r="O65" s="23" t="s">
        <v>564</v>
      </c>
      <c r="P65" s="23" t="s">
        <v>564</v>
      </c>
      <c r="Q65" s="23" t="s">
        <v>564</v>
      </c>
      <c r="R65" s="23" t="s">
        <v>564</v>
      </c>
      <c r="S65" s="23" t="s">
        <v>564</v>
      </c>
      <c r="T65" s="23" t="s">
        <v>564</v>
      </c>
      <c r="U65" s="23" t="s">
        <v>564</v>
      </c>
      <c r="V65" s="24" t="s">
        <v>564</v>
      </c>
    </row>
    <row r="66" spans="2:22" x14ac:dyDescent="0.2">
      <c r="B66" s="33" t="s">
        <v>255</v>
      </c>
      <c r="C66" s="18" t="s">
        <v>46</v>
      </c>
      <c r="D66" s="21" t="s">
        <v>158</v>
      </c>
      <c r="E66" s="23">
        <v>9.49367088607595E-2</v>
      </c>
      <c r="F66" s="23">
        <v>0.10522151898734178</v>
      </c>
      <c r="G66" s="23">
        <v>0.10205696202531646</v>
      </c>
      <c r="H66" s="23">
        <v>0.20490506329113925</v>
      </c>
      <c r="I66" s="23">
        <v>0.18829113924050633</v>
      </c>
      <c r="J66" s="23">
        <v>0.17721518987341772</v>
      </c>
      <c r="K66" s="23">
        <v>0.127373417721519</v>
      </c>
      <c r="L66" s="23">
        <v>0</v>
      </c>
      <c r="M66" s="24">
        <v>6320</v>
      </c>
      <c r="N66" s="23">
        <v>5.9701492537313432E-2</v>
      </c>
      <c r="O66" s="23">
        <v>3.7313432835820892E-2</v>
      </c>
      <c r="P66" s="23">
        <v>5.2238805970149252E-2</v>
      </c>
      <c r="Q66" s="23">
        <v>0.10820895522388059</v>
      </c>
      <c r="R66" s="23">
        <v>0.16791044776119404</v>
      </c>
      <c r="S66" s="23">
        <v>0.27611940298507465</v>
      </c>
      <c r="T66" s="23">
        <v>0.29850746268656714</v>
      </c>
      <c r="U66" s="23">
        <v>0</v>
      </c>
      <c r="V66" s="24">
        <v>1340</v>
      </c>
    </row>
    <row r="67" spans="2:22" x14ac:dyDescent="0.2">
      <c r="B67" s="33" t="s">
        <v>255</v>
      </c>
      <c r="C67" s="18" t="s">
        <v>48</v>
      </c>
      <c r="D67" s="21" t="s">
        <v>160</v>
      </c>
      <c r="E67" s="23">
        <v>0.11661538461538462</v>
      </c>
      <c r="F67" s="23">
        <v>0.1143076923076923</v>
      </c>
      <c r="G67" s="23">
        <v>0.10184615384615385</v>
      </c>
      <c r="H67" s="23">
        <v>0.23153846153846153</v>
      </c>
      <c r="I67" s="23">
        <v>0.19507692307692306</v>
      </c>
      <c r="J67" s="23">
        <v>0.13430769230769229</v>
      </c>
      <c r="K67" s="23">
        <v>0.10630769230769231</v>
      </c>
      <c r="L67" s="23">
        <v>0</v>
      </c>
      <c r="M67" s="24">
        <v>32500</v>
      </c>
      <c r="N67" s="23">
        <v>6.3883617963314362E-2</v>
      </c>
      <c r="O67" s="23">
        <v>3.9215686274509803E-2</v>
      </c>
      <c r="P67" s="23">
        <v>5.1233396584440226E-2</v>
      </c>
      <c r="Q67" s="23">
        <v>0.15370018975332067</v>
      </c>
      <c r="R67" s="23">
        <v>0.19924098671726756</v>
      </c>
      <c r="S67" s="23">
        <v>0.23086654016445288</v>
      </c>
      <c r="T67" s="23">
        <v>0.26185958254269448</v>
      </c>
      <c r="U67" s="23">
        <v>0</v>
      </c>
      <c r="V67" s="24">
        <v>7905</v>
      </c>
    </row>
    <row r="68" spans="2:22" x14ac:dyDescent="0.2">
      <c r="B68" s="33" t="s">
        <v>255</v>
      </c>
      <c r="C68" s="18" t="s">
        <v>49</v>
      </c>
      <c r="D68" s="21" t="s">
        <v>161</v>
      </c>
      <c r="E68" s="23">
        <v>0.11124401913875598</v>
      </c>
      <c r="F68" s="23">
        <v>0.13038277511961721</v>
      </c>
      <c r="G68" s="23">
        <v>0.11363636363636363</v>
      </c>
      <c r="H68" s="23">
        <v>0.25119617224880381</v>
      </c>
      <c r="I68" s="23">
        <v>0.18241626794258373</v>
      </c>
      <c r="J68" s="23">
        <v>0.12679425837320574</v>
      </c>
      <c r="K68" s="23">
        <v>8.3732057416267949E-2</v>
      </c>
      <c r="L68" s="23">
        <v>0</v>
      </c>
      <c r="M68" s="24">
        <v>8360</v>
      </c>
      <c r="N68" s="23">
        <v>9.3975903614457831E-2</v>
      </c>
      <c r="O68" s="23">
        <v>4.8192771084337352E-2</v>
      </c>
      <c r="P68" s="23">
        <v>6.0240963855421686E-2</v>
      </c>
      <c r="Q68" s="23">
        <v>0.19036144578313252</v>
      </c>
      <c r="R68" s="23">
        <v>0.18795180722891566</v>
      </c>
      <c r="S68" s="23">
        <v>0.22168674698795179</v>
      </c>
      <c r="T68" s="23">
        <v>0.19759036144578312</v>
      </c>
      <c r="U68" s="23">
        <v>0</v>
      </c>
      <c r="V68" s="24">
        <v>2075</v>
      </c>
    </row>
    <row r="69" spans="2:22" x14ac:dyDescent="0.2">
      <c r="B69" s="33" t="s">
        <v>255</v>
      </c>
      <c r="C69" s="18" t="s">
        <v>50</v>
      </c>
      <c r="D69" s="21" t="s">
        <v>307</v>
      </c>
      <c r="E69" s="23">
        <v>8.0337328007101638E-2</v>
      </c>
      <c r="F69" s="23">
        <v>9.4984465157567685E-2</v>
      </c>
      <c r="G69" s="23">
        <v>0.11673324456280515</v>
      </c>
      <c r="H69" s="23">
        <v>0.20772303595206393</v>
      </c>
      <c r="I69" s="23">
        <v>0.18908122503328895</v>
      </c>
      <c r="J69" s="23">
        <v>0.16289391921881935</v>
      </c>
      <c r="K69" s="23">
        <v>0.14824678206835332</v>
      </c>
      <c r="L69" s="23">
        <v>0</v>
      </c>
      <c r="M69" s="24">
        <v>11265</v>
      </c>
      <c r="N69" s="23">
        <v>2.9360967184801381E-2</v>
      </c>
      <c r="O69" s="23">
        <v>2.9360967184801381E-2</v>
      </c>
      <c r="P69" s="23">
        <v>4.317789291882556E-2</v>
      </c>
      <c r="Q69" s="23">
        <v>0.12953367875647667</v>
      </c>
      <c r="R69" s="23">
        <v>0.18134715025906736</v>
      </c>
      <c r="S69" s="23">
        <v>0.26943005181347152</v>
      </c>
      <c r="T69" s="23">
        <v>0.31778929188255611</v>
      </c>
      <c r="U69" s="23">
        <v>0</v>
      </c>
      <c r="V69" s="24">
        <v>2895</v>
      </c>
    </row>
    <row r="70" spans="2:22" x14ac:dyDescent="0.2">
      <c r="B70" s="33" t="s">
        <v>255</v>
      </c>
      <c r="C70" s="18" t="s">
        <v>51</v>
      </c>
      <c r="D70" s="21" t="s">
        <v>162</v>
      </c>
      <c r="E70" s="23">
        <v>9.7242921013412822E-2</v>
      </c>
      <c r="F70" s="23">
        <v>9.3517138599105806E-2</v>
      </c>
      <c r="G70" s="23">
        <v>9.7988077496274223E-2</v>
      </c>
      <c r="H70" s="23">
        <v>0.23025335320417287</v>
      </c>
      <c r="I70" s="23">
        <v>0.19634873323397914</v>
      </c>
      <c r="J70" s="23">
        <v>0.161698956780924</v>
      </c>
      <c r="K70" s="23">
        <v>0.12220566318926974</v>
      </c>
      <c r="L70" s="23">
        <v>0</v>
      </c>
      <c r="M70" s="24">
        <v>13420</v>
      </c>
      <c r="N70" s="23">
        <v>8.7751371115173671E-2</v>
      </c>
      <c r="O70" s="23">
        <v>6.0329067641681902E-2</v>
      </c>
      <c r="P70" s="23">
        <v>4.3875685557586835E-2</v>
      </c>
      <c r="Q70" s="23">
        <v>0.1206581352833638</v>
      </c>
      <c r="R70" s="23">
        <v>0.17184643510054845</v>
      </c>
      <c r="S70" s="23">
        <v>0.2449725776965265</v>
      </c>
      <c r="T70" s="23">
        <v>0.27056672760511885</v>
      </c>
      <c r="U70" s="23">
        <v>0</v>
      </c>
      <c r="V70" s="24">
        <v>2735</v>
      </c>
    </row>
    <row r="71" spans="2:22" x14ac:dyDescent="0.2">
      <c r="B71" s="33" t="s">
        <v>255</v>
      </c>
      <c r="C71" s="18" t="s">
        <v>59</v>
      </c>
      <c r="D71" s="21" t="s">
        <v>168</v>
      </c>
      <c r="E71" s="23">
        <v>0.13574660633484162</v>
      </c>
      <c r="F71" s="23">
        <v>0.11714429361488185</v>
      </c>
      <c r="G71" s="23">
        <v>9.2508798391151337E-2</v>
      </c>
      <c r="H71" s="23">
        <v>0.23529411764705882</v>
      </c>
      <c r="I71" s="23">
        <v>0.20010055304172952</v>
      </c>
      <c r="J71" s="23">
        <v>0.12468577174459528</v>
      </c>
      <c r="K71" s="23">
        <v>9.4017094017094016E-2</v>
      </c>
      <c r="L71" s="23">
        <v>0</v>
      </c>
      <c r="M71" s="24">
        <v>9945</v>
      </c>
      <c r="N71" s="23">
        <v>5.2941176470588235E-2</v>
      </c>
      <c r="O71" s="23">
        <v>3.8235294117647062E-2</v>
      </c>
      <c r="P71" s="23">
        <v>3.2352941176470591E-2</v>
      </c>
      <c r="Q71" s="23">
        <v>0.13529411764705881</v>
      </c>
      <c r="R71" s="23">
        <v>0.18823529411764706</v>
      </c>
      <c r="S71" s="23">
        <v>0.25588235294117645</v>
      </c>
      <c r="T71" s="23">
        <v>0.29705882352941176</v>
      </c>
      <c r="U71" s="23">
        <v>0</v>
      </c>
      <c r="V71" s="24">
        <v>1700</v>
      </c>
    </row>
    <row r="72" spans="2:22" x14ac:dyDescent="0.2">
      <c r="B72" s="33" t="s">
        <v>255</v>
      </c>
      <c r="C72" s="18" t="s">
        <v>60</v>
      </c>
      <c r="D72" s="21" t="s">
        <v>169</v>
      </c>
      <c r="E72" s="23">
        <v>9.1279543602281993E-2</v>
      </c>
      <c r="F72" s="23">
        <v>9.0464547677261614E-2</v>
      </c>
      <c r="G72" s="23">
        <v>9.6169519152404237E-2</v>
      </c>
      <c r="H72" s="23">
        <v>0.20211898940505296</v>
      </c>
      <c r="I72" s="23">
        <v>0.19233903830480847</v>
      </c>
      <c r="J72" s="23">
        <v>0.17522412387938061</v>
      </c>
      <c r="K72" s="23">
        <v>0.15240423797881011</v>
      </c>
      <c r="L72" s="23">
        <v>0</v>
      </c>
      <c r="M72" s="24">
        <v>6135</v>
      </c>
      <c r="N72" s="23">
        <v>4.4444444444444446E-2</v>
      </c>
      <c r="O72" s="23">
        <v>3.2098765432098768E-2</v>
      </c>
      <c r="P72" s="23">
        <v>3.9506172839506172E-2</v>
      </c>
      <c r="Q72" s="23">
        <v>0.13827160493827159</v>
      </c>
      <c r="R72" s="23">
        <v>0.18765432098765433</v>
      </c>
      <c r="S72" s="23">
        <v>0.27901234567901234</v>
      </c>
      <c r="T72" s="23">
        <v>0.27654320987654318</v>
      </c>
      <c r="U72" s="23">
        <v>0</v>
      </c>
      <c r="V72" s="24">
        <v>2025</v>
      </c>
    </row>
    <row r="73" spans="2:22" x14ac:dyDescent="0.2">
      <c r="B73" s="33" t="s">
        <v>255</v>
      </c>
      <c r="C73" s="18" t="s">
        <v>69</v>
      </c>
      <c r="D73" s="21" t="s">
        <v>308</v>
      </c>
      <c r="E73" s="23">
        <v>0.1164983164983165</v>
      </c>
      <c r="F73" s="23">
        <v>6.6666666666666666E-2</v>
      </c>
      <c r="G73" s="23">
        <v>7.407407407407407E-2</v>
      </c>
      <c r="H73" s="23">
        <v>0.20875420875420875</v>
      </c>
      <c r="I73" s="23">
        <v>0.20606060606060606</v>
      </c>
      <c r="J73" s="23">
        <v>0.16700336700336701</v>
      </c>
      <c r="K73" s="23">
        <v>0.16026936026936026</v>
      </c>
      <c r="L73" s="23">
        <v>0</v>
      </c>
      <c r="M73" s="24">
        <v>7425</v>
      </c>
      <c r="N73" s="23">
        <v>9.0651558073654395E-2</v>
      </c>
      <c r="O73" s="23">
        <v>5.2407932011331447E-2</v>
      </c>
      <c r="P73" s="23">
        <v>5.0991501416430593E-2</v>
      </c>
      <c r="Q73" s="23">
        <v>0.14730878186968838</v>
      </c>
      <c r="R73" s="23">
        <v>0.19830028328611898</v>
      </c>
      <c r="S73" s="23">
        <v>0.21671388101983002</v>
      </c>
      <c r="T73" s="23">
        <v>0.24362606232294617</v>
      </c>
      <c r="U73" s="23">
        <v>0</v>
      </c>
      <c r="V73" s="24">
        <v>3530</v>
      </c>
    </row>
    <row r="74" spans="2:22" x14ac:dyDescent="0.2">
      <c r="B74" s="33" t="s">
        <v>255</v>
      </c>
      <c r="C74" s="18" t="s">
        <v>70</v>
      </c>
      <c r="D74" s="21" t="s">
        <v>174</v>
      </c>
      <c r="E74" s="23">
        <v>8.1632653061224483E-2</v>
      </c>
      <c r="F74" s="23">
        <v>8.8192419825072893E-2</v>
      </c>
      <c r="G74" s="23">
        <v>0.10568513119533528</v>
      </c>
      <c r="H74" s="23">
        <v>0.21793002915451895</v>
      </c>
      <c r="I74" s="23">
        <v>0.20481049562682216</v>
      </c>
      <c r="J74" s="23">
        <v>0.15962099125364432</v>
      </c>
      <c r="K74" s="23">
        <v>0.14139941690962099</v>
      </c>
      <c r="L74" s="23">
        <v>0</v>
      </c>
      <c r="M74" s="24">
        <v>6860</v>
      </c>
      <c r="N74" s="23">
        <v>5.0602409638554217E-2</v>
      </c>
      <c r="O74" s="23">
        <v>2.891566265060241E-2</v>
      </c>
      <c r="P74" s="23">
        <v>5.5421686746987948E-2</v>
      </c>
      <c r="Q74" s="23">
        <v>0.16626506024096385</v>
      </c>
      <c r="R74" s="23">
        <v>0.18795180722891566</v>
      </c>
      <c r="S74" s="23">
        <v>0.23373493975903614</v>
      </c>
      <c r="T74" s="23">
        <v>0.27951807228915665</v>
      </c>
      <c r="U74" s="23">
        <v>0</v>
      </c>
      <c r="V74" s="24">
        <v>2075</v>
      </c>
    </row>
    <row r="75" spans="2:22" x14ac:dyDescent="0.2">
      <c r="B75" s="33" t="s">
        <v>243</v>
      </c>
      <c r="C75" s="18" t="s">
        <v>21</v>
      </c>
      <c r="D75" s="21" t="s">
        <v>309</v>
      </c>
      <c r="E75" s="23">
        <v>0.11614635783820074</v>
      </c>
      <c r="F75" s="23">
        <v>7.7542799597180259E-2</v>
      </c>
      <c r="G75" s="23">
        <v>8.8956025511916753E-2</v>
      </c>
      <c r="H75" s="23">
        <v>0.2809667673716012</v>
      </c>
      <c r="I75" s="23">
        <v>0.20174555219872439</v>
      </c>
      <c r="J75" s="23">
        <v>0.12722390063779793</v>
      </c>
      <c r="K75" s="23">
        <v>0.10775427995971802</v>
      </c>
      <c r="L75" s="23">
        <v>0</v>
      </c>
      <c r="M75" s="24">
        <v>14895</v>
      </c>
      <c r="N75" s="23">
        <v>4.5517241379310347E-2</v>
      </c>
      <c r="O75" s="23">
        <v>3.2413793103448274E-2</v>
      </c>
      <c r="P75" s="23">
        <v>8.5517241379310341E-2</v>
      </c>
      <c r="Q75" s="23">
        <v>0.25862068965517243</v>
      </c>
      <c r="R75" s="23">
        <v>0.25586206896551722</v>
      </c>
      <c r="S75" s="23">
        <v>0.17379310344827587</v>
      </c>
      <c r="T75" s="23">
        <v>0.14827586206896551</v>
      </c>
      <c r="U75" s="23">
        <v>0</v>
      </c>
      <c r="V75" s="24">
        <v>7250</v>
      </c>
    </row>
    <row r="76" spans="2:22" x14ac:dyDescent="0.2">
      <c r="B76" s="33" t="s">
        <v>243</v>
      </c>
      <c r="C76" s="18" t="s">
        <v>22</v>
      </c>
      <c r="D76" s="21" t="s">
        <v>142</v>
      </c>
      <c r="E76" s="23">
        <v>0.11889420078985657</v>
      </c>
      <c r="F76" s="23">
        <v>9.4159218457701102E-2</v>
      </c>
      <c r="G76" s="23">
        <v>0.10559135314903347</v>
      </c>
      <c r="H76" s="23">
        <v>0.28310122635626689</v>
      </c>
      <c r="I76" s="23">
        <v>0.21949698607358137</v>
      </c>
      <c r="J76" s="23">
        <v>0.11037206401995427</v>
      </c>
      <c r="K76" s="23">
        <v>6.8177094159218452E-2</v>
      </c>
      <c r="L76" s="23">
        <v>0</v>
      </c>
      <c r="M76" s="24">
        <v>24055</v>
      </c>
      <c r="N76" s="23">
        <v>8.6336965632858337E-2</v>
      </c>
      <c r="O76" s="23">
        <v>6.0352053646269908E-2</v>
      </c>
      <c r="P76" s="23">
        <v>7.376362112321877E-2</v>
      </c>
      <c r="Q76" s="23">
        <v>0.22548197820620286</v>
      </c>
      <c r="R76" s="23">
        <v>0.24224643755238895</v>
      </c>
      <c r="S76" s="23">
        <v>0.17183570829840739</v>
      </c>
      <c r="T76" s="23">
        <v>0.13998323554065381</v>
      </c>
      <c r="U76" s="23">
        <v>0</v>
      </c>
      <c r="V76" s="24">
        <v>5965</v>
      </c>
    </row>
    <row r="77" spans="2:22" x14ac:dyDescent="0.2">
      <c r="B77" s="33" t="s">
        <v>243</v>
      </c>
      <c r="C77" s="18" t="s">
        <v>23</v>
      </c>
      <c r="D77" s="21" t="s">
        <v>310</v>
      </c>
      <c r="E77" s="23">
        <v>0.15214251324025035</v>
      </c>
      <c r="F77" s="23">
        <v>6.4034665382763603E-2</v>
      </c>
      <c r="G77" s="23">
        <v>8.2811747713047668E-2</v>
      </c>
      <c r="H77" s="23">
        <v>0.22580645161290322</v>
      </c>
      <c r="I77" s="23">
        <v>0.21232546942705827</v>
      </c>
      <c r="J77" s="23">
        <v>0.14925373134328357</v>
      </c>
      <c r="K77" s="23">
        <v>0.11362542128069331</v>
      </c>
      <c r="L77" s="23">
        <v>0</v>
      </c>
      <c r="M77" s="24">
        <v>10385</v>
      </c>
      <c r="N77" s="23">
        <v>7.5776397515527949E-2</v>
      </c>
      <c r="O77" s="23">
        <v>3.8509316770186333E-2</v>
      </c>
      <c r="P77" s="23">
        <v>6.5838509316770183E-2</v>
      </c>
      <c r="Q77" s="23">
        <v>0.19130434782608696</v>
      </c>
      <c r="R77" s="23">
        <v>0.21987577639751552</v>
      </c>
      <c r="S77" s="23">
        <v>0.21118012422360249</v>
      </c>
      <c r="T77" s="23">
        <v>0.19627329192546583</v>
      </c>
      <c r="U77" s="23">
        <v>0</v>
      </c>
      <c r="V77" s="24">
        <v>4025</v>
      </c>
    </row>
    <row r="78" spans="2:22" x14ac:dyDescent="0.2">
      <c r="B78" s="33" t="s">
        <v>243</v>
      </c>
      <c r="C78" s="18" t="s">
        <v>24</v>
      </c>
      <c r="D78" s="21" t="s">
        <v>143</v>
      </c>
      <c r="E78" s="23">
        <v>0.11988543371522095</v>
      </c>
      <c r="F78" s="23">
        <v>0.11129296235679215</v>
      </c>
      <c r="G78" s="23">
        <v>0.10270049099836334</v>
      </c>
      <c r="H78" s="23">
        <v>0.30319148936170215</v>
      </c>
      <c r="I78" s="23">
        <v>0.20826513911620295</v>
      </c>
      <c r="J78" s="23">
        <v>9.0016366612111293E-2</v>
      </c>
      <c r="K78" s="23">
        <v>6.4238952536824878E-2</v>
      </c>
      <c r="L78" s="23">
        <v>0</v>
      </c>
      <c r="M78" s="24">
        <v>12220</v>
      </c>
      <c r="N78" s="23" t="s">
        <v>564</v>
      </c>
      <c r="O78" s="23" t="s">
        <v>564</v>
      </c>
      <c r="P78" s="23" t="s">
        <v>564</v>
      </c>
      <c r="Q78" s="23" t="s">
        <v>564</v>
      </c>
      <c r="R78" s="23" t="s">
        <v>564</v>
      </c>
      <c r="S78" s="23" t="s">
        <v>564</v>
      </c>
      <c r="T78" s="23" t="s">
        <v>564</v>
      </c>
      <c r="U78" s="23" t="s">
        <v>564</v>
      </c>
      <c r="V78" s="24" t="s">
        <v>564</v>
      </c>
    </row>
    <row r="79" spans="2:22" x14ac:dyDescent="0.2">
      <c r="B79" s="33" t="s">
        <v>243</v>
      </c>
      <c r="C79" s="18" t="s">
        <v>25</v>
      </c>
      <c r="D79" s="21" t="s">
        <v>311</v>
      </c>
      <c r="E79" s="23">
        <v>0.11067503924646782</v>
      </c>
      <c r="F79" s="23">
        <v>0.1283359497645212</v>
      </c>
      <c r="G79" s="23">
        <v>9.4583987441130293E-2</v>
      </c>
      <c r="H79" s="23">
        <v>0.22291993720565148</v>
      </c>
      <c r="I79" s="23">
        <v>0.20290423861852433</v>
      </c>
      <c r="J79" s="23">
        <v>0.13186813186813187</v>
      </c>
      <c r="K79" s="23">
        <v>0.108712715855573</v>
      </c>
      <c r="L79" s="23">
        <v>0</v>
      </c>
      <c r="M79" s="24">
        <v>12740</v>
      </c>
      <c r="N79" s="23">
        <v>7.3684210526315783E-2</v>
      </c>
      <c r="O79" s="23">
        <v>6.3157894736842107E-2</v>
      </c>
      <c r="P79" s="23">
        <v>4.2105263157894736E-2</v>
      </c>
      <c r="Q79" s="23">
        <v>0.13157894736842105</v>
      </c>
      <c r="R79" s="23">
        <v>0.17105263157894737</v>
      </c>
      <c r="S79" s="23">
        <v>0.23421052631578948</v>
      </c>
      <c r="T79" s="23">
        <v>0.28157894736842104</v>
      </c>
      <c r="U79" s="23">
        <v>0</v>
      </c>
      <c r="V79" s="24">
        <v>1900</v>
      </c>
    </row>
    <row r="80" spans="2:22" x14ac:dyDescent="0.2">
      <c r="B80" s="33" t="s">
        <v>243</v>
      </c>
      <c r="C80" s="18" t="s">
        <v>26</v>
      </c>
      <c r="D80" s="21" t="s">
        <v>312</v>
      </c>
      <c r="E80" s="23" t="s">
        <v>564</v>
      </c>
      <c r="F80" s="23" t="s">
        <v>564</v>
      </c>
      <c r="G80" s="23" t="s">
        <v>564</v>
      </c>
      <c r="H80" s="23" t="s">
        <v>564</v>
      </c>
      <c r="I80" s="23" t="s">
        <v>564</v>
      </c>
      <c r="J80" s="23" t="s">
        <v>564</v>
      </c>
      <c r="K80" s="23" t="s">
        <v>564</v>
      </c>
      <c r="L80" s="23" t="s">
        <v>564</v>
      </c>
      <c r="M80" s="24" t="s">
        <v>564</v>
      </c>
      <c r="N80" s="23" t="s">
        <v>564</v>
      </c>
      <c r="O80" s="23" t="s">
        <v>564</v>
      </c>
      <c r="P80" s="23" t="s">
        <v>564</v>
      </c>
      <c r="Q80" s="23" t="s">
        <v>564</v>
      </c>
      <c r="R80" s="23" t="s">
        <v>564</v>
      </c>
      <c r="S80" s="23" t="s">
        <v>564</v>
      </c>
      <c r="T80" s="23" t="s">
        <v>564</v>
      </c>
      <c r="U80" s="23" t="s">
        <v>564</v>
      </c>
      <c r="V80" s="24" t="s">
        <v>564</v>
      </c>
    </row>
    <row r="81" spans="2:22" x14ac:dyDescent="0.2">
      <c r="B81" s="33" t="s">
        <v>243</v>
      </c>
      <c r="C81" s="18" t="s">
        <v>27</v>
      </c>
      <c r="D81" s="21" t="s">
        <v>144</v>
      </c>
      <c r="E81" s="23">
        <v>0.10830500242836329</v>
      </c>
      <c r="F81" s="23">
        <v>8.5478387566779987E-2</v>
      </c>
      <c r="G81" s="23">
        <v>0.1131617289946576</v>
      </c>
      <c r="H81" s="23">
        <v>0.35648372996600292</v>
      </c>
      <c r="I81" s="23">
        <v>0.21758135016998542</v>
      </c>
      <c r="J81" s="23">
        <v>8.3050024283632826E-2</v>
      </c>
      <c r="K81" s="23">
        <v>3.5454103933948516E-2</v>
      </c>
      <c r="L81" s="23">
        <v>0</v>
      </c>
      <c r="M81" s="24">
        <v>10295</v>
      </c>
      <c r="N81" s="23">
        <v>7.1428571428571425E-2</v>
      </c>
      <c r="O81" s="23">
        <v>3.021978021978022E-2</v>
      </c>
      <c r="P81" s="23">
        <v>7.1428571428571425E-2</v>
      </c>
      <c r="Q81" s="23">
        <v>0.26373626373626374</v>
      </c>
      <c r="R81" s="23">
        <v>0.26373626373626374</v>
      </c>
      <c r="S81" s="23">
        <v>0.18131868131868131</v>
      </c>
      <c r="T81" s="23">
        <v>0.11813186813186813</v>
      </c>
      <c r="U81" s="23">
        <v>0</v>
      </c>
      <c r="V81" s="24">
        <v>1820</v>
      </c>
    </row>
    <row r="82" spans="2:22" x14ac:dyDescent="0.2">
      <c r="B82" s="33" t="s">
        <v>243</v>
      </c>
      <c r="C82" s="18" t="s">
        <v>28</v>
      </c>
      <c r="D82" s="21" t="s">
        <v>145</v>
      </c>
      <c r="E82" s="23">
        <v>6.9090909090909092E-2</v>
      </c>
      <c r="F82" s="23">
        <v>5.2231404958677688E-2</v>
      </c>
      <c r="G82" s="23">
        <v>8.5950413223140495E-2</v>
      </c>
      <c r="H82" s="23">
        <v>0.27966942148760332</v>
      </c>
      <c r="I82" s="23">
        <v>0.27173553719008264</v>
      </c>
      <c r="J82" s="23">
        <v>0.15735537190082644</v>
      </c>
      <c r="K82" s="23">
        <v>8.3636363636363634E-2</v>
      </c>
      <c r="L82" s="23">
        <v>0</v>
      </c>
      <c r="M82" s="24">
        <v>15125</v>
      </c>
      <c r="N82" s="23">
        <v>6.1983471074380167E-2</v>
      </c>
      <c r="O82" s="23">
        <v>4.1322314049586778E-2</v>
      </c>
      <c r="P82" s="23">
        <v>6.8181818181818177E-2</v>
      </c>
      <c r="Q82" s="23">
        <v>0.22107438016528927</v>
      </c>
      <c r="R82" s="23">
        <v>0.25309917355371903</v>
      </c>
      <c r="S82" s="23">
        <v>0.20041322314049587</v>
      </c>
      <c r="T82" s="23">
        <v>0.15289256198347106</v>
      </c>
      <c r="U82" s="23">
        <v>0</v>
      </c>
      <c r="V82" s="24">
        <v>4840</v>
      </c>
    </row>
    <row r="83" spans="2:22" x14ac:dyDescent="0.2">
      <c r="B83" s="33" t="s">
        <v>243</v>
      </c>
      <c r="C83" s="18" t="s">
        <v>29</v>
      </c>
      <c r="D83" s="21" t="s">
        <v>146</v>
      </c>
      <c r="E83" s="23" t="s">
        <v>564</v>
      </c>
      <c r="F83" s="23" t="s">
        <v>564</v>
      </c>
      <c r="G83" s="23" t="s">
        <v>564</v>
      </c>
      <c r="H83" s="23" t="s">
        <v>564</v>
      </c>
      <c r="I83" s="23" t="s">
        <v>564</v>
      </c>
      <c r="J83" s="23" t="s">
        <v>564</v>
      </c>
      <c r="K83" s="23" t="s">
        <v>564</v>
      </c>
      <c r="L83" s="23" t="s">
        <v>564</v>
      </c>
      <c r="M83" s="24" t="s">
        <v>564</v>
      </c>
      <c r="N83" s="23" t="s">
        <v>564</v>
      </c>
      <c r="O83" s="23" t="s">
        <v>564</v>
      </c>
      <c r="P83" s="23" t="s">
        <v>564</v>
      </c>
      <c r="Q83" s="23" t="s">
        <v>564</v>
      </c>
      <c r="R83" s="23" t="s">
        <v>564</v>
      </c>
      <c r="S83" s="23" t="s">
        <v>564</v>
      </c>
      <c r="T83" s="23" t="s">
        <v>564</v>
      </c>
      <c r="U83" s="23" t="s">
        <v>564</v>
      </c>
      <c r="V83" s="24" t="s">
        <v>564</v>
      </c>
    </row>
    <row r="84" spans="2:22" x14ac:dyDescent="0.2">
      <c r="B84" s="33" t="s">
        <v>243</v>
      </c>
      <c r="C84" s="18" t="s">
        <v>30</v>
      </c>
      <c r="D84" s="21" t="s">
        <v>147</v>
      </c>
      <c r="E84" s="23">
        <v>0.13752743233357717</v>
      </c>
      <c r="F84" s="23">
        <v>0.11265544989027067</v>
      </c>
      <c r="G84" s="23">
        <v>9.8024871982443307E-2</v>
      </c>
      <c r="H84" s="23">
        <v>0.22311631309436722</v>
      </c>
      <c r="I84" s="23">
        <v>0.182882223847842</v>
      </c>
      <c r="J84" s="23">
        <v>0.12948061448427212</v>
      </c>
      <c r="K84" s="23">
        <v>0.11704462326261887</v>
      </c>
      <c r="L84" s="23">
        <v>0</v>
      </c>
      <c r="M84" s="24">
        <v>6835</v>
      </c>
      <c r="N84" s="23" t="s">
        <v>564</v>
      </c>
      <c r="O84" s="23" t="s">
        <v>564</v>
      </c>
      <c r="P84" s="23" t="s">
        <v>564</v>
      </c>
      <c r="Q84" s="23" t="s">
        <v>564</v>
      </c>
      <c r="R84" s="23" t="s">
        <v>564</v>
      </c>
      <c r="S84" s="23" t="s">
        <v>564</v>
      </c>
      <c r="T84" s="23" t="s">
        <v>564</v>
      </c>
      <c r="U84" s="23" t="s">
        <v>564</v>
      </c>
      <c r="V84" s="24" t="s">
        <v>564</v>
      </c>
    </row>
    <row r="85" spans="2:22" x14ac:dyDescent="0.2">
      <c r="B85" s="33" t="s">
        <v>243</v>
      </c>
      <c r="C85" s="18" t="s">
        <v>31</v>
      </c>
      <c r="D85" s="21" t="s">
        <v>313</v>
      </c>
      <c r="E85" s="23">
        <v>0.10023866348448687</v>
      </c>
      <c r="F85" s="23">
        <v>7.4326628025912042E-2</v>
      </c>
      <c r="G85" s="23">
        <v>9.648823729969315E-2</v>
      </c>
      <c r="H85" s="23">
        <v>0.27105352881009204</v>
      </c>
      <c r="I85" s="23">
        <v>0.23150357995226731</v>
      </c>
      <c r="J85" s="23">
        <v>0.13296965564268667</v>
      </c>
      <c r="K85" s="23">
        <v>9.3419706784861917E-2</v>
      </c>
      <c r="L85" s="23">
        <v>0</v>
      </c>
      <c r="M85" s="24">
        <v>14665</v>
      </c>
      <c r="N85" s="23">
        <v>0.15708274894810659</v>
      </c>
      <c r="O85" s="23">
        <v>6.5918653576437586E-2</v>
      </c>
      <c r="P85" s="23">
        <v>5.1893408134642355E-2</v>
      </c>
      <c r="Q85" s="23">
        <v>0.14726507713884993</v>
      </c>
      <c r="R85" s="23">
        <v>0.182328190743338</v>
      </c>
      <c r="S85" s="23">
        <v>0.19354838709677419</v>
      </c>
      <c r="T85" s="23">
        <v>0.20336605890603085</v>
      </c>
      <c r="U85" s="23">
        <v>0</v>
      </c>
      <c r="V85" s="24">
        <v>3565</v>
      </c>
    </row>
    <row r="86" spans="2:22" x14ac:dyDescent="0.2">
      <c r="B86" s="33" t="s">
        <v>243</v>
      </c>
      <c r="C86" s="18" t="s">
        <v>32</v>
      </c>
      <c r="D86" s="21" t="s">
        <v>314</v>
      </c>
      <c r="E86" s="23">
        <v>7.7911959485781071E-2</v>
      </c>
      <c r="F86" s="23">
        <v>6.0771328398909231E-2</v>
      </c>
      <c r="G86" s="23">
        <v>8.3755356447214643E-2</v>
      </c>
      <c r="H86" s="23">
        <v>0.24620179197506817</v>
      </c>
      <c r="I86" s="23">
        <v>0.24074795481106351</v>
      </c>
      <c r="J86" s="23">
        <v>0.15037008180755745</v>
      </c>
      <c r="K86" s="23">
        <v>0.13985196727697702</v>
      </c>
      <c r="L86" s="23">
        <v>0</v>
      </c>
      <c r="M86" s="24">
        <v>12835</v>
      </c>
      <c r="N86" s="23" t="s">
        <v>564</v>
      </c>
      <c r="O86" s="23" t="s">
        <v>564</v>
      </c>
      <c r="P86" s="23" t="s">
        <v>564</v>
      </c>
      <c r="Q86" s="23" t="s">
        <v>564</v>
      </c>
      <c r="R86" s="23" t="s">
        <v>564</v>
      </c>
      <c r="S86" s="23" t="s">
        <v>564</v>
      </c>
      <c r="T86" s="23" t="s">
        <v>564</v>
      </c>
      <c r="U86" s="23" t="s">
        <v>564</v>
      </c>
      <c r="V86" s="24" t="s">
        <v>564</v>
      </c>
    </row>
    <row r="87" spans="2:22" x14ac:dyDescent="0.2">
      <c r="B87" s="33" t="s">
        <v>243</v>
      </c>
      <c r="C87" s="18" t="s">
        <v>430</v>
      </c>
      <c r="D87" s="21" t="s">
        <v>431</v>
      </c>
      <c r="E87" s="23">
        <v>2.1034180543382998E-2</v>
      </c>
      <c r="F87" s="23">
        <v>4.2068361086765996E-2</v>
      </c>
      <c r="G87" s="23">
        <v>7.1866783523225244E-2</v>
      </c>
      <c r="H87" s="23">
        <v>0.30850131463628394</v>
      </c>
      <c r="I87" s="23">
        <v>0.3426818580192813</v>
      </c>
      <c r="J87" s="23">
        <v>0.1726555652936021</v>
      </c>
      <c r="K87" s="23">
        <v>4.2068361086765996E-2</v>
      </c>
      <c r="L87" s="23">
        <v>0</v>
      </c>
      <c r="M87" s="24">
        <v>5705</v>
      </c>
      <c r="N87" s="23">
        <v>0</v>
      </c>
      <c r="O87" s="23">
        <v>7.1428571428571425E-2</v>
      </c>
      <c r="P87" s="23">
        <v>7.1428571428571425E-2</v>
      </c>
      <c r="Q87" s="23">
        <v>0.21428571428571427</v>
      </c>
      <c r="R87" s="23">
        <v>0.42857142857142855</v>
      </c>
      <c r="S87" s="23">
        <v>0.14285714285714285</v>
      </c>
      <c r="T87" s="23">
        <v>7.1428571428571425E-2</v>
      </c>
      <c r="U87" s="23">
        <v>0</v>
      </c>
      <c r="V87" s="24">
        <v>70</v>
      </c>
    </row>
    <row r="88" spans="2:22" x14ac:dyDescent="0.2">
      <c r="B88" s="33" t="s">
        <v>243</v>
      </c>
      <c r="C88" s="18" t="s">
        <v>33</v>
      </c>
      <c r="D88" s="21" t="s">
        <v>148</v>
      </c>
      <c r="E88" s="23">
        <v>8.201202843083652E-2</v>
      </c>
      <c r="F88" s="23">
        <v>5.1940951339529799E-2</v>
      </c>
      <c r="G88" s="23">
        <v>8.4199015855658824E-2</v>
      </c>
      <c r="H88" s="23">
        <v>0.27720065609622746</v>
      </c>
      <c r="I88" s="23">
        <v>0.27063969382176051</v>
      </c>
      <c r="J88" s="23">
        <v>0.13942044833242209</v>
      </c>
      <c r="K88" s="23">
        <v>9.513395297977037E-2</v>
      </c>
      <c r="L88" s="23">
        <v>0</v>
      </c>
      <c r="M88" s="24">
        <v>9145</v>
      </c>
      <c r="N88" s="23" t="s">
        <v>564</v>
      </c>
      <c r="O88" s="23" t="s">
        <v>564</v>
      </c>
      <c r="P88" s="23" t="s">
        <v>564</v>
      </c>
      <c r="Q88" s="23" t="s">
        <v>564</v>
      </c>
      <c r="R88" s="23" t="s">
        <v>564</v>
      </c>
      <c r="S88" s="23" t="s">
        <v>564</v>
      </c>
      <c r="T88" s="23" t="s">
        <v>564</v>
      </c>
      <c r="U88" s="23" t="s">
        <v>564</v>
      </c>
      <c r="V88" s="24" t="s">
        <v>564</v>
      </c>
    </row>
    <row r="89" spans="2:22" x14ac:dyDescent="0.2">
      <c r="B89" s="33" t="s">
        <v>243</v>
      </c>
      <c r="C89" s="18" t="s">
        <v>34</v>
      </c>
      <c r="D89" s="21" t="s">
        <v>149</v>
      </c>
      <c r="E89" s="23">
        <v>0.10402024177677818</v>
      </c>
      <c r="F89" s="23">
        <v>8.462187236435198E-2</v>
      </c>
      <c r="G89" s="23">
        <v>9.2493674444756813E-2</v>
      </c>
      <c r="H89" s="23">
        <v>0.26539218442507734</v>
      </c>
      <c r="I89" s="23">
        <v>0.21619342142254708</v>
      </c>
      <c r="J89" s="23">
        <v>0.13438290694405397</v>
      </c>
      <c r="K89" s="23">
        <v>0.10289569862243464</v>
      </c>
      <c r="L89" s="23">
        <v>0</v>
      </c>
      <c r="M89" s="24">
        <v>17785</v>
      </c>
      <c r="N89" s="23">
        <v>5.2238805970149252E-2</v>
      </c>
      <c r="O89" s="23">
        <v>3.7313432835820892E-2</v>
      </c>
      <c r="P89" s="23">
        <v>4.4776119402985072E-2</v>
      </c>
      <c r="Q89" s="23">
        <v>0.15174129353233831</v>
      </c>
      <c r="R89" s="23">
        <v>0.21641791044776118</v>
      </c>
      <c r="S89" s="23">
        <v>0.2263681592039801</v>
      </c>
      <c r="T89" s="23">
        <v>0.27238805970149255</v>
      </c>
      <c r="U89" s="23">
        <v>0</v>
      </c>
      <c r="V89" s="24">
        <v>4020</v>
      </c>
    </row>
    <row r="90" spans="2:22" x14ac:dyDescent="0.2">
      <c r="B90" s="33" t="s">
        <v>243</v>
      </c>
      <c r="C90" s="18" t="s">
        <v>35</v>
      </c>
      <c r="D90" s="21" t="s">
        <v>150</v>
      </c>
      <c r="E90" s="23">
        <v>9.8750000000000004E-2</v>
      </c>
      <c r="F90" s="23">
        <v>8.4166666666666667E-2</v>
      </c>
      <c r="G90" s="23">
        <v>0.10083333333333333</v>
      </c>
      <c r="H90" s="23">
        <v>0.31624999999999998</v>
      </c>
      <c r="I90" s="23">
        <v>0.21541666666666667</v>
      </c>
      <c r="J90" s="23">
        <v>0.10916666666666666</v>
      </c>
      <c r="K90" s="23">
        <v>7.5416666666666674E-2</v>
      </c>
      <c r="L90" s="23">
        <v>0</v>
      </c>
      <c r="M90" s="24">
        <v>12000</v>
      </c>
      <c r="N90" s="23">
        <v>6.1403508771929821E-2</v>
      </c>
      <c r="O90" s="23">
        <v>4.8245614035087717E-2</v>
      </c>
      <c r="P90" s="23">
        <v>6.798245614035088E-2</v>
      </c>
      <c r="Q90" s="23">
        <v>0.20833333333333334</v>
      </c>
      <c r="R90" s="23">
        <v>0.21271929824561403</v>
      </c>
      <c r="S90" s="23">
        <v>0.19736842105263158</v>
      </c>
      <c r="T90" s="23">
        <v>0.20614035087719298</v>
      </c>
      <c r="U90" s="23">
        <v>0</v>
      </c>
      <c r="V90" s="24">
        <v>2280</v>
      </c>
    </row>
    <row r="91" spans="2:22" x14ac:dyDescent="0.2">
      <c r="B91" s="33" t="s">
        <v>243</v>
      </c>
      <c r="C91" s="18" t="s">
        <v>36</v>
      </c>
      <c r="D91" s="21" t="s">
        <v>151</v>
      </c>
      <c r="E91" s="23">
        <v>0.13443830570902393</v>
      </c>
      <c r="F91" s="23">
        <v>8.1031307550644568E-2</v>
      </c>
      <c r="G91" s="23">
        <v>9.668508287292818E-2</v>
      </c>
      <c r="H91" s="23">
        <v>0.23480662983425415</v>
      </c>
      <c r="I91" s="23">
        <v>0.212707182320442</v>
      </c>
      <c r="J91" s="23">
        <v>0.13812154696132597</v>
      </c>
      <c r="K91" s="23">
        <v>0.10313075506445672</v>
      </c>
      <c r="L91" s="23">
        <v>0</v>
      </c>
      <c r="M91" s="24">
        <v>5430</v>
      </c>
      <c r="N91" s="23">
        <v>8.7248322147651006E-2</v>
      </c>
      <c r="O91" s="23">
        <v>4.9217002237136466E-2</v>
      </c>
      <c r="P91" s="23">
        <v>8.5011185682326629E-2</v>
      </c>
      <c r="Q91" s="23">
        <v>0.21923937360178972</v>
      </c>
      <c r="R91" s="23">
        <v>0.21029082774049218</v>
      </c>
      <c r="S91" s="23">
        <v>0.17002237136465326</v>
      </c>
      <c r="T91" s="23">
        <v>0.1767337807606264</v>
      </c>
      <c r="U91" s="23">
        <v>0</v>
      </c>
      <c r="V91" s="24">
        <v>2235</v>
      </c>
    </row>
    <row r="92" spans="2:22" x14ac:dyDescent="0.2">
      <c r="B92" s="33" t="s">
        <v>243</v>
      </c>
      <c r="C92" s="18" t="s">
        <v>37</v>
      </c>
      <c r="D92" s="21" t="s">
        <v>152</v>
      </c>
      <c r="E92" s="23">
        <v>6.5069860279441116E-2</v>
      </c>
      <c r="F92" s="23">
        <v>5.5489021956087826E-2</v>
      </c>
      <c r="G92" s="23">
        <v>0.16087824351297406</v>
      </c>
      <c r="H92" s="23">
        <v>0.34970059880239523</v>
      </c>
      <c r="I92" s="23">
        <v>0.2311377245508982</v>
      </c>
      <c r="J92" s="23">
        <v>9.9401197604790423E-2</v>
      </c>
      <c r="K92" s="23">
        <v>3.8722554890219564E-2</v>
      </c>
      <c r="L92" s="23">
        <v>0</v>
      </c>
      <c r="M92" s="24">
        <v>12525</v>
      </c>
      <c r="N92" s="23">
        <v>2.6530612244897958E-2</v>
      </c>
      <c r="O92" s="23">
        <v>2.2448979591836733E-2</v>
      </c>
      <c r="P92" s="23">
        <v>9.5918367346938774E-2</v>
      </c>
      <c r="Q92" s="23">
        <v>0.3183673469387755</v>
      </c>
      <c r="R92" s="23">
        <v>0.25918367346938775</v>
      </c>
      <c r="S92" s="23">
        <v>0.18367346938775511</v>
      </c>
      <c r="T92" s="23">
        <v>9.3877551020408165E-2</v>
      </c>
      <c r="U92" s="23">
        <v>0</v>
      </c>
      <c r="V92" s="24">
        <v>2450</v>
      </c>
    </row>
    <row r="93" spans="2:22" x14ac:dyDescent="0.2">
      <c r="B93" s="33" t="s">
        <v>243</v>
      </c>
      <c r="C93" s="18" t="s">
        <v>38</v>
      </c>
      <c r="D93" s="21" t="s">
        <v>153</v>
      </c>
      <c r="E93" s="23">
        <v>0.13566206336311942</v>
      </c>
      <c r="F93" s="23">
        <v>0.12997562956945571</v>
      </c>
      <c r="G93" s="23">
        <v>0.10885458976441917</v>
      </c>
      <c r="H93" s="23">
        <v>0.25913891145410234</v>
      </c>
      <c r="I93" s="23">
        <v>0.1941510966693745</v>
      </c>
      <c r="J93" s="23">
        <v>9.9918765231519088E-2</v>
      </c>
      <c r="K93" s="23">
        <v>7.2298943948009745E-2</v>
      </c>
      <c r="L93" s="23">
        <v>0</v>
      </c>
      <c r="M93" s="24">
        <v>6155</v>
      </c>
      <c r="N93" s="23">
        <v>8.5972850678733032E-2</v>
      </c>
      <c r="O93" s="23">
        <v>6.7873303167420809E-2</v>
      </c>
      <c r="P93" s="23">
        <v>6.7873303167420809E-2</v>
      </c>
      <c r="Q93" s="23">
        <v>0.167420814479638</v>
      </c>
      <c r="R93" s="23">
        <v>0.22171945701357465</v>
      </c>
      <c r="S93" s="23">
        <v>0.19004524886877827</v>
      </c>
      <c r="T93" s="23">
        <v>0.20361990950226244</v>
      </c>
      <c r="U93" s="23">
        <v>0</v>
      </c>
      <c r="V93" s="24">
        <v>1105</v>
      </c>
    </row>
    <row r="94" spans="2:22" x14ac:dyDescent="0.2">
      <c r="B94" s="33" t="s">
        <v>267</v>
      </c>
      <c r="C94" s="18" t="s">
        <v>40</v>
      </c>
      <c r="D94" s="21" t="s">
        <v>315</v>
      </c>
      <c r="E94" s="23">
        <v>0.49750747756729813</v>
      </c>
      <c r="F94" s="23">
        <v>0.4576271186440678</v>
      </c>
      <c r="G94" s="23">
        <v>4.3868394815553338E-2</v>
      </c>
      <c r="H94" s="23">
        <v>0</v>
      </c>
      <c r="I94" s="23">
        <v>0</v>
      </c>
      <c r="J94" s="23">
        <v>0</v>
      </c>
      <c r="K94" s="23">
        <v>0</v>
      </c>
      <c r="L94" s="23">
        <v>0</v>
      </c>
      <c r="M94" s="24">
        <v>5015</v>
      </c>
      <c r="N94" s="23">
        <v>0.46</v>
      </c>
      <c r="O94" s="23">
        <v>0.5</v>
      </c>
      <c r="P94" s="23">
        <v>0.04</v>
      </c>
      <c r="Q94" s="23">
        <v>0</v>
      </c>
      <c r="R94" s="23">
        <v>0</v>
      </c>
      <c r="S94" s="23">
        <v>0</v>
      </c>
      <c r="T94" s="23">
        <v>0</v>
      </c>
      <c r="U94" s="23">
        <v>0</v>
      </c>
      <c r="V94" s="24">
        <v>250</v>
      </c>
    </row>
    <row r="95" spans="2:22" x14ac:dyDescent="0.2">
      <c r="B95" s="33" t="s">
        <v>267</v>
      </c>
      <c r="C95" s="18" t="s">
        <v>42</v>
      </c>
      <c r="D95" s="21" t="s">
        <v>156</v>
      </c>
      <c r="E95" s="23">
        <v>7.6102418207681363E-2</v>
      </c>
      <c r="F95" s="23">
        <v>7.3257467994310099E-2</v>
      </c>
      <c r="G95" s="23">
        <v>9.0327169274537697E-2</v>
      </c>
      <c r="H95" s="23">
        <v>0.19985775248933144</v>
      </c>
      <c r="I95" s="23">
        <v>0.21194879089615931</v>
      </c>
      <c r="J95" s="23">
        <v>0.19203413940256045</v>
      </c>
      <c r="K95" s="23">
        <v>0.15718349928876243</v>
      </c>
      <c r="L95" s="23">
        <v>0</v>
      </c>
      <c r="M95" s="24">
        <v>7030</v>
      </c>
      <c r="N95" s="23">
        <v>4.5634920634920632E-2</v>
      </c>
      <c r="O95" s="23">
        <v>2.3809523809523808E-2</v>
      </c>
      <c r="P95" s="23">
        <v>3.5714285714285712E-2</v>
      </c>
      <c r="Q95" s="23">
        <v>0.12103174603174603</v>
      </c>
      <c r="R95" s="23">
        <v>0.19047619047619047</v>
      </c>
      <c r="S95" s="23">
        <v>0.28174603174603174</v>
      </c>
      <c r="T95" s="23">
        <v>0.30357142857142855</v>
      </c>
      <c r="U95" s="23">
        <v>0</v>
      </c>
      <c r="V95" s="24">
        <v>2520</v>
      </c>
    </row>
    <row r="96" spans="2:22" x14ac:dyDescent="0.2">
      <c r="B96" s="33" t="s">
        <v>267</v>
      </c>
      <c r="C96" s="18" t="s">
        <v>45</v>
      </c>
      <c r="D96" s="21" t="s">
        <v>157</v>
      </c>
      <c r="E96" s="23">
        <v>0.1414448669201521</v>
      </c>
      <c r="F96" s="23">
        <v>0.13155893536121674</v>
      </c>
      <c r="G96" s="23">
        <v>9.5057034220532313E-2</v>
      </c>
      <c r="H96" s="23">
        <v>0.21596958174904943</v>
      </c>
      <c r="I96" s="23">
        <v>0.17490494296577946</v>
      </c>
      <c r="J96" s="23">
        <v>0.13612167300380229</v>
      </c>
      <c r="K96" s="23">
        <v>0.10570342205323194</v>
      </c>
      <c r="L96" s="23">
        <v>0</v>
      </c>
      <c r="M96" s="24">
        <v>6575</v>
      </c>
      <c r="N96" s="23">
        <v>2.7649769585253458E-2</v>
      </c>
      <c r="O96" s="23">
        <v>2.0737327188940093E-2</v>
      </c>
      <c r="P96" s="23">
        <v>5.9907834101382486E-2</v>
      </c>
      <c r="Q96" s="23">
        <v>0.2119815668202765</v>
      </c>
      <c r="R96" s="23">
        <v>0.23963133640552994</v>
      </c>
      <c r="S96" s="23">
        <v>0.23502304147465439</v>
      </c>
      <c r="T96" s="23">
        <v>0.20506912442396313</v>
      </c>
      <c r="U96" s="23">
        <v>0</v>
      </c>
      <c r="V96" s="24">
        <v>2170</v>
      </c>
    </row>
    <row r="97" spans="2:22" x14ac:dyDescent="0.2">
      <c r="B97" s="33" t="s">
        <v>267</v>
      </c>
      <c r="C97" s="18" t="s">
        <v>47</v>
      </c>
      <c r="D97" s="21" t="s">
        <v>159</v>
      </c>
      <c r="E97" s="23">
        <v>0.10063559322033898</v>
      </c>
      <c r="F97" s="23">
        <v>9.3220338983050849E-2</v>
      </c>
      <c r="G97" s="23">
        <v>0.10010593220338983</v>
      </c>
      <c r="H97" s="23">
        <v>0.24364406779661016</v>
      </c>
      <c r="I97" s="23">
        <v>0.19438559322033899</v>
      </c>
      <c r="J97" s="23">
        <v>0.14565677966101695</v>
      </c>
      <c r="K97" s="23">
        <v>0.12235169491525423</v>
      </c>
      <c r="L97" s="23">
        <v>0</v>
      </c>
      <c r="M97" s="24">
        <v>9440</v>
      </c>
      <c r="N97" s="23">
        <v>4.9713193116634802E-2</v>
      </c>
      <c r="O97" s="23">
        <v>3.0592734225621414E-2</v>
      </c>
      <c r="P97" s="23">
        <v>5.3537284894837479E-2</v>
      </c>
      <c r="Q97" s="23">
        <v>0.18738049713193117</v>
      </c>
      <c r="R97" s="23">
        <v>0.21223709369024857</v>
      </c>
      <c r="S97" s="23">
        <v>0.22370936902485661</v>
      </c>
      <c r="T97" s="23">
        <v>0.24091778202676864</v>
      </c>
      <c r="U97" s="23">
        <v>0</v>
      </c>
      <c r="V97" s="24">
        <v>2615</v>
      </c>
    </row>
    <row r="98" spans="2:22" x14ac:dyDescent="0.2">
      <c r="B98" s="33" t="s">
        <v>267</v>
      </c>
      <c r="C98" s="18" t="s">
        <v>52</v>
      </c>
      <c r="D98" s="21" t="s">
        <v>163</v>
      </c>
      <c r="E98" s="23">
        <v>0.12548828125</v>
      </c>
      <c r="F98" s="23">
        <v>0.12353515625</v>
      </c>
      <c r="G98" s="23">
        <v>0.1123046875</v>
      </c>
      <c r="H98" s="23">
        <v>0.224609375</v>
      </c>
      <c r="I98" s="23">
        <v>0.1875</v>
      </c>
      <c r="J98" s="23">
        <v>0.1279296875</v>
      </c>
      <c r="K98" s="23">
        <v>9.86328125E-2</v>
      </c>
      <c r="L98" s="23">
        <v>0</v>
      </c>
      <c r="M98" s="24">
        <v>10240</v>
      </c>
      <c r="N98" s="23">
        <v>0.14468085106382977</v>
      </c>
      <c r="O98" s="23">
        <v>0.10638297872340426</v>
      </c>
      <c r="P98" s="23">
        <v>8.794326241134752E-2</v>
      </c>
      <c r="Q98" s="23">
        <v>0.19574468085106383</v>
      </c>
      <c r="R98" s="23">
        <v>0.16312056737588654</v>
      </c>
      <c r="S98" s="23">
        <v>0.15319148936170213</v>
      </c>
      <c r="T98" s="23">
        <v>0.14893617021276595</v>
      </c>
      <c r="U98" s="23">
        <v>0</v>
      </c>
      <c r="V98" s="24">
        <v>3525</v>
      </c>
    </row>
    <row r="99" spans="2:22" x14ac:dyDescent="0.2">
      <c r="B99" s="33" t="s">
        <v>267</v>
      </c>
      <c r="C99" s="18" t="s">
        <v>53</v>
      </c>
      <c r="D99" s="21" t="s">
        <v>164</v>
      </c>
      <c r="E99" s="23">
        <v>0.11948583114227286</v>
      </c>
      <c r="F99" s="23">
        <v>0.10195734735612036</v>
      </c>
      <c r="G99" s="23">
        <v>0.14431784983932222</v>
      </c>
      <c r="H99" s="23">
        <v>0.23838737949167396</v>
      </c>
      <c r="I99" s="23">
        <v>0.19164475606193399</v>
      </c>
      <c r="J99" s="23">
        <v>0.11948583114227286</v>
      </c>
      <c r="K99" s="23">
        <v>8.5013146362839617E-2</v>
      </c>
      <c r="L99" s="23">
        <v>0</v>
      </c>
      <c r="M99" s="24">
        <v>17115</v>
      </c>
      <c r="N99" s="23">
        <v>0.13304721030042918</v>
      </c>
      <c r="O99" s="23">
        <v>7.1530758226037203E-2</v>
      </c>
      <c r="P99" s="23">
        <v>7.1530758226037203E-2</v>
      </c>
      <c r="Q99" s="23">
        <v>0.14878397711015737</v>
      </c>
      <c r="R99" s="23">
        <v>0.16452074391988555</v>
      </c>
      <c r="S99" s="23">
        <v>0.19885550786838341</v>
      </c>
      <c r="T99" s="23">
        <v>0.21030042918454936</v>
      </c>
      <c r="U99" s="23">
        <v>0</v>
      </c>
      <c r="V99" s="24">
        <v>3495</v>
      </c>
    </row>
    <row r="100" spans="2:22" x14ac:dyDescent="0.2">
      <c r="B100" s="33" t="s">
        <v>267</v>
      </c>
      <c r="C100" s="18" t="s">
        <v>54</v>
      </c>
      <c r="D100" s="21" t="s">
        <v>316</v>
      </c>
      <c r="E100" s="23">
        <v>7.3083197389885807E-2</v>
      </c>
      <c r="F100" s="23">
        <v>8.515497553017945E-2</v>
      </c>
      <c r="G100" s="23">
        <v>0.13376835236541598</v>
      </c>
      <c r="H100" s="23">
        <v>0.28743882544861338</v>
      </c>
      <c r="I100" s="23">
        <v>0.23621533442088091</v>
      </c>
      <c r="J100" s="23">
        <v>0.1135399673735726</v>
      </c>
      <c r="K100" s="23">
        <v>7.0473083197389888E-2</v>
      </c>
      <c r="L100" s="23">
        <v>0</v>
      </c>
      <c r="M100" s="24">
        <v>15325</v>
      </c>
      <c r="N100" s="23">
        <v>5.2708638360175697E-2</v>
      </c>
      <c r="O100" s="23">
        <v>3.5139092240117131E-2</v>
      </c>
      <c r="P100" s="23">
        <v>6.8814055636896049E-2</v>
      </c>
      <c r="Q100" s="23">
        <v>0.22547584187408493</v>
      </c>
      <c r="R100" s="23">
        <v>0.24890190336749635</v>
      </c>
      <c r="S100" s="23">
        <v>0.19326500732064422</v>
      </c>
      <c r="T100" s="23">
        <v>0.17423133235724744</v>
      </c>
      <c r="U100" s="23">
        <v>0</v>
      </c>
      <c r="V100" s="24">
        <v>3415</v>
      </c>
    </row>
    <row r="101" spans="2:22" x14ac:dyDescent="0.2">
      <c r="B101" s="33" t="s">
        <v>267</v>
      </c>
      <c r="C101" s="18" t="s">
        <v>55</v>
      </c>
      <c r="D101" s="21" t="s">
        <v>165</v>
      </c>
      <c r="E101" s="23">
        <v>7.6612903225806453E-2</v>
      </c>
      <c r="F101" s="23">
        <v>8.4677419354838704E-2</v>
      </c>
      <c r="G101" s="23">
        <v>9.1733870967741937E-2</v>
      </c>
      <c r="H101" s="23">
        <v>0.22278225806451613</v>
      </c>
      <c r="I101" s="23">
        <v>0.21673387096774194</v>
      </c>
      <c r="J101" s="23">
        <v>0.17389112903225806</v>
      </c>
      <c r="K101" s="23">
        <v>0.13356854838709678</v>
      </c>
      <c r="L101" s="23">
        <v>0</v>
      </c>
      <c r="M101" s="24">
        <v>9920</v>
      </c>
      <c r="N101" s="23">
        <v>4.9689440993788817E-2</v>
      </c>
      <c r="O101" s="23">
        <v>2.1739130434782608E-2</v>
      </c>
      <c r="P101" s="23">
        <v>4.3478260869565216E-2</v>
      </c>
      <c r="Q101" s="23">
        <v>0.16614906832298137</v>
      </c>
      <c r="R101" s="23">
        <v>0.2236024844720497</v>
      </c>
      <c r="S101" s="23">
        <v>0.25931677018633542</v>
      </c>
      <c r="T101" s="23">
        <v>0.2360248447204969</v>
      </c>
      <c r="U101" s="23">
        <v>0</v>
      </c>
      <c r="V101" s="24">
        <v>3220</v>
      </c>
    </row>
    <row r="102" spans="2:22" x14ac:dyDescent="0.2">
      <c r="B102" s="33" t="s">
        <v>267</v>
      </c>
      <c r="C102" s="18" t="s">
        <v>57</v>
      </c>
      <c r="D102" s="21" t="s">
        <v>166</v>
      </c>
      <c r="E102" s="23">
        <v>9.3488072211476467E-2</v>
      </c>
      <c r="F102" s="23">
        <v>9.4777562862669251E-2</v>
      </c>
      <c r="G102" s="23">
        <v>0.12121212121212122</v>
      </c>
      <c r="H102" s="23">
        <v>0.22695035460992907</v>
      </c>
      <c r="I102" s="23">
        <v>0.19922630560928434</v>
      </c>
      <c r="J102" s="23">
        <v>0.14119922630560927</v>
      </c>
      <c r="K102" s="23">
        <v>0.12314635718891039</v>
      </c>
      <c r="L102" s="23">
        <v>0</v>
      </c>
      <c r="M102" s="24">
        <v>7755</v>
      </c>
      <c r="N102" s="23">
        <v>5.2631578947368418E-2</v>
      </c>
      <c r="O102" s="23">
        <v>4.0669856459330141E-2</v>
      </c>
      <c r="P102" s="23">
        <v>5.5023923444976079E-2</v>
      </c>
      <c r="Q102" s="23">
        <v>0.17703349282296652</v>
      </c>
      <c r="R102" s="23">
        <v>0.20095693779904306</v>
      </c>
      <c r="S102" s="23">
        <v>0.21531100478468901</v>
      </c>
      <c r="T102" s="23">
        <v>0.25837320574162681</v>
      </c>
      <c r="U102" s="23">
        <v>0</v>
      </c>
      <c r="V102" s="24">
        <v>2090</v>
      </c>
    </row>
    <row r="103" spans="2:22" x14ac:dyDescent="0.2">
      <c r="B103" s="33" t="s">
        <v>267</v>
      </c>
      <c r="C103" s="18" t="s">
        <v>58</v>
      </c>
      <c r="D103" s="21" t="s">
        <v>167</v>
      </c>
      <c r="E103" s="23">
        <v>9.45945945945946E-2</v>
      </c>
      <c r="F103" s="23">
        <v>0.10378378378378378</v>
      </c>
      <c r="G103" s="23">
        <v>9.45945945945946E-2</v>
      </c>
      <c r="H103" s="23">
        <v>0.22</v>
      </c>
      <c r="I103" s="23">
        <v>0.19729729729729731</v>
      </c>
      <c r="J103" s="23">
        <v>0.15135135135135136</v>
      </c>
      <c r="K103" s="23">
        <v>0.13891891891891892</v>
      </c>
      <c r="L103" s="23">
        <v>0</v>
      </c>
      <c r="M103" s="24">
        <v>9250</v>
      </c>
      <c r="N103" s="23">
        <v>4.7690014903129657E-2</v>
      </c>
      <c r="O103" s="23">
        <v>3.7257824143070044E-2</v>
      </c>
      <c r="P103" s="23">
        <v>4.7690014903129657E-2</v>
      </c>
      <c r="Q103" s="23">
        <v>0.17287630402384502</v>
      </c>
      <c r="R103" s="23">
        <v>0.22801788375558868</v>
      </c>
      <c r="S103" s="23">
        <v>0.22801788375558868</v>
      </c>
      <c r="T103" s="23">
        <v>0.23994038748137109</v>
      </c>
      <c r="U103" s="23">
        <v>0</v>
      </c>
      <c r="V103" s="24">
        <v>3355</v>
      </c>
    </row>
    <row r="104" spans="2:22" x14ac:dyDescent="0.2">
      <c r="B104" s="33" t="s">
        <v>267</v>
      </c>
      <c r="C104" s="18" t="s">
        <v>61</v>
      </c>
      <c r="D104" s="21" t="s">
        <v>170</v>
      </c>
      <c r="E104" s="23">
        <v>6.1568627450980393E-2</v>
      </c>
      <c r="F104" s="23">
        <v>7.6078431372549021E-2</v>
      </c>
      <c r="G104" s="23">
        <v>9.9215686274509801E-2</v>
      </c>
      <c r="H104" s="23">
        <v>0.24470588235294119</v>
      </c>
      <c r="I104" s="23">
        <v>0.23607843137254902</v>
      </c>
      <c r="J104" s="23">
        <v>0.16470588235294117</v>
      </c>
      <c r="K104" s="23">
        <v>0.11803921568627451</v>
      </c>
      <c r="L104" s="23">
        <v>0</v>
      </c>
      <c r="M104" s="24">
        <v>12750</v>
      </c>
      <c r="N104" s="23">
        <v>2.0475020475020474E-2</v>
      </c>
      <c r="O104" s="23">
        <v>1.3104013104013105E-2</v>
      </c>
      <c r="P104" s="23">
        <v>7.6986076986076984E-2</v>
      </c>
      <c r="Q104" s="23">
        <v>0.26208026208026208</v>
      </c>
      <c r="R104" s="23">
        <v>0.26535626535626533</v>
      </c>
      <c r="S104" s="23">
        <v>0.19246519246519248</v>
      </c>
      <c r="T104" s="23">
        <v>0.16953316953316952</v>
      </c>
      <c r="U104" s="23">
        <v>0</v>
      </c>
      <c r="V104" s="24">
        <v>6105</v>
      </c>
    </row>
    <row r="105" spans="2:22" x14ac:dyDescent="0.2">
      <c r="B105" s="33" t="s">
        <v>267</v>
      </c>
      <c r="C105" s="18" t="s">
        <v>56</v>
      </c>
      <c r="D105" s="21" t="s">
        <v>317</v>
      </c>
      <c r="E105" s="23">
        <v>8.5291113381001024E-2</v>
      </c>
      <c r="F105" s="23">
        <v>8.4269662921348312E-2</v>
      </c>
      <c r="G105" s="23">
        <v>0.11491317671092952</v>
      </c>
      <c r="H105" s="23">
        <v>0.22063329928498468</v>
      </c>
      <c r="I105" s="23">
        <v>0.19816138917262513</v>
      </c>
      <c r="J105" s="23">
        <v>0.16905005107252299</v>
      </c>
      <c r="K105" s="23">
        <v>0.12768130745658834</v>
      </c>
      <c r="L105" s="23">
        <v>0</v>
      </c>
      <c r="M105" s="24">
        <v>9790</v>
      </c>
      <c r="N105" s="23">
        <v>8.5551330798479083E-2</v>
      </c>
      <c r="O105" s="23">
        <v>3.6121673003802278E-2</v>
      </c>
      <c r="P105" s="23">
        <v>4.7528517110266157E-2</v>
      </c>
      <c r="Q105" s="23">
        <v>0.13307984790874525</v>
      </c>
      <c r="R105" s="23">
        <v>0.18631178707224336</v>
      </c>
      <c r="S105" s="23">
        <v>0.26806083650190116</v>
      </c>
      <c r="T105" s="23">
        <v>0.2414448669201521</v>
      </c>
      <c r="U105" s="23">
        <v>0</v>
      </c>
      <c r="V105" s="24">
        <v>2630</v>
      </c>
    </row>
    <row r="106" spans="2:22" x14ac:dyDescent="0.2">
      <c r="B106" s="33" t="s">
        <v>267</v>
      </c>
      <c r="C106" s="18" t="s">
        <v>62</v>
      </c>
      <c r="D106" s="21" t="s">
        <v>171</v>
      </c>
      <c r="E106" s="23">
        <v>9.3164556962025316E-2</v>
      </c>
      <c r="F106" s="23">
        <v>6.3291139240506333E-2</v>
      </c>
      <c r="G106" s="23">
        <v>9.3164556962025316E-2</v>
      </c>
      <c r="H106" s="23">
        <v>0.19544303797468354</v>
      </c>
      <c r="I106" s="23">
        <v>0.20253164556962025</v>
      </c>
      <c r="J106" s="23">
        <v>0.19139240506329114</v>
      </c>
      <c r="K106" s="23">
        <v>0.1610126582278481</v>
      </c>
      <c r="L106" s="23">
        <v>0</v>
      </c>
      <c r="M106" s="24">
        <v>9875</v>
      </c>
      <c r="N106" s="23">
        <v>4.4117647058823532E-2</v>
      </c>
      <c r="O106" s="23">
        <v>3.4759358288770054E-2</v>
      </c>
      <c r="P106" s="23">
        <v>5.213903743315508E-2</v>
      </c>
      <c r="Q106" s="23">
        <v>0.13770053475935828</v>
      </c>
      <c r="R106" s="23">
        <v>0.19251336898395721</v>
      </c>
      <c r="S106" s="23">
        <v>0.25935828877005346</v>
      </c>
      <c r="T106" s="23">
        <v>0.28074866310160429</v>
      </c>
      <c r="U106" s="23">
        <v>0</v>
      </c>
      <c r="V106" s="24">
        <v>3740</v>
      </c>
    </row>
    <row r="107" spans="2:22" x14ac:dyDescent="0.2">
      <c r="B107" s="33" t="s">
        <v>267</v>
      </c>
      <c r="C107" s="18" t="s">
        <v>63</v>
      </c>
      <c r="D107" s="21" t="s">
        <v>172</v>
      </c>
      <c r="E107" s="23">
        <v>7.3178294573643415E-2</v>
      </c>
      <c r="F107" s="23">
        <v>7.7984496124031008E-2</v>
      </c>
      <c r="G107" s="23">
        <v>0.13503875968992249</v>
      </c>
      <c r="H107" s="23">
        <v>0.28403100775193796</v>
      </c>
      <c r="I107" s="23">
        <v>0.21069767441860465</v>
      </c>
      <c r="J107" s="23">
        <v>0.12697674418604651</v>
      </c>
      <c r="K107" s="23">
        <v>9.2093023255813949E-2</v>
      </c>
      <c r="L107" s="23">
        <v>0</v>
      </c>
      <c r="M107" s="24">
        <v>32250</v>
      </c>
      <c r="N107" s="23">
        <v>3.3925686591276254E-2</v>
      </c>
      <c r="O107" s="23">
        <v>2.8002154011847066E-2</v>
      </c>
      <c r="P107" s="23">
        <v>7.0005385029617659E-2</v>
      </c>
      <c r="Q107" s="23">
        <v>0.20840064620355411</v>
      </c>
      <c r="R107" s="23">
        <v>0.23209477652127086</v>
      </c>
      <c r="S107" s="23">
        <v>0.22078621432417878</v>
      </c>
      <c r="T107" s="23">
        <v>0.20624663435648896</v>
      </c>
      <c r="U107" s="23">
        <v>0</v>
      </c>
      <c r="V107" s="24">
        <v>9285</v>
      </c>
    </row>
    <row r="108" spans="2:22" x14ac:dyDescent="0.2">
      <c r="B108" s="33" t="s">
        <v>267</v>
      </c>
      <c r="C108" s="18" t="s">
        <v>64</v>
      </c>
      <c r="D108" s="21" t="s">
        <v>318</v>
      </c>
      <c r="E108" s="23">
        <v>0.11856652687762105</v>
      </c>
      <c r="F108" s="23">
        <v>0.10293556995806329</v>
      </c>
      <c r="G108" s="23">
        <v>0.12886008387342737</v>
      </c>
      <c r="H108" s="23">
        <v>0.24895158215783453</v>
      </c>
      <c r="I108" s="23">
        <v>0.19062142584826536</v>
      </c>
      <c r="J108" s="23">
        <v>0.11399161265726268</v>
      </c>
      <c r="K108" s="23">
        <v>9.5691955775829202E-2</v>
      </c>
      <c r="L108" s="23">
        <v>0</v>
      </c>
      <c r="M108" s="24">
        <v>13115</v>
      </c>
      <c r="N108" s="23">
        <v>0.11463046757164404</v>
      </c>
      <c r="O108" s="23">
        <v>6.9381598793363503E-2</v>
      </c>
      <c r="P108" s="23">
        <v>6.485671191553545E-2</v>
      </c>
      <c r="Q108" s="23">
        <v>0.13876319758672701</v>
      </c>
      <c r="R108" s="23">
        <v>0.18702865761689291</v>
      </c>
      <c r="S108" s="23">
        <v>0.19607843137254902</v>
      </c>
      <c r="T108" s="23">
        <v>0.23076923076923078</v>
      </c>
      <c r="U108" s="23">
        <v>0</v>
      </c>
      <c r="V108" s="24">
        <v>3315</v>
      </c>
    </row>
    <row r="109" spans="2:22" x14ac:dyDescent="0.2">
      <c r="B109" s="33" t="s">
        <v>267</v>
      </c>
      <c r="C109" s="18" t="s">
        <v>65</v>
      </c>
      <c r="D109" s="21" t="s">
        <v>319</v>
      </c>
      <c r="E109" s="23">
        <v>0.11780959557900025</v>
      </c>
      <c r="F109" s="23">
        <v>0.10901783471489576</v>
      </c>
      <c r="G109" s="23">
        <v>0.10725948254207486</v>
      </c>
      <c r="H109" s="23">
        <v>0.23486561165536296</v>
      </c>
      <c r="I109" s="23">
        <v>0.1873901029891987</v>
      </c>
      <c r="J109" s="23">
        <v>0.13664908314493845</v>
      </c>
      <c r="K109" s="23">
        <v>0.10700828937452901</v>
      </c>
      <c r="L109" s="23">
        <v>0</v>
      </c>
      <c r="M109" s="24">
        <v>19905</v>
      </c>
      <c r="N109" s="23">
        <v>0.11138411138411139</v>
      </c>
      <c r="O109" s="23">
        <v>8.5995085995085999E-2</v>
      </c>
      <c r="P109" s="23">
        <v>5.4873054873054876E-2</v>
      </c>
      <c r="Q109" s="23">
        <v>0.13923013923013924</v>
      </c>
      <c r="R109" s="23">
        <v>0.18591318591318592</v>
      </c>
      <c r="S109" s="23">
        <v>0.20966420966420968</v>
      </c>
      <c r="T109" s="23">
        <v>0.21294021294021295</v>
      </c>
      <c r="U109" s="23">
        <v>0</v>
      </c>
      <c r="V109" s="24">
        <v>6105</v>
      </c>
    </row>
    <row r="110" spans="2:22" x14ac:dyDescent="0.2">
      <c r="B110" s="33" t="s">
        <v>267</v>
      </c>
      <c r="C110" s="18" t="s">
        <v>66</v>
      </c>
      <c r="D110" s="21" t="s">
        <v>320</v>
      </c>
      <c r="E110" s="23" t="s">
        <v>564</v>
      </c>
      <c r="F110" s="23" t="s">
        <v>564</v>
      </c>
      <c r="G110" s="23" t="s">
        <v>564</v>
      </c>
      <c r="H110" s="23" t="s">
        <v>564</v>
      </c>
      <c r="I110" s="23" t="s">
        <v>564</v>
      </c>
      <c r="J110" s="23" t="s">
        <v>564</v>
      </c>
      <c r="K110" s="23" t="s">
        <v>564</v>
      </c>
      <c r="L110" s="23" t="s">
        <v>564</v>
      </c>
      <c r="M110" s="24" t="s">
        <v>564</v>
      </c>
      <c r="N110" s="23" t="s">
        <v>564</v>
      </c>
      <c r="O110" s="23" t="s">
        <v>564</v>
      </c>
      <c r="P110" s="23" t="s">
        <v>564</v>
      </c>
      <c r="Q110" s="23" t="s">
        <v>564</v>
      </c>
      <c r="R110" s="23" t="s">
        <v>564</v>
      </c>
      <c r="S110" s="23" t="s">
        <v>564</v>
      </c>
      <c r="T110" s="23" t="s">
        <v>564</v>
      </c>
      <c r="U110" s="23" t="s">
        <v>564</v>
      </c>
      <c r="V110" s="24" t="s">
        <v>564</v>
      </c>
    </row>
    <row r="111" spans="2:22" x14ac:dyDescent="0.2">
      <c r="B111" s="33" t="s">
        <v>267</v>
      </c>
      <c r="C111" s="18" t="s">
        <v>67</v>
      </c>
      <c r="D111" s="21" t="s">
        <v>321</v>
      </c>
      <c r="E111" s="23">
        <v>8.0694980694980697E-2</v>
      </c>
      <c r="F111" s="23">
        <v>7.2200772200772201E-2</v>
      </c>
      <c r="G111" s="23">
        <v>9.8841698841698841E-2</v>
      </c>
      <c r="H111" s="23">
        <v>0.21235521235521235</v>
      </c>
      <c r="I111" s="23">
        <v>0.20579150579150579</v>
      </c>
      <c r="J111" s="23">
        <v>0.17528957528957528</v>
      </c>
      <c r="K111" s="23">
        <v>0.15482625482625484</v>
      </c>
      <c r="L111" s="23">
        <v>0</v>
      </c>
      <c r="M111" s="24">
        <v>12950</v>
      </c>
      <c r="N111" s="23">
        <v>4.671717171717172E-2</v>
      </c>
      <c r="O111" s="23">
        <v>2.6515151515151516E-2</v>
      </c>
      <c r="P111" s="23">
        <v>4.7979797979797977E-2</v>
      </c>
      <c r="Q111" s="23">
        <v>0.12752525252525251</v>
      </c>
      <c r="R111" s="23">
        <v>0.20202020202020202</v>
      </c>
      <c r="S111" s="23">
        <v>0.27020202020202022</v>
      </c>
      <c r="T111" s="23">
        <v>0.27777777777777779</v>
      </c>
      <c r="U111" s="23">
        <v>0</v>
      </c>
      <c r="V111" s="24">
        <v>3960</v>
      </c>
    </row>
    <row r="112" spans="2:22" x14ac:dyDescent="0.2">
      <c r="B112" s="33" t="s">
        <v>267</v>
      </c>
      <c r="C112" s="18" t="s">
        <v>68</v>
      </c>
      <c r="D112" s="21" t="s">
        <v>173</v>
      </c>
      <c r="E112" s="23">
        <v>0.10900745840504876</v>
      </c>
      <c r="F112" s="23">
        <v>8.6058519793459548E-2</v>
      </c>
      <c r="G112" s="23">
        <v>0.10154905335628227</v>
      </c>
      <c r="H112" s="23">
        <v>0.23637406769936892</v>
      </c>
      <c r="I112" s="23">
        <v>0.19736087205966724</v>
      </c>
      <c r="J112" s="23">
        <v>0.15088927137119909</v>
      </c>
      <c r="K112" s="23">
        <v>0.11876075731497418</v>
      </c>
      <c r="L112" s="23">
        <v>0</v>
      </c>
      <c r="M112" s="24">
        <v>8715</v>
      </c>
      <c r="N112" s="23">
        <v>6.2937062937062943E-2</v>
      </c>
      <c r="O112" s="23">
        <v>4.72027972027972E-2</v>
      </c>
      <c r="P112" s="23">
        <v>5.5944055944055944E-2</v>
      </c>
      <c r="Q112" s="23">
        <v>0.17657342657342656</v>
      </c>
      <c r="R112" s="23">
        <v>0.19755244755244755</v>
      </c>
      <c r="S112" s="23">
        <v>0.23076923076923078</v>
      </c>
      <c r="T112" s="23">
        <v>0.23076923076923078</v>
      </c>
      <c r="U112" s="23">
        <v>0</v>
      </c>
      <c r="V112" s="24">
        <v>2860</v>
      </c>
    </row>
    <row r="113" spans="2:22" x14ac:dyDescent="0.2">
      <c r="B113" s="33" t="s">
        <v>267</v>
      </c>
      <c r="C113" s="18" t="s">
        <v>71</v>
      </c>
      <c r="D113" s="21" t="s">
        <v>175</v>
      </c>
      <c r="E113" s="23">
        <v>7.6351630210482871E-2</v>
      </c>
      <c r="F113" s="23">
        <v>7.2637226578621539E-2</v>
      </c>
      <c r="G113" s="23">
        <v>0.1060668592653735</v>
      </c>
      <c r="H113" s="23">
        <v>0.23070573669005365</v>
      </c>
      <c r="I113" s="23">
        <v>0.19645068097399918</v>
      </c>
      <c r="J113" s="23">
        <v>0.17622781675608751</v>
      </c>
      <c r="K113" s="23">
        <v>0.14156004952538176</v>
      </c>
      <c r="L113" s="23">
        <v>0</v>
      </c>
      <c r="M113" s="24">
        <v>12115</v>
      </c>
      <c r="N113" s="23">
        <v>3.5276073619631899E-2</v>
      </c>
      <c r="O113" s="23">
        <v>2.1472392638036811E-2</v>
      </c>
      <c r="P113" s="23">
        <v>5.5214723926380369E-2</v>
      </c>
      <c r="Q113" s="23">
        <v>0.15184049079754602</v>
      </c>
      <c r="R113" s="23">
        <v>0.20552147239263804</v>
      </c>
      <c r="S113" s="23">
        <v>0.27300613496932513</v>
      </c>
      <c r="T113" s="23">
        <v>0.25766871165644173</v>
      </c>
      <c r="U113" s="23">
        <v>0</v>
      </c>
      <c r="V113" s="24">
        <v>3260</v>
      </c>
    </row>
    <row r="114" spans="2:22" x14ac:dyDescent="0.2">
      <c r="B114" s="33" t="s">
        <v>267</v>
      </c>
      <c r="C114" s="18" t="s">
        <v>72</v>
      </c>
      <c r="D114" s="21" t="s">
        <v>176</v>
      </c>
      <c r="E114" s="23">
        <v>8.5589519650655019E-2</v>
      </c>
      <c r="F114" s="23">
        <v>9.2576419213973804E-2</v>
      </c>
      <c r="G114" s="23">
        <v>0.10742358078602621</v>
      </c>
      <c r="H114" s="23">
        <v>0.19912663755458515</v>
      </c>
      <c r="I114" s="23">
        <v>0.19301310043668121</v>
      </c>
      <c r="J114" s="23">
        <v>0.17903930131004367</v>
      </c>
      <c r="K114" s="23">
        <v>0.14410480349344978</v>
      </c>
      <c r="L114" s="23">
        <v>0</v>
      </c>
      <c r="M114" s="24">
        <v>5725</v>
      </c>
      <c r="N114" s="23">
        <v>7.8431372549019607E-2</v>
      </c>
      <c r="O114" s="23">
        <v>5.0420168067226892E-2</v>
      </c>
      <c r="P114" s="23">
        <v>5.3221288515406161E-2</v>
      </c>
      <c r="Q114" s="23">
        <v>0.12885154061624648</v>
      </c>
      <c r="R114" s="23">
        <v>0.15686274509803921</v>
      </c>
      <c r="S114" s="23">
        <v>0.24929971988795518</v>
      </c>
      <c r="T114" s="23">
        <v>0.28291316526610644</v>
      </c>
      <c r="U114" s="23">
        <v>0</v>
      </c>
      <c r="V114" s="24">
        <v>1785</v>
      </c>
    </row>
    <row r="115" spans="2:22" x14ac:dyDescent="0.2">
      <c r="B115" s="33" t="s">
        <v>279</v>
      </c>
      <c r="C115" s="18" t="s">
        <v>74</v>
      </c>
      <c r="D115" s="21" t="s">
        <v>178</v>
      </c>
      <c r="E115" s="23">
        <v>7.0866141732283464E-2</v>
      </c>
      <c r="F115" s="23">
        <v>8.6614173228346455E-2</v>
      </c>
      <c r="G115" s="23">
        <v>0.11461067366579178</v>
      </c>
      <c r="H115" s="23">
        <v>0.21347331583552057</v>
      </c>
      <c r="I115" s="23">
        <v>0.21522309711286089</v>
      </c>
      <c r="J115" s="23">
        <v>0.16797900262467191</v>
      </c>
      <c r="K115" s="23">
        <v>0.13035870516185477</v>
      </c>
      <c r="L115" s="23">
        <v>0</v>
      </c>
      <c r="M115" s="24">
        <v>5715</v>
      </c>
      <c r="N115" s="23">
        <v>7.4829931972789115E-2</v>
      </c>
      <c r="O115" s="23">
        <v>3.7414965986394558E-2</v>
      </c>
      <c r="P115" s="23">
        <v>5.7823129251700682E-2</v>
      </c>
      <c r="Q115" s="23">
        <v>0.11564625850340136</v>
      </c>
      <c r="R115" s="23">
        <v>0.20748299319727892</v>
      </c>
      <c r="S115" s="23">
        <v>0.24829931972789115</v>
      </c>
      <c r="T115" s="23">
        <v>0.25850340136054423</v>
      </c>
      <c r="U115" s="23">
        <v>0</v>
      </c>
      <c r="V115" s="24">
        <v>1470</v>
      </c>
    </row>
    <row r="116" spans="2:22" x14ac:dyDescent="0.2">
      <c r="B116" s="33" t="s">
        <v>279</v>
      </c>
      <c r="C116" s="18" t="s">
        <v>76</v>
      </c>
      <c r="D116" s="21" t="s">
        <v>180</v>
      </c>
      <c r="E116" s="23">
        <v>8.8955223880597012E-2</v>
      </c>
      <c r="F116" s="23">
        <v>8.5373134328358205E-2</v>
      </c>
      <c r="G116" s="23">
        <v>9.7910447761194036E-2</v>
      </c>
      <c r="H116" s="23">
        <v>0.2471641791044776</v>
      </c>
      <c r="I116" s="23">
        <v>0.21253731343283583</v>
      </c>
      <c r="J116" s="23">
        <v>0.16059701492537312</v>
      </c>
      <c r="K116" s="23">
        <v>0.10746268656716418</v>
      </c>
      <c r="L116" s="23">
        <v>0</v>
      </c>
      <c r="M116" s="24">
        <v>8375</v>
      </c>
      <c r="N116" s="23">
        <v>4.267161410018553E-2</v>
      </c>
      <c r="O116" s="23">
        <v>2.0408163265306121E-2</v>
      </c>
      <c r="P116" s="23">
        <v>5.3803339517625233E-2</v>
      </c>
      <c r="Q116" s="23">
        <v>0.17254174397031541</v>
      </c>
      <c r="R116" s="23">
        <v>0.22263450834879406</v>
      </c>
      <c r="S116" s="23">
        <v>0.25602968460111319</v>
      </c>
      <c r="T116" s="23">
        <v>0.23005565862708721</v>
      </c>
      <c r="U116" s="23">
        <v>0</v>
      </c>
      <c r="V116" s="24">
        <v>2695</v>
      </c>
    </row>
    <row r="117" spans="2:22" x14ac:dyDescent="0.2">
      <c r="B117" s="33" t="s">
        <v>279</v>
      </c>
      <c r="C117" s="18" t="s">
        <v>79</v>
      </c>
      <c r="D117" s="21" t="s">
        <v>183</v>
      </c>
      <c r="E117" s="23">
        <v>9.8744769874476987E-2</v>
      </c>
      <c r="F117" s="23">
        <v>0.10334728033472804</v>
      </c>
      <c r="G117" s="23">
        <v>0.12426778242677824</v>
      </c>
      <c r="H117" s="23">
        <v>0.29288702928870292</v>
      </c>
      <c r="I117" s="23">
        <v>0.20334728033472804</v>
      </c>
      <c r="J117" s="23">
        <v>0.1100418410041841</v>
      </c>
      <c r="K117" s="23">
        <v>6.7364016736401675E-2</v>
      </c>
      <c r="L117" s="23">
        <v>0</v>
      </c>
      <c r="M117" s="24">
        <v>11950</v>
      </c>
      <c r="N117" s="23">
        <v>8.5836909871244635E-2</v>
      </c>
      <c r="O117" s="23">
        <v>6.4377682403433473E-2</v>
      </c>
      <c r="P117" s="23">
        <v>6.2231759656652362E-2</v>
      </c>
      <c r="Q117" s="23">
        <v>0.20815450643776823</v>
      </c>
      <c r="R117" s="23">
        <v>0.19527896995708155</v>
      </c>
      <c r="S117" s="23">
        <v>0.2167381974248927</v>
      </c>
      <c r="T117" s="23">
        <v>0.16738197424892703</v>
      </c>
      <c r="U117" s="23">
        <v>0</v>
      </c>
      <c r="V117" s="24">
        <v>2330</v>
      </c>
    </row>
    <row r="118" spans="2:22" x14ac:dyDescent="0.2">
      <c r="B118" s="33" t="s">
        <v>279</v>
      </c>
      <c r="C118" s="18" t="s">
        <v>80</v>
      </c>
      <c r="D118" s="21" t="s">
        <v>322</v>
      </c>
      <c r="E118" s="23">
        <v>8.2152974504249299E-2</v>
      </c>
      <c r="F118" s="23">
        <v>9.9858356940509915E-2</v>
      </c>
      <c r="G118" s="23">
        <v>0.11579320113314448</v>
      </c>
      <c r="H118" s="23">
        <v>0.24858356940509915</v>
      </c>
      <c r="I118" s="23">
        <v>0.21140226628895184</v>
      </c>
      <c r="J118" s="23">
        <v>0.14164305949008499</v>
      </c>
      <c r="K118" s="23">
        <v>0.10021246458923513</v>
      </c>
      <c r="L118" s="23">
        <v>0</v>
      </c>
      <c r="M118" s="24">
        <v>14120</v>
      </c>
      <c r="N118" s="23">
        <v>7.3846153846153853E-2</v>
      </c>
      <c r="O118" s="23">
        <v>5.5384615384615386E-2</v>
      </c>
      <c r="P118" s="23">
        <v>6.615384615384616E-2</v>
      </c>
      <c r="Q118" s="23">
        <v>0.15230769230769231</v>
      </c>
      <c r="R118" s="23">
        <v>0.19384615384615383</v>
      </c>
      <c r="S118" s="23">
        <v>0.22769230769230769</v>
      </c>
      <c r="T118" s="23">
        <v>0.22923076923076924</v>
      </c>
      <c r="U118" s="23">
        <v>0</v>
      </c>
      <c r="V118" s="24">
        <v>3250</v>
      </c>
    </row>
    <row r="119" spans="2:22" x14ac:dyDescent="0.2">
      <c r="B119" s="33" t="s">
        <v>279</v>
      </c>
      <c r="C119" s="18" t="s">
        <v>82</v>
      </c>
      <c r="D119" s="21" t="s">
        <v>323</v>
      </c>
      <c r="E119" s="23">
        <v>9.3771868439468165E-2</v>
      </c>
      <c r="F119" s="23">
        <v>8.957312806158152E-2</v>
      </c>
      <c r="G119" s="23">
        <v>0.12631210636808957</v>
      </c>
      <c r="H119" s="23">
        <v>0.21903428971308608</v>
      </c>
      <c r="I119" s="23">
        <v>0.19489153254023792</v>
      </c>
      <c r="J119" s="23">
        <v>0.15850244926522045</v>
      </c>
      <c r="K119" s="23">
        <v>0.1179146256123163</v>
      </c>
      <c r="L119" s="23">
        <v>0</v>
      </c>
      <c r="M119" s="24">
        <v>14290</v>
      </c>
      <c r="N119" s="23">
        <v>6.8965517241379309E-2</v>
      </c>
      <c r="O119" s="23">
        <v>4.7254150702426563E-2</v>
      </c>
      <c r="P119" s="23">
        <v>6.7688378033205626E-2</v>
      </c>
      <c r="Q119" s="23">
        <v>0.13793103448275862</v>
      </c>
      <c r="R119" s="23">
        <v>0.19029374201787994</v>
      </c>
      <c r="S119" s="23">
        <v>0.25670498084291188</v>
      </c>
      <c r="T119" s="23">
        <v>0.23116219667943805</v>
      </c>
      <c r="U119" s="23">
        <v>0</v>
      </c>
      <c r="V119" s="24">
        <v>3915</v>
      </c>
    </row>
    <row r="120" spans="2:22" x14ac:dyDescent="0.2">
      <c r="B120" s="33" t="s">
        <v>279</v>
      </c>
      <c r="C120" s="18" t="s">
        <v>83</v>
      </c>
      <c r="D120" s="21" t="s">
        <v>324</v>
      </c>
      <c r="E120" s="23">
        <v>9.0657439446366783E-2</v>
      </c>
      <c r="F120" s="23">
        <v>8.9619377162629757E-2</v>
      </c>
      <c r="G120" s="23">
        <v>0.10865051903114187</v>
      </c>
      <c r="H120" s="23">
        <v>0.24498269896193772</v>
      </c>
      <c r="I120" s="23">
        <v>0.21314878892733563</v>
      </c>
      <c r="J120" s="23">
        <v>0.14048442906574393</v>
      </c>
      <c r="K120" s="23">
        <v>0.11245674740484429</v>
      </c>
      <c r="L120" s="23">
        <v>0</v>
      </c>
      <c r="M120" s="24">
        <v>14450</v>
      </c>
      <c r="N120" s="23">
        <v>0.11835748792270531</v>
      </c>
      <c r="O120" s="23">
        <v>8.5748792270531407E-2</v>
      </c>
      <c r="P120" s="23">
        <v>7.2463768115942032E-2</v>
      </c>
      <c r="Q120" s="23">
        <v>0.19082125603864733</v>
      </c>
      <c r="R120" s="23">
        <v>0.17753623188405798</v>
      </c>
      <c r="S120" s="23">
        <v>0.18357487922705315</v>
      </c>
      <c r="T120" s="23">
        <v>0.17028985507246377</v>
      </c>
      <c r="U120" s="23">
        <v>0</v>
      </c>
      <c r="V120" s="24">
        <v>4140</v>
      </c>
    </row>
    <row r="121" spans="2:22" x14ac:dyDescent="0.2">
      <c r="B121" s="33" t="s">
        <v>279</v>
      </c>
      <c r="C121" s="18" t="s">
        <v>86</v>
      </c>
      <c r="D121" s="21" t="s">
        <v>186</v>
      </c>
      <c r="E121" s="23">
        <v>0.11319073083778966</v>
      </c>
      <c r="F121" s="23">
        <v>7.7540106951871662E-2</v>
      </c>
      <c r="G121" s="23">
        <v>8.1105169340463454E-2</v>
      </c>
      <c r="H121" s="23">
        <v>0.22905525846702318</v>
      </c>
      <c r="I121" s="23">
        <v>0.21212121212121213</v>
      </c>
      <c r="J121" s="23">
        <v>0.16131907308377896</v>
      </c>
      <c r="K121" s="23">
        <v>0.12566844919786097</v>
      </c>
      <c r="L121" s="23">
        <v>0</v>
      </c>
      <c r="M121" s="24">
        <v>5610</v>
      </c>
      <c r="N121" s="23" t="s">
        <v>564</v>
      </c>
      <c r="O121" s="23" t="s">
        <v>564</v>
      </c>
      <c r="P121" s="23" t="s">
        <v>564</v>
      </c>
      <c r="Q121" s="23" t="s">
        <v>564</v>
      </c>
      <c r="R121" s="23" t="s">
        <v>564</v>
      </c>
      <c r="S121" s="23" t="s">
        <v>564</v>
      </c>
      <c r="T121" s="23" t="s">
        <v>564</v>
      </c>
      <c r="U121" s="23" t="s">
        <v>564</v>
      </c>
      <c r="V121" s="24" t="s">
        <v>564</v>
      </c>
    </row>
    <row r="122" spans="2:22" x14ac:dyDescent="0.2">
      <c r="B122" s="33" t="s">
        <v>279</v>
      </c>
      <c r="C122" s="18" t="s">
        <v>87</v>
      </c>
      <c r="D122" s="21" t="s">
        <v>325</v>
      </c>
      <c r="E122" s="23">
        <v>7.181719260065289E-2</v>
      </c>
      <c r="F122" s="23">
        <v>8.3786724700761692E-2</v>
      </c>
      <c r="G122" s="23">
        <v>0.10119695321001088</v>
      </c>
      <c r="H122" s="23">
        <v>0.20674646354733406</v>
      </c>
      <c r="I122" s="23">
        <v>0.20674646354733406</v>
      </c>
      <c r="J122" s="23">
        <v>0.17519042437431992</v>
      </c>
      <c r="K122" s="23">
        <v>0.15451577801958652</v>
      </c>
      <c r="L122" s="23">
        <v>0</v>
      </c>
      <c r="M122" s="24">
        <v>4595</v>
      </c>
      <c r="N122" s="23">
        <v>6.4257028112449793E-2</v>
      </c>
      <c r="O122" s="23">
        <v>3.2128514056224897E-2</v>
      </c>
      <c r="P122" s="23">
        <v>3.614457831325301E-2</v>
      </c>
      <c r="Q122" s="23">
        <v>0.13253012048192772</v>
      </c>
      <c r="R122" s="23">
        <v>0.18072289156626506</v>
      </c>
      <c r="S122" s="23">
        <v>0.24899598393574296</v>
      </c>
      <c r="T122" s="23">
        <v>0.30120481927710846</v>
      </c>
      <c r="U122" s="23">
        <v>0</v>
      </c>
      <c r="V122" s="24">
        <v>1245</v>
      </c>
    </row>
    <row r="123" spans="2:22" x14ac:dyDescent="0.2">
      <c r="B123" s="33" t="s">
        <v>279</v>
      </c>
      <c r="C123" s="18" t="s">
        <v>88</v>
      </c>
      <c r="D123" s="21" t="s">
        <v>326</v>
      </c>
      <c r="E123" s="23">
        <v>0.10523897058823529</v>
      </c>
      <c r="F123" s="23">
        <v>8.1341911764705885E-2</v>
      </c>
      <c r="G123" s="23">
        <v>0.11397058823529412</v>
      </c>
      <c r="H123" s="23">
        <v>0.24080882352941177</v>
      </c>
      <c r="I123" s="23">
        <v>0.19485294117647059</v>
      </c>
      <c r="J123" s="23">
        <v>0.15303308823529413</v>
      </c>
      <c r="K123" s="23">
        <v>0.11029411764705882</v>
      </c>
      <c r="L123" s="23">
        <v>0</v>
      </c>
      <c r="M123" s="24">
        <v>10880</v>
      </c>
      <c r="N123" s="23">
        <v>0.10206561360874848</v>
      </c>
      <c r="O123" s="23">
        <v>6.1968408262454436E-2</v>
      </c>
      <c r="P123" s="23">
        <v>7.6549210206561358E-2</v>
      </c>
      <c r="Q123" s="23">
        <v>0.18469015795868773</v>
      </c>
      <c r="R123" s="23">
        <v>0.18590522478736329</v>
      </c>
      <c r="S123" s="23">
        <v>0.21020656136087484</v>
      </c>
      <c r="T123" s="23">
        <v>0.17861482381530985</v>
      </c>
      <c r="U123" s="23">
        <v>0</v>
      </c>
      <c r="V123" s="24">
        <v>4115</v>
      </c>
    </row>
    <row r="124" spans="2:22" x14ac:dyDescent="0.2">
      <c r="B124" s="33" t="s">
        <v>279</v>
      </c>
      <c r="C124" s="18" t="s">
        <v>90</v>
      </c>
      <c r="D124" s="21" t="s">
        <v>188</v>
      </c>
      <c r="E124" s="23">
        <v>9.0765588003157066E-2</v>
      </c>
      <c r="F124" s="23">
        <v>7.8926598263614839E-2</v>
      </c>
      <c r="G124" s="23">
        <v>0.16364114706656144</v>
      </c>
      <c r="H124" s="23">
        <v>0.27282294133122864</v>
      </c>
      <c r="I124" s="23">
        <v>0.19679031833727967</v>
      </c>
      <c r="J124" s="23">
        <v>0.11339121283872665</v>
      </c>
      <c r="K124" s="23">
        <v>8.3662194159431727E-2</v>
      </c>
      <c r="L124" s="23">
        <v>0</v>
      </c>
      <c r="M124" s="24">
        <v>19005</v>
      </c>
      <c r="N124" s="23">
        <v>6.3504823151125406E-2</v>
      </c>
      <c r="O124" s="23">
        <v>4.1800643086816719E-2</v>
      </c>
      <c r="P124" s="23">
        <v>9.4051446945337625E-2</v>
      </c>
      <c r="Q124" s="23">
        <v>0.21221864951768488</v>
      </c>
      <c r="R124" s="23">
        <v>0.22347266881028938</v>
      </c>
      <c r="S124" s="23">
        <v>0.1937299035369775</v>
      </c>
      <c r="T124" s="23">
        <v>0.1712218649517685</v>
      </c>
      <c r="U124" s="23">
        <v>0</v>
      </c>
      <c r="V124" s="24">
        <v>6220</v>
      </c>
    </row>
    <row r="125" spans="2:22" x14ac:dyDescent="0.2">
      <c r="B125" s="33" t="s">
        <v>279</v>
      </c>
      <c r="C125" s="18" t="s">
        <v>93</v>
      </c>
      <c r="D125" s="21" t="s">
        <v>191</v>
      </c>
      <c r="E125" s="23">
        <v>9.5208462974486624E-2</v>
      </c>
      <c r="F125" s="23">
        <v>0.10516490354698195</v>
      </c>
      <c r="G125" s="23">
        <v>0.1135656502800249</v>
      </c>
      <c r="H125" s="23">
        <v>0.25326695706285002</v>
      </c>
      <c r="I125" s="23">
        <v>0.19819539514623521</v>
      </c>
      <c r="J125" s="23">
        <v>0.13970130678282514</v>
      </c>
      <c r="K125" s="23">
        <v>9.4897324206596148E-2</v>
      </c>
      <c r="L125" s="23">
        <v>0</v>
      </c>
      <c r="M125" s="24">
        <v>16070</v>
      </c>
      <c r="N125" s="23">
        <v>4.2236024844720499E-2</v>
      </c>
      <c r="O125" s="23">
        <v>3.4782608695652174E-2</v>
      </c>
      <c r="P125" s="23">
        <v>5.7142857142857141E-2</v>
      </c>
      <c r="Q125" s="23">
        <v>0.18509316770186335</v>
      </c>
      <c r="R125" s="23">
        <v>0.21739130434782608</v>
      </c>
      <c r="S125" s="23">
        <v>0.24720496894409938</v>
      </c>
      <c r="T125" s="23">
        <v>0.21614906832298136</v>
      </c>
      <c r="U125" s="23">
        <v>0</v>
      </c>
      <c r="V125" s="24">
        <v>4025</v>
      </c>
    </row>
    <row r="126" spans="2:22" x14ac:dyDescent="0.2">
      <c r="B126" s="33" t="s">
        <v>279</v>
      </c>
      <c r="C126" s="18" t="s">
        <v>94</v>
      </c>
      <c r="D126" s="21" t="s">
        <v>192</v>
      </c>
      <c r="E126" s="23">
        <v>7.5625363583478766E-2</v>
      </c>
      <c r="F126" s="23">
        <v>8.6678301337987207E-2</v>
      </c>
      <c r="G126" s="23">
        <v>0.10354857475276323</v>
      </c>
      <c r="H126" s="23">
        <v>0.22222222222222221</v>
      </c>
      <c r="I126" s="23">
        <v>0.21175101803374055</v>
      </c>
      <c r="J126" s="23">
        <v>0.17917393833624201</v>
      </c>
      <c r="K126" s="23">
        <v>0.12158231529959279</v>
      </c>
      <c r="L126" s="23">
        <v>0</v>
      </c>
      <c r="M126" s="24">
        <v>8595</v>
      </c>
      <c r="N126" s="23">
        <v>4.7058823529411764E-2</v>
      </c>
      <c r="O126" s="23">
        <v>3.2941176470588238E-2</v>
      </c>
      <c r="P126" s="23">
        <v>3.7647058823529408E-2</v>
      </c>
      <c r="Q126" s="23">
        <v>0.11529411764705882</v>
      </c>
      <c r="R126" s="23">
        <v>0.18823529411764706</v>
      </c>
      <c r="S126" s="23">
        <v>0.29882352941176471</v>
      </c>
      <c r="T126" s="23">
        <v>0.27764705882352941</v>
      </c>
      <c r="U126" s="23">
        <v>0</v>
      </c>
      <c r="V126" s="24">
        <v>2125</v>
      </c>
    </row>
    <row r="127" spans="2:22" x14ac:dyDescent="0.2">
      <c r="B127" s="33" t="s">
        <v>279</v>
      </c>
      <c r="C127" s="18" t="s">
        <v>95</v>
      </c>
      <c r="D127" s="21" t="s">
        <v>327</v>
      </c>
      <c r="E127" s="23">
        <v>0.10822510822510822</v>
      </c>
      <c r="F127" s="23">
        <v>6.6017316017316016E-2</v>
      </c>
      <c r="G127" s="23">
        <v>8.6580086580086577E-2</v>
      </c>
      <c r="H127" s="23">
        <v>0.20887445887445888</v>
      </c>
      <c r="I127" s="23">
        <v>0.19480519480519481</v>
      </c>
      <c r="J127" s="23">
        <v>0.17532467532467533</v>
      </c>
      <c r="K127" s="23">
        <v>0.16017316017316016</v>
      </c>
      <c r="L127" s="23">
        <v>0</v>
      </c>
      <c r="M127" s="24">
        <v>4620</v>
      </c>
      <c r="N127" s="23">
        <v>6.8047337278106509E-2</v>
      </c>
      <c r="O127" s="23">
        <v>3.8461538461538464E-2</v>
      </c>
      <c r="P127" s="23">
        <v>4.7337278106508875E-2</v>
      </c>
      <c r="Q127" s="23">
        <v>0.16272189349112426</v>
      </c>
      <c r="R127" s="23">
        <v>0.20118343195266272</v>
      </c>
      <c r="S127" s="23">
        <v>0.23372781065088757</v>
      </c>
      <c r="T127" s="23">
        <v>0.24852071005917159</v>
      </c>
      <c r="U127" s="23">
        <v>0</v>
      </c>
      <c r="V127" s="24">
        <v>1690</v>
      </c>
    </row>
    <row r="128" spans="2:22" x14ac:dyDescent="0.2">
      <c r="B128" s="33" t="s">
        <v>279</v>
      </c>
      <c r="C128" s="18" t="s">
        <v>96</v>
      </c>
      <c r="D128" s="21" t="s">
        <v>328</v>
      </c>
      <c r="E128" s="23">
        <v>8.8743093922651936E-2</v>
      </c>
      <c r="F128" s="23">
        <v>9.1850828729281769E-2</v>
      </c>
      <c r="G128" s="23">
        <v>0.10669889502762431</v>
      </c>
      <c r="H128" s="23">
        <v>0.23342541436464087</v>
      </c>
      <c r="I128" s="23">
        <v>0.20890883977900551</v>
      </c>
      <c r="J128" s="23">
        <v>0.15366022099447513</v>
      </c>
      <c r="K128" s="23">
        <v>0.11636740331491713</v>
      </c>
      <c r="L128" s="23">
        <v>0</v>
      </c>
      <c r="M128" s="24">
        <v>14480</v>
      </c>
      <c r="N128" s="23">
        <v>5.3658536585365853E-2</v>
      </c>
      <c r="O128" s="23">
        <v>3.1707317073170732E-2</v>
      </c>
      <c r="P128" s="23">
        <v>7.4390243902439021E-2</v>
      </c>
      <c r="Q128" s="23">
        <v>0.19024390243902439</v>
      </c>
      <c r="R128" s="23">
        <v>0.22073170731707317</v>
      </c>
      <c r="S128" s="23">
        <v>0.22804878048780489</v>
      </c>
      <c r="T128" s="23">
        <v>0.20121951219512196</v>
      </c>
      <c r="U128" s="23">
        <v>0</v>
      </c>
      <c r="V128" s="24">
        <v>4100</v>
      </c>
    </row>
    <row r="129" spans="2:22" x14ac:dyDescent="0.2">
      <c r="B129" s="33" t="s">
        <v>279</v>
      </c>
      <c r="C129" s="18" t="s">
        <v>97</v>
      </c>
      <c r="D129" s="21" t="s">
        <v>193</v>
      </c>
      <c r="E129" s="23">
        <v>0.1115202524986849</v>
      </c>
      <c r="F129" s="23">
        <v>6.8385060494476596E-2</v>
      </c>
      <c r="G129" s="23">
        <v>8.25881115202525E-2</v>
      </c>
      <c r="H129" s="23">
        <v>0.19831667543398213</v>
      </c>
      <c r="I129" s="23">
        <v>0.1988427143608627</v>
      </c>
      <c r="J129" s="23">
        <v>0.19147816938453446</v>
      </c>
      <c r="K129" s="23">
        <v>0.14886901630720673</v>
      </c>
      <c r="L129" s="23">
        <v>0</v>
      </c>
      <c r="M129" s="24">
        <v>9505</v>
      </c>
      <c r="N129" s="23">
        <v>6.5155807365439092E-2</v>
      </c>
      <c r="O129" s="23">
        <v>3.588290840415486E-2</v>
      </c>
      <c r="P129" s="23">
        <v>6.5155807365439092E-2</v>
      </c>
      <c r="Q129" s="23">
        <v>0.18130311614730879</v>
      </c>
      <c r="R129" s="23">
        <v>0.20113314447592068</v>
      </c>
      <c r="S129" s="23">
        <v>0.24645892351274787</v>
      </c>
      <c r="T129" s="23">
        <v>0.20491029272898961</v>
      </c>
      <c r="U129" s="23">
        <v>0</v>
      </c>
      <c r="V129" s="24">
        <v>5295</v>
      </c>
    </row>
    <row r="130" spans="2:22" x14ac:dyDescent="0.2">
      <c r="B130" s="33" t="s">
        <v>279</v>
      </c>
      <c r="C130" s="18" t="s">
        <v>99</v>
      </c>
      <c r="D130" s="21" t="s">
        <v>194</v>
      </c>
      <c r="E130" s="23">
        <v>0.50048780487804878</v>
      </c>
      <c r="F130" s="23">
        <v>0.45756097560975612</v>
      </c>
      <c r="G130" s="23">
        <v>4.1951219512195125E-2</v>
      </c>
      <c r="H130" s="23">
        <v>0</v>
      </c>
      <c r="I130" s="23">
        <v>0</v>
      </c>
      <c r="J130" s="23">
        <v>0</v>
      </c>
      <c r="K130" s="23">
        <v>0</v>
      </c>
      <c r="L130" s="23">
        <v>0</v>
      </c>
      <c r="M130" s="24">
        <v>5125</v>
      </c>
      <c r="N130" s="23">
        <v>0.58421052631578951</v>
      </c>
      <c r="O130" s="23">
        <v>0.37368421052631579</v>
      </c>
      <c r="P130" s="23">
        <v>4.2105263157894736E-2</v>
      </c>
      <c r="Q130" s="23">
        <v>0</v>
      </c>
      <c r="R130" s="23">
        <v>0</v>
      </c>
      <c r="S130" s="23">
        <v>0</v>
      </c>
      <c r="T130" s="23">
        <v>0</v>
      </c>
      <c r="U130" s="23">
        <v>0</v>
      </c>
      <c r="V130" s="24">
        <v>950</v>
      </c>
    </row>
    <row r="131" spans="2:22" x14ac:dyDescent="0.2">
      <c r="B131" s="33" t="s">
        <v>279</v>
      </c>
      <c r="C131" s="18" t="s">
        <v>100</v>
      </c>
      <c r="D131" s="21" t="s">
        <v>195</v>
      </c>
      <c r="E131" s="23">
        <v>9.8570724494825043E-4</v>
      </c>
      <c r="F131" s="23">
        <v>1.9714144898965009E-3</v>
      </c>
      <c r="G131" s="23">
        <v>0.12666338097585017</v>
      </c>
      <c r="H131" s="23">
        <v>0.27106949236076883</v>
      </c>
      <c r="I131" s="23">
        <v>0.27106949236076883</v>
      </c>
      <c r="J131" s="23">
        <v>0.18531296205027106</v>
      </c>
      <c r="K131" s="23">
        <v>0.14342040413997043</v>
      </c>
      <c r="L131" s="23">
        <v>0</v>
      </c>
      <c r="M131" s="24">
        <v>10145</v>
      </c>
      <c r="N131" s="23">
        <v>0</v>
      </c>
      <c r="O131" s="23">
        <v>2.7855153203342618E-3</v>
      </c>
      <c r="P131" s="23">
        <v>5.9888579387186627E-2</v>
      </c>
      <c r="Q131" s="23">
        <v>0.17409470752089137</v>
      </c>
      <c r="R131" s="23">
        <v>0.25348189415041783</v>
      </c>
      <c r="S131" s="23">
        <v>0.24512534818941503</v>
      </c>
      <c r="T131" s="23">
        <v>0.26462395543175488</v>
      </c>
      <c r="U131" s="23">
        <v>0</v>
      </c>
      <c r="V131" s="24">
        <v>3590</v>
      </c>
    </row>
    <row r="132" spans="2:22" x14ac:dyDescent="0.2">
      <c r="B132" s="33" t="s">
        <v>279</v>
      </c>
      <c r="C132" s="18" t="s">
        <v>101</v>
      </c>
      <c r="D132" s="21" t="s">
        <v>196</v>
      </c>
      <c r="E132" s="23">
        <v>0.12385099177552007</v>
      </c>
      <c r="F132" s="23">
        <v>0.11175616835994194</v>
      </c>
      <c r="G132" s="23">
        <v>0.10933720367682633</v>
      </c>
      <c r="H132" s="23">
        <v>0.23512336719883889</v>
      </c>
      <c r="I132" s="23">
        <v>0.18480890179003387</v>
      </c>
      <c r="J132" s="23">
        <v>0.14658925979680695</v>
      </c>
      <c r="K132" s="23">
        <v>8.8534107402031936E-2</v>
      </c>
      <c r="L132" s="23">
        <v>0</v>
      </c>
      <c r="M132" s="24">
        <v>10335</v>
      </c>
      <c r="N132" s="23">
        <v>0</v>
      </c>
      <c r="O132" s="23">
        <v>0</v>
      </c>
      <c r="P132" s="23">
        <v>0.1206896551724138</v>
      </c>
      <c r="Q132" s="23">
        <v>0.46551724137931033</v>
      </c>
      <c r="R132" s="23">
        <v>0.20689655172413793</v>
      </c>
      <c r="S132" s="23">
        <v>0.15517241379310345</v>
      </c>
      <c r="T132" s="23">
        <v>5.1724137931034482E-2</v>
      </c>
      <c r="U132" s="23">
        <v>0</v>
      </c>
      <c r="V132" s="24">
        <v>290</v>
      </c>
    </row>
    <row r="133" spans="2:22" x14ac:dyDescent="0.2">
      <c r="B133" s="33" t="s">
        <v>279</v>
      </c>
      <c r="C133" s="18" t="s">
        <v>102</v>
      </c>
      <c r="D133" s="21" t="s">
        <v>197</v>
      </c>
      <c r="E133" s="23">
        <v>0.11016949152542373</v>
      </c>
      <c r="F133" s="23">
        <v>8.3640383198231388E-2</v>
      </c>
      <c r="G133" s="23">
        <v>8.1429624170965359E-2</v>
      </c>
      <c r="H133" s="23">
        <v>0.22033898305084745</v>
      </c>
      <c r="I133" s="23">
        <v>0.20412675018422993</v>
      </c>
      <c r="J133" s="23">
        <v>0.17575534266764922</v>
      </c>
      <c r="K133" s="23">
        <v>0.12453942520265292</v>
      </c>
      <c r="L133" s="23">
        <v>0</v>
      </c>
      <c r="M133" s="24">
        <v>13570</v>
      </c>
      <c r="N133" s="23">
        <v>6.3714902807775378E-2</v>
      </c>
      <c r="O133" s="23">
        <v>4.1036717062634988E-2</v>
      </c>
      <c r="P133" s="23">
        <v>4.1036717062634988E-2</v>
      </c>
      <c r="Q133" s="23">
        <v>0.15658747300215983</v>
      </c>
      <c r="R133" s="23">
        <v>0.20302375809935205</v>
      </c>
      <c r="S133" s="23">
        <v>0.25809935205183587</v>
      </c>
      <c r="T133" s="23">
        <v>0.23758099352051837</v>
      </c>
      <c r="U133" s="23">
        <v>0</v>
      </c>
      <c r="V133" s="24">
        <v>4630</v>
      </c>
    </row>
    <row r="134" spans="2:22" x14ac:dyDescent="0.2">
      <c r="B134" s="33" t="s">
        <v>279</v>
      </c>
      <c r="C134" s="18" t="s">
        <v>106</v>
      </c>
      <c r="D134" s="21" t="s">
        <v>199</v>
      </c>
      <c r="E134" s="23">
        <v>0.12013536379018612</v>
      </c>
      <c r="F134" s="23">
        <v>0.10355329949238579</v>
      </c>
      <c r="G134" s="23">
        <v>0.16852791878172588</v>
      </c>
      <c r="H134" s="23">
        <v>0.24331641285956007</v>
      </c>
      <c r="I134" s="23">
        <v>0.17664974619289339</v>
      </c>
      <c r="J134" s="23">
        <v>0.11539763113367174</v>
      </c>
      <c r="K134" s="23">
        <v>7.2419627749576984E-2</v>
      </c>
      <c r="L134" s="23">
        <v>0</v>
      </c>
      <c r="M134" s="24">
        <v>14775</v>
      </c>
      <c r="N134" s="23">
        <v>0.12844036697247707</v>
      </c>
      <c r="O134" s="23">
        <v>9.9388379204892963E-2</v>
      </c>
      <c r="P134" s="23">
        <v>9.0214067278287458E-2</v>
      </c>
      <c r="Q134" s="23">
        <v>0.16666666666666666</v>
      </c>
      <c r="R134" s="23">
        <v>0.18042813455657492</v>
      </c>
      <c r="S134" s="23">
        <v>0.17584097859327216</v>
      </c>
      <c r="T134" s="23">
        <v>0.16055045871559634</v>
      </c>
      <c r="U134" s="23">
        <v>0</v>
      </c>
      <c r="V134" s="24">
        <v>3270</v>
      </c>
    </row>
    <row r="135" spans="2:22" x14ac:dyDescent="0.2">
      <c r="B135" s="33" t="s">
        <v>279</v>
      </c>
      <c r="C135" s="18" t="s">
        <v>107</v>
      </c>
      <c r="D135" s="21" t="s">
        <v>200</v>
      </c>
      <c r="E135" s="23">
        <v>9.1766184789440597E-2</v>
      </c>
      <c r="F135" s="23">
        <v>8.2338152105593962E-2</v>
      </c>
      <c r="G135" s="23">
        <v>0.11753614079195475</v>
      </c>
      <c r="H135" s="23">
        <v>0.26147077309868005</v>
      </c>
      <c r="I135" s="23">
        <v>0.20804525455688247</v>
      </c>
      <c r="J135" s="23">
        <v>0.13576367064739159</v>
      </c>
      <c r="K135" s="23">
        <v>0.10307982401005657</v>
      </c>
      <c r="L135" s="23">
        <v>0</v>
      </c>
      <c r="M135" s="24">
        <v>7955</v>
      </c>
      <c r="N135" s="23" t="s">
        <v>564</v>
      </c>
      <c r="O135" s="23" t="s">
        <v>564</v>
      </c>
      <c r="P135" s="23" t="s">
        <v>564</v>
      </c>
      <c r="Q135" s="23" t="s">
        <v>564</v>
      </c>
      <c r="R135" s="23" t="s">
        <v>564</v>
      </c>
      <c r="S135" s="23" t="s">
        <v>564</v>
      </c>
      <c r="T135" s="23" t="s">
        <v>564</v>
      </c>
      <c r="U135" s="23" t="s">
        <v>564</v>
      </c>
      <c r="V135" s="24" t="s">
        <v>564</v>
      </c>
    </row>
    <row r="136" spans="2:22" x14ac:dyDescent="0.2">
      <c r="B136" s="33" t="s">
        <v>279</v>
      </c>
      <c r="C136" s="18" t="s">
        <v>112</v>
      </c>
      <c r="D136" s="21" t="s">
        <v>329</v>
      </c>
      <c r="E136" s="23">
        <v>7.4833174451858914E-2</v>
      </c>
      <c r="F136" s="23">
        <v>5.6720686367969494E-2</v>
      </c>
      <c r="G136" s="23">
        <v>0.12059103908484271</v>
      </c>
      <c r="H136" s="23">
        <v>0.1911344137273594</v>
      </c>
      <c r="I136" s="23">
        <v>0.19399428026692087</v>
      </c>
      <c r="J136" s="23">
        <v>0.1882745471877979</v>
      </c>
      <c r="K136" s="23">
        <v>0.17445185891325071</v>
      </c>
      <c r="L136" s="23">
        <v>0</v>
      </c>
      <c r="M136" s="24">
        <v>10490</v>
      </c>
      <c r="N136" s="23">
        <v>4.4543429844097995E-2</v>
      </c>
      <c r="O136" s="23">
        <v>3.0066815144766147E-2</v>
      </c>
      <c r="P136" s="23">
        <v>5.5679287305122498E-2</v>
      </c>
      <c r="Q136" s="23">
        <v>0.13251670378619154</v>
      </c>
      <c r="R136" s="23">
        <v>0.20044543429844097</v>
      </c>
      <c r="S136" s="23">
        <v>0.26169265033407574</v>
      </c>
      <c r="T136" s="23">
        <v>0.27616926503340755</v>
      </c>
      <c r="U136" s="23">
        <v>0</v>
      </c>
      <c r="V136" s="24">
        <v>4490</v>
      </c>
    </row>
    <row r="137" spans="2:22" x14ac:dyDescent="0.2">
      <c r="B137" s="33" t="s">
        <v>284</v>
      </c>
      <c r="C137" s="18" t="s">
        <v>75</v>
      </c>
      <c r="D137" s="21" t="s">
        <v>179</v>
      </c>
      <c r="E137" s="23">
        <v>0.50159489633173848</v>
      </c>
      <c r="F137" s="23">
        <v>0.44098883572567782</v>
      </c>
      <c r="G137" s="23">
        <v>5.5821371610845293E-2</v>
      </c>
      <c r="H137" s="23">
        <v>7.9744816586921851E-4</v>
      </c>
      <c r="I137" s="23">
        <v>0</v>
      </c>
      <c r="J137" s="23">
        <v>0</v>
      </c>
      <c r="K137" s="23">
        <v>0</v>
      </c>
      <c r="L137" s="23">
        <v>0</v>
      </c>
      <c r="M137" s="24">
        <v>6270</v>
      </c>
      <c r="N137" s="23">
        <v>0.53002070393374745</v>
      </c>
      <c r="O137" s="23">
        <v>0.42857142857142855</v>
      </c>
      <c r="P137" s="23">
        <v>4.1407867494824016E-2</v>
      </c>
      <c r="Q137" s="23">
        <v>0</v>
      </c>
      <c r="R137" s="23">
        <v>0</v>
      </c>
      <c r="S137" s="23">
        <v>0</v>
      </c>
      <c r="T137" s="23">
        <v>0</v>
      </c>
      <c r="U137" s="23">
        <v>0</v>
      </c>
      <c r="V137" s="24">
        <v>2415</v>
      </c>
    </row>
    <row r="138" spans="2:22" x14ac:dyDescent="0.2">
      <c r="B138" s="33" t="s">
        <v>284</v>
      </c>
      <c r="C138" s="18" t="s">
        <v>77</v>
      </c>
      <c r="D138" s="21" t="s">
        <v>181</v>
      </c>
      <c r="E138" s="23">
        <v>6.5457413249211352E-2</v>
      </c>
      <c r="F138" s="23">
        <v>7.7287066246056788E-2</v>
      </c>
      <c r="G138" s="23">
        <v>8.4384858044164041E-2</v>
      </c>
      <c r="H138" s="23">
        <v>0.21766561514195584</v>
      </c>
      <c r="I138" s="23">
        <v>0.20741324921135645</v>
      </c>
      <c r="J138" s="23">
        <v>0.18375394321766561</v>
      </c>
      <c r="K138" s="23">
        <v>0.16324921135646689</v>
      </c>
      <c r="L138" s="23">
        <v>0</v>
      </c>
      <c r="M138" s="24">
        <v>6340</v>
      </c>
      <c r="N138" s="23">
        <v>3.1620553359683792E-2</v>
      </c>
      <c r="O138" s="23">
        <v>2.9644268774703556E-2</v>
      </c>
      <c r="P138" s="23">
        <v>4.7430830039525688E-2</v>
      </c>
      <c r="Q138" s="23">
        <v>0.16600790513833993</v>
      </c>
      <c r="R138" s="23">
        <v>0.21739130434782608</v>
      </c>
      <c r="S138" s="23">
        <v>0.2608695652173913</v>
      </c>
      <c r="T138" s="23">
        <v>0.24505928853754941</v>
      </c>
      <c r="U138" s="23">
        <v>0</v>
      </c>
      <c r="V138" s="24">
        <v>2530</v>
      </c>
    </row>
    <row r="139" spans="2:22" x14ac:dyDescent="0.2">
      <c r="B139" s="33" t="s">
        <v>284</v>
      </c>
      <c r="C139" s="18" t="s">
        <v>78</v>
      </c>
      <c r="D139" s="21" t="s">
        <v>182</v>
      </c>
      <c r="E139" s="23">
        <v>0.10692464358452139</v>
      </c>
      <c r="F139" s="23">
        <v>0.12016293279022404</v>
      </c>
      <c r="G139" s="23">
        <v>0.11558044806517312</v>
      </c>
      <c r="H139" s="23">
        <v>0.24796334012219959</v>
      </c>
      <c r="I139" s="23">
        <v>0.19348268839103869</v>
      </c>
      <c r="J139" s="23">
        <v>0.12270875763747455</v>
      </c>
      <c r="K139" s="23">
        <v>9.368635437881874E-2</v>
      </c>
      <c r="L139" s="23">
        <v>0</v>
      </c>
      <c r="M139" s="24">
        <v>9820</v>
      </c>
      <c r="N139" s="23">
        <v>8.3710407239818999E-2</v>
      </c>
      <c r="O139" s="23">
        <v>5.6561085972850679E-2</v>
      </c>
      <c r="P139" s="23">
        <v>5.4298642533936653E-2</v>
      </c>
      <c r="Q139" s="23">
        <v>0.16968325791855204</v>
      </c>
      <c r="R139" s="23">
        <v>0.19230769230769232</v>
      </c>
      <c r="S139" s="23">
        <v>0.22171945701357465</v>
      </c>
      <c r="T139" s="23">
        <v>0.22624434389140272</v>
      </c>
      <c r="U139" s="23">
        <v>0</v>
      </c>
      <c r="V139" s="24">
        <v>2210</v>
      </c>
    </row>
    <row r="140" spans="2:22" x14ac:dyDescent="0.2">
      <c r="B140" s="33" t="s">
        <v>284</v>
      </c>
      <c r="C140" s="18" t="s">
        <v>81</v>
      </c>
      <c r="D140" s="21" t="s">
        <v>330</v>
      </c>
      <c r="E140" s="23">
        <v>8.133561643835617E-2</v>
      </c>
      <c r="F140" s="23">
        <v>8.2191780821917804E-2</v>
      </c>
      <c r="G140" s="23">
        <v>0.11558219178082192</v>
      </c>
      <c r="H140" s="23">
        <v>0.23116438356164384</v>
      </c>
      <c r="I140" s="23">
        <v>0.19606164383561644</v>
      </c>
      <c r="J140" s="23">
        <v>0.15924657534246575</v>
      </c>
      <c r="K140" s="23">
        <v>0.13356164383561644</v>
      </c>
      <c r="L140" s="23">
        <v>0</v>
      </c>
      <c r="M140" s="24">
        <v>5840</v>
      </c>
      <c r="N140" s="23">
        <v>5.5882352941176473E-2</v>
      </c>
      <c r="O140" s="23">
        <v>2.9411764705882353E-2</v>
      </c>
      <c r="P140" s="23">
        <v>4.7058823529411764E-2</v>
      </c>
      <c r="Q140" s="23">
        <v>0.13529411764705881</v>
      </c>
      <c r="R140" s="23">
        <v>0.19411764705882353</v>
      </c>
      <c r="S140" s="23">
        <v>0.25294117647058822</v>
      </c>
      <c r="T140" s="23">
        <v>0.28529411764705881</v>
      </c>
      <c r="U140" s="23">
        <v>0</v>
      </c>
      <c r="V140" s="24">
        <v>1700</v>
      </c>
    </row>
    <row r="141" spans="2:22" x14ac:dyDescent="0.2">
      <c r="B141" s="33" t="s">
        <v>284</v>
      </c>
      <c r="C141" s="18" t="s">
        <v>84</v>
      </c>
      <c r="D141" s="21" t="s">
        <v>184</v>
      </c>
      <c r="E141" s="23">
        <v>7.3110285006195791E-2</v>
      </c>
      <c r="F141" s="23">
        <v>9.169764560099132E-2</v>
      </c>
      <c r="G141" s="23">
        <v>9.169764560099132E-2</v>
      </c>
      <c r="H141" s="23">
        <v>0.22057001239157373</v>
      </c>
      <c r="I141" s="23">
        <v>0.20322180916976457</v>
      </c>
      <c r="J141" s="23">
        <v>0.17100371747211895</v>
      </c>
      <c r="K141" s="23">
        <v>0.14869888475836432</v>
      </c>
      <c r="L141" s="23">
        <v>0</v>
      </c>
      <c r="M141" s="24">
        <v>4035</v>
      </c>
      <c r="N141" s="23">
        <v>7.2164948453608241E-2</v>
      </c>
      <c r="O141" s="23">
        <v>7.2164948453608241E-2</v>
      </c>
      <c r="P141" s="23">
        <v>4.1237113402061855E-2</v>
      </c>
      <c r="Q141" s="23">
        <v>0.11855670103092783</v>
      </c>
      <c r="R141" s="23">
        <v>0.14948453608247422</v>
      </c>
      <c r="S141" s="23">
        <v>0.24742268041237114</v>
      </c>
      <c r="T141" s="23">
        <v>0.29896907216494845</v>
      </c>
      <c r="U141" s="23">
        <v>0</v>
      </c>
      <c r="V141" s="24">
        <v>970</v>
      </c>
    </row>
    <row r="142" spans="2:22" x14ac:dyDescent="0.2">
      <c r="B142" s="33" t="s">
        <v>284</v>
      </c>
      <c r="C142" s="18" t="s">
        <v>85</v>
      </c>
      <c r="D142" s="21" t="s">
        <v>185</v>
      </c>
      <c r="E142" s="23">
        <v>8.4369449378330366E-2</v>
      </c>
      <c r="F142" s="23">
        <v>8.1261101243339254E-2</v>
      </c>
      <c r="G142" s="23">
        <v>0.12566607460035523</v>
      </c>
      <c r="H142" s="23">
        <v>0.27708703374777977</v>
      </c>
      <c r="I142" s="23">
        <v>0.21758436944937834</v>
      </c>
      <c r="J142" s="23">
        <v>0.13365896980461811</v>
      </c>
      <c r="K142" s="23">
        <v>8.0373001776198938E-2</v>
      </c>
      <c r="L142" s="23">
        <v>0</v>
      </c>
      <c r="M142" s="24">
        <v>11260</v>
      </c>
      <c r="N142" s="23">
        <v>7.9335793357933573E-2</v>
      </c>
      <c r="O142" s="23">
        <v>4.6125461254612546E-2</v>
      </c>
      <c r="P142" s="23">
        <v>7.3800738007380073E-2</v>
      </c>
      <c r="Q142" s="23">
        <v>0.18819188191881919</v>
      </c>
      <c r="R142" s="23">
        <v>0.22693726937269373</v>
      </c>
      <c r="S142" s="23">
        <v>0.22140221402214022</v>
      </c>
      <c r="T142" s="23">
        <v>0.16420664206642066</v>
      </c>
      <c r="U142" s="23">
        <v>0</v>
      </c>
      <c r="V142" s="24">
        <v>2710</v>
      </c>
    </row>
    <row r="143" spans="2:22" x14ac:dyDescent="0.2">
      <c r="B143" s="33" t="s">
        <v>284</v>
      </c>
      <c r="C143" s="18" t="s">
        <v>89</v>
      </c>
      <c r="D143" s="21" t="s">
        <v>187</v>
      </c>
      <c r="E143" s="23">
        <v>9.5298602287166453E-2</v>
      </c>
      <c r="F143" s="23">
        <v>9.3604404913172387E-2</v>
      </c>
      <c r="G143" s="23">
        <v>0.12409995764506565</v>
      </c>
      <c r="H143" s="23">
        <v>0.25624735281660316</v>
      </c>
      <c r="I143" s="23">
        <v>0.1973739940703092</v>
      </c>
      <c r="J143" s="23">
        <v>0.13595933926302414</v>
      </c>
      <c r="K143" s="23">
        <v>9.7839898348157567E-2</v>
      </c>
      <c r="L143" s="23">
        <v>0</v>
      </c>
      <c r="M143" s="24">
        <v>11805</v>
      </c>
      <c r="N143" s="23">
        <v>7.4957410562180582E-2</v>
      </c>
      <c r="O143" s="23">
        <v>4.4293015332197615E-2</v>
      </c>
      <c r="P143" s="23">
        <v>6.3032367972742753E-2</v>
      </c>
      <c r="Q143" s="23">
        <v>0.17035775127768313</v>
      </c>
      <c r="R143" s="23">
        <v>0.20272572402044292</v>
      </c>
      <c r="S143" s="23">
        <v>0.23850085178875638</v>
      </c>
      <c r="T143" s="23">
        <v>0.20442930153321975</v>
      </c>
      <c r="U143" s="23">
        <v>0</v>
      </c>
      <c r="V143" s="24">
        <v>2935</v>
      </c>
    </row>
    <row r="144" spans="2:22" x14ac:dyDescent="0.2">
      <c r="B144" s="33" t="s">
        <v>284</v>
      </c>
      <c r="C144" s="18" t="s">
        <v>73</v>
      </c>
      <c r="D144" s="21" t="s">
        <v>177</v>
      </c>
      <c r="E144" s="23">
        <v>8.7412587412587413E-4</v>
      </c>
      <c r="F144" s="23">
        <v>1.456876456876457E-3</v>
      </c>
      <c r="G144" s="23">
        <v>0.14306526806526806</v>
      </c>
      <c r="H144" s="23">
        <v>0.32051282051282054</v>
      </c>
      <c r="I144" s="23">
        <v>0.25728438228438227</v>
      </c>
      <c r="J144" s="23">
        <v>0.17657342657342656</v>
      </c>
      <c r="K144" s="23">
        <v>0.10052447552447552</v>
      </c>
      <c r="L144" s="23">
        <v>0</v>
      </c>
      <c r="M144" s="24">
        <v>17160</v>
      </c>
      <c r="N144" s="23">
        <v>9.6805421103581804E-4</v>
      </c>
      <c r="O144" s="23">
        <v>1.9361084220716361E-3</v>
      </c>
      <c r="P144" s="23">
        <v>7.2604065827686345E-2</v>
      </c>
      <c r="Q144" s="23">
        <v>0.21103581800580831</v>
      </c>
      <c r="R144" s="23">
        <v>0.24685382381413359</v>
      </c>
      <c r="S144" s="23">
        <v>0.26234269119070669</v>
      </c>
      <c r="T144" s="23">
        <v>0.2042594385285576</v>
      </c>
      <c r="U144" s="23">
        <v>0</v>
      </c>
      <c r="V144" s="24">
        <v>5165</v>
      </c>
    </row>
    <row r="145" spans="2:22" x14ac:dyDescent="0.2">
      <c r="B145" s="33" t="s">
        <v>284</v>
      </c>
      <c r="C145" s="18" t="s">
        <v>428</v>
      </c>
      <c r="D145" s="21" t="s">
        <v>429</v>
      </c>
      <c r="E145" s="23">
        <v>0</v>
      </c>
      <c r="F145" s="23">
        <v>0</v>
      </c>
      <c r="G145" s="23">
        <v>0.22093023255813954</v>
      </c>
      <c r="H145" s="23">
        <v>0.68604651162790697</v>
      </c>
      <c r="I145" s="23">
        <v>6.2015503875968991E-2</v>
      </c>
      <c r="J145" s="23">
        <v>2.3255813953488372E-2</v>
      </c>
      <c r="K145" s="23">
        <v>7.7519379844961239E-3</v>
      </c>
      <c r="L145" s="23">
        <v>0</v>
      </c>
      <c r="M145" s="24">
        <v>1290</v>
      </c>
      <c r="N145" s="23">
        <v>0</v>
      </c>
      <c r="O145" s="23">
        <v>0</v>
      </c>
      <c r="P145" s="23">
        <v>0.1111111111111111</v>
      </c>
      <c r="Q145" s="23">
        <v>0.66666666666666663</v>
      </c>
      <c r="R145" s="23">
        <v>0.1111111111111111</v>
      </c>
      <c r="S145" s="23">
        <v>0.1111111111111111</v>
      </c>
      <c r="T145" s="23">
        <v>0</v>
      </c>
      <c r="U145" s="23">
        <v>0</v>
      </c>
      <c r="V145" s="24">
        <v>45</v>
      </c>
    </row>
    <row r="146" spans="2:22" x14ac:dyDescent="0.2">
      <c r="B146" s="33" t="s">
        <v>284</v>
      </c>
      <c r="C146" s="18" t="s">
        <v>91</v>
      </c>
      <c r="D146" s="21" t="s">
        <v>189</v>
      </c>
      <c r="E146" s="23">
        <v>0.13255170167725125</v>
      </c>
      <c r="F146" s="23">
        <v>0.12668946425663571</v>
      </c>
      <c r="G146" s="23">
        <v>0.12196710633447322</v>
      </c>
      <c r="H146" s="23">
        <v>0.2651034033545025</v>
      </c>
      <c r="I146" s="23">
        <v>0.17912392118547468</v>
      </c>
      <c r="J146" s="23">
        <v>0.10698583292623351</v>
      </c>
      <c r="K146" s="23">
        <v>6.7741410193779508E-2</v>
      </c>
      <c r="L146" s="23">
        <v>0</v>
      </c>
      <c r="M146" s="24">
        <v>30705</v>
      </c>
      <c r="N146" s="23" t="s">
        <v>564</v>
      </c>
      <c r="O146" s="23" t="s">
        <v>564</v>
      </c>
      <c r="P146" s="23" t="s">
        <v>564</v>
      </c>
      <c r="Q146" s="23" t="s">
        <v>564</v>
      </c>
      <c r="R146" s="23" t="s">
        <v>564</v>
      </c>
      <c r="S146" s="23" t="s">
        <v>564</v>
      </c>
      <c r="T146" s="23" t="s">
        <v>564</v>
      </c>
      <c r="U146" s="23" t="s">
        <v>564</v>
      </c>
      <c r="V146" s="24" t="s">
        <v>564</v>
      </c>
    </row>
    <row r="147" spans="2:22" x14ac:dyDescent="0.2">
      <c r="B147" s="33" t="s">
        <v>284</v>
      </c>
      <c r="C147" s="18" t="s">
        <v>103</v>
      </c>
      <c r="D147" s="21" t="s">
        <v>427</v>
      </c>
      <c r="E147" s="23">
        <v>0.13151862464183381</v>
      </c>
      <c r="F147" s="23">
        <v>0.11948424068767909</v>
      </c>
      <c r="G147" s="23">
        <v>8.9398280802292257E-2</v>
      </c>
      <c r="H147" s="23">
        <v>0.19455587392550144</v>
      </c>
      <c r="I147" s="23">
        <v>0.18710601719197709</v>
      </c>
      <c r="J147" s="23">
        <v>0.15300859598853869</v>
      </c>
      <c r="K147" s="23">
        <v>0.12521489971346705</v>
      </c>
      <c r="L147" s="23">
        <v>0</v>
      </c>
      <c r="M147" s="24">
        <v>17450</v>
      </c>
      <c r="N147" s="23" t="s">
        <v>564</v>
      </c>
      <c r="O147" s="23" t="s">
        <v>564</v>
      </c>
      <c r="P147" s="23" t="s">
        <v>564</v>
      </c>
      <c r="Q147" s="23" t="s">
        <v>564</v>
      </c>
      <c r="R147" s="23" t="s">
        <v>564</v>
      </c>
      <c r="S147" s="23" t="s">
        <v>564</v>
      </c>
      <c r="T147" s="23" t="s">
        <v>564</v>
      </c>
      <c r="U147" s="23" t="s">
        <v>564</v>
      </c>
      <c r="V147" s="24" t="s">
        <v>564</v>
      </c>
    </row>
    <row r="148" spans="2:22" x14ac:dyDescent="0.2">
      <c r="B148" s="33" t="s">
        <v>284</v>
      </c>
      <c r="C148" s="18" t="s">
        <v>92</v>
      </c>
      <c r="D148" s="21" t="s">
        <v>190</v>
      </c>
      <c r="E148" s="23">
        <v>9.3809827696234846E-2</v>
      </c>
      <c r="F148" s="23">
        <v>9.3809827696234846E-2</v>
      </c>
      <c r="G148" s="23">
        <v>0.1001914486279515</v>
      </c>
      <c r="H148" s="23">
        <v>0.23292916400765795</v>
      </c>
      <c r="I148" s="23">
        <v>0.20740268028079131</v>
      </c>
      <c r="J148" s="23">
        <v>0.14932992980216975</v>
      </c>
      <c r="K148" s="23">
        <v>0.1225271218889598</v>
      </c>
      <c r="L148" s="23">
        <v>0</v>
      </c>
      <c r="M148" s="24">
        <v>7835</v>
      </c>
      <c r="N148" s="23">
        <v>3.1954887218045111E-2</v>
      </c>
      <c r="O148" s="23">
        <v>2.0676691729323307E-2</v>
      </c>
      <c r="P148" s="23">
        <v>5.6390977443609019E-2</v>
      </c>
      <c r="Q148" s="23">
        <v>0.15601503759398497</v>
      </c>
      <c r="R148" s="23">
        <v>0.23684210526315788</v>
      </c>
      <c r="S148" s="23">
        <v>0.2387218045112782</v>
      </c>
      <c r="T148" s="23">
        <v>0.2575187969924812</v>
      </c>
      <c r="U148" s="23">
        <v>0</v>
      </c>
      <c r="V148" s="24">
        <v>2660</v>
      </c>
    </row>
    <row r="149" spans="2:22" x14ac:dyDescent="0.2">
      <c r="B149" s="33" t="s">
        <v>284</v>
      </c>
      <c r="C149" s="18" t="s">
        <v>98</v>
      </c>
      <c r="D149" s="21" t="s">
        <v>331</v>
      </c>
      <c r="E149" s="23">
        <v>8.9117043121149903E-2</v>
      </c>
      <c r="F149" s="23">
        <v>8.9527720739219718E-2</v>
      </c>
      <c r="G149" s="23">
        <v>0.11560574948665298</v>
      </c>
      <c r="H149" s="23">
        <v>0.26139630390143737</v>
      </c>
      <c r="I149" s="23">
        <v>0.21026694045174538</v>
      </c>
      <c r="J149" s="23">
        <v>0.13675564681724847</v>
      </c>
      <c r="K149" s="23">
        <v>9.7535934291581111E-2</v>
      </c>
      <c r="L149" s="23">
        <v>0</v>
      </c>
      <c r="M149" s="24">
        <v>24350</v>
      </c>
      <c r="N149" s="23">
        <v>6.6309444072337576E-2</v>
      </c>
      <c r="O149" s="23">
        <v>3.6838580040187544E-2</v>
      </c>
      <c r="P149" s="23">
        <v>6.6979236436704628E-2</v>
      </c>
      <c r="Q149" s="23">
        <v>0.20964501004688546</v>
      </c>
      <c r="R149" s="23">
        <v>0.23308774279973207</v>
      </c>
      <c r="S149" s="23">
        <v>0.20696584058941728</v>
      </c>
      <c r="T149" s="23">
        <v>0.18084393837910248</v>
      </c>
      <c r="U149" s="23">
        <v>0</v>
      </c>
      <c r="V149" s="24">
        <v>7465</v>
      </c>
    </row>
    <row r="150" spans="2:22" x14ac:dyDescent="0.2">
      <c r="B150" s="33" t="s">
        <v>284</v>
      </c>
      <c r="C150" s="18" t="s">
        <v>104</v>
      </c>
      <c r="D150" s="21" t="s">
        <v>198</v>
      </c>
      <c r="E150" s="23">
        <v>9.0605892162312393E-2</v>
      </c>
      <c r="F150" s="23">
        <v>0.10283490828237909</v>
      </c>
      <c r="G150" s="23">
        <v>9.7832128960533629E-2</v>
      </c>
      <c r="H150" s="23">
        <v>0.2340188993885492</v>
      </c>
      <c r="I150" s="23">
        <v>0.2001111728738188</v>
      </c>
      <c r="J150" s="23">
        <v>0.14508060033351863</v>
      </c>
      <c r="K150" s="23">
        <v>0.12951639799888828</v>
      </c>
      <c r="L150" s="23">
        <v>0</v>
      </c>
      <c r="M150" s="24">
        <v>8995</v>
      </c>
      <c r="N150" s="23">
        <v>6.7193675889328064E-2</v>
      </c>
      <c r="O150" s="23">
        <v>3.7549407114624504E-2</v>
      </c>
      <c r="P150" s="23">
        <v>4.3478260869565216E-2</v>
      </c>
      <c r="Q150" s="23">
        <v>0.18181818181818182</v>
      </c>
      <c r="R150" s="23">
        <v>0.19762845849802371</v>
      </c>
      <c r="S150" s="23">
        <v>0.21541501976284586</v>
      </c>
      <c r="T150" s="23">
        <v>0.25691699604743085</v>
      </c>
      <c r="U150" s="23">
        <v>0</v>
      </c>
      <c r="V150" s="24">
        <v>2530</v>
      </c>
    </row>
    <row r="151" spans="2:22" x14ac:dyDescent="0.2">
      <c r="B151" s="33" t="s">
        <v>284</v>
      </c>
      <c r="C151" s="18" t="s">
        <v>105</v>
      </c>
      <c r="D151" s="21" t="s">
        <v>333</v>
      </c>
      <c r="E151" s="23">
        <v>0.10601363918164911</v>
      </c>
      <c r="F151" s="23">
        <v>0.10849349039057657</v>
      </c>
      <c r="G151" s="23">
        <v>0.10353378797272164</v>
      </c>
      <c r="H151" s="23">
        <v>0.24302541847489151</v>
      </c>
      <c r="I151" s="23">
        <v>0.19838809671419716</v>
      </c>
      <c r="J151" s="23">
        <v>0.1370117792932424</v>
      </c>
      <c r="K151" s="23">
        <v>0.10291382517048978</v>
      </c>
      <c r="L151" s="23">
        <v>0</v>
      </c>
      <c r="M151" s="24">
        <v>8065</v>
      </c>
      <c r="N151" s="23">
        <v>5.5555555555555552E-2</v>
      </c>
      <c r="O151" s="23">
        <v>4.2145593869731802E-2</v>
      </c>
      <c r="P151" s="23">
        <v>6.7049808429118771E-2</v>
      </c>
      <c r="Q151" s="23">
        <v>0.20881226053639848</v>
      </c>
      <c r="R151" s="23">
        <v>0.2413793103448276</v>
      </c>
      <c r="S151" s="23">
        <v>0.20306513409961685</v>
      </c>
      <c r="T151" s="23">
        <v>0.18007662835249041</v>
      </c>
      <c r="U151" s="23">
        <v>0</v>
      </c>
      <c r="V151" s="24">
        <v>2610</v>
      </c>
    </row>
    <row r="152" spans="2:22" x14ac:dyDescent="0.2">
      <c r="B152" s="33" t="s">
        <v>284</v>
      </c>
      <c r="C152" s="18" t="s">
        <v>108</v>
      </c>
      <c r="D152" s="21" t="s">
        <v>334</v>
      </c>
      <c r="E152" s="23">
        <v>6.6363044892648021E-2</v>
      </c>
      <c r="F152" s="23">
        <v>6.7013662979830843E-2</v>
      </c>
      <c r="G152" s="23">
        <v>0.11385816525699415</v>
      </c>
      <c r="H152" s="23">
        <v>0.21535458685751463</v>
      </c>
      <c r="I152" s="23">
        <v>0.20559531554977228</v>
      </c>
      <c r="J152" s="23">
        <v>0.19193233571893298</v>
      </c>
      <c r="K152" s="23">
        <v>0.14053350683148991</v>
      </c>
      <c r="L152" s="23">
        <v>0</v>
      </c>
      <c r="M152" s="24">
        <v>7685</v>
      </c>
      <c r="N152" s="23">
        <v>4.0072859744990891E-2</v>
      </c>
      <c r="O152" s="23">
        <v>2.185792349726776E-2</v>
      </c>
      <c r="P152" s="23">
        <v>6.3752276867030971E-2</v>
      </c>
      <c r="Q152" s="23">
        <v>0.15482695810564662</v>
      </c>
      <c r="R152" s="23">
        <v>0.19672131147540983</v>
      </c>
      <c r="S152" s="23">
        <v>0.26958105646630237</v>
      </c>
      <c r="T152" s="23">
        <v>0.25500910746812389</v>
      </c>
      <c r="U152" s="23">
        <v>0</v>
      </c>
      <c r="V152" s="24">
        <v>2745</v>
      </c>
    </row>
    <row r="153" spans="2:22" x14ac:dyDescent="0.2">
      <c r="B153" s="33" t="s">
        <v>284</v>
      </c>
      <c r="C153" s="18" t="s">
        <v>109</v>
      </c>
      <c r="D153" s="21" t="s">
        <v>335</v>
      </c>
      <c r="E153" s="23">
        <v>9.7031136857349751E-2</v>
      </c>
      <c r="F153" s="23">
        <v>9.9203475742215788E-2</v>
      </c>
      <c r="G153" s="23">
        <v>0.10716871832005793</v>
      </c>
      <c r="H153" s="23">
        <v>0.23244026068066617</v>
      </c>
      <c r="I153" s="23">
        <v>0.20275162925416365</v>
      </c>
      <c r="J153" s="23">
        <v>0.15206372194062273</v>
      </c>
      <c r="K153" s="23">
        <v>0.11006517016654598</v>
      </c>
      <c r="L153" s="23">
        <v>0</v>
      </c>
      <c r="M153" s="24">
        <v>6905</v>
      </c>
      <c r="N153" s="23">
        <v>4.0567951318458417E-2</v>
      </c>
      <c r="O153" s="23">
        <v>3.4482758620689655E-2</v>
      </c>
      <c r="P153" s="23">
        <v>8.3164300202839755E-2</v>
      </c>
      <c r="Q153" s="23">
        <v>0.21703853955375255</v>
      </c>
      <c r="R153" s="23">
        <v>0.2231237322515213</v>
      </c>
      <c r="S153" s="23">
        <v>0.21703853955375255</v>
      </c>
      <c r="T153" s="23">
        <v>0.18864097363083165</v>
      </c>
      <c r="U153" s="23">
        <v>0</v>
      </c>
      <c r="V153" s="24">
        <v>2465</v>
      </c>
    </row>
    <row r="154" spans="2:22" x14ac:dyDescent="0.2">
      <c r="B154" s="33" t="s">
        <v>284</v>
      </c>
      <c r="C154" s="18" t="s">
        <v>110</v>
      </c>
      <c r="D154" s="21" t="s">
        <v>201</v>
      </c>
      <c r="E154" s="23">
        <v>9.6140825998645901E-2</v>
      </c>
      <c r="F154" s="23">
        <v>0.1015572105619499</v>
      </c>
      <c r="G154" s="23">
        <v>0.1008801624915369</v>
      </c>
      <c r="H154" s="23">
        <v>0.19837508463100881</v>
      </c>
      <c r="I154" s="23">
        <v>0.20379146919431279</v>
      </c>
      <c r="J154" s="23">
        <v>0.16655382532159782</v>
      </c>
      <c r="K154" s="23">
        <v>0.13270142180094788</v>
      </c>
      <c r="L154" s="23">
        <v>0</v>
      </c>
      <c r="M154" s="24">
        <v>7385</v>
      </c>
      <c r="N154" s="23">
        <v>6.5645514223194742E-2</v>
      </c>
      <c r="O154" s="23">
        <v>4.8140043763676151E-2</v>
      </c>
      <c r="P154" s="23">
        <v>5.4704595185995623E-2</v>
      </c>
      <c r="Q154" s="23">
        <v>0.13566739606126915</v>
      </c>
      <c r="R154" s="23">
        <v>0.20350109409190373</v>
      </c>
      <c r="S154" s="23">
        <v>0.24070021881838075</v>
      </c>
      <c r="T154" s="23">
        <v>0.25164113785557984</v>
      </c>
      <c r="U154" s="23">
        <v>0</v>
      </c>
      <c r="V154" s="24">
        <v>2285</v>
      </c>
    </row>
    <row r="155" spans="2:22" x14ac:dyDescent="0.2">
      <c r="B155" s="33" t="s">
        <v>284</v>
      </c>
      <c r="C155" s="18" t="s">
        <v>111</v>
      </c>
      <c r="D155" s="21" t="s">
        <v>336</v>
      </c>
      <c r="E155" s="23">
        <v>0.1198581560283688</v>
      </c>
      <c r="F155" s="23">
        <v>8.2269503546099285E-2</v>
      </c>
      <c r="G155" s="23">
        <v>9.0070921985815608E-2</v>
      </c>
      <c r="H155" s="23">
        <v>0.23049645390070922</v>
      </c>
      <c r="I155" s="23">
        <v>0.19716312056737589</v>
      </c>
      <c r="J155" s="23">
        <v>0.16099290780141845</v>
      </c>
      <c r="K155" s="23">
        <v>0.11843971631205674</v>
      </c>
      <c r="L155" s="23">
        <v>0</v>
      </c>
      <c r="M155" s="24">
        <v>7050</v>
      </c>
      <c r="N155" s="23">
        <v>4.784688995215311E-2</v>
      </c>
      <c r="O155" s="23">
        <v>3.3492822966507178E-2</v>
      </c>
      <c r="P155" s="23">
        <v>4.784688995215311E-2</v>
      </c>
      <c r="Q155" s="23">
        <v>0.15550239234449761</v>
      </c>
      <c r="R155" s="23">
        <v>0.22009569377990432</v>
      </c>
      <c r="S155" s="23">
        <v>0.26076555023923442</v>
      </c>
      <c r="T155" s="23">
        <v>0.23684210526315788</v>
      </c>
      <c r="U155" s="23">
        <v>0</v>
      </c>
      <c r="V155" s="24">
        <v>2090</v>
      </c>
    </row>
    <row r="156" spans="2:22" x14ac:dyDescent="0.2">
      <c r="B156" s="33" t="s">
        <v>288</v>
      </c>
      <c r="C156" s="18" t="s">
        <v>113</v>
      </c>
      <c r="D156" s="21" t="s">
        <v>337</v>
      </c>
      <c r="E156" s="23">
        <v>0.12486716259298619</v>
      </c>
      <c r="F156" s="23">
        <v>0.10042507970244421</v>
      </c>
      <c r="G156" s="23">
        <v>0.10414452709883103</v>
      </c>
      <c r="H156" s="23">
        <v>0.21625929861849097</v>
      </c>
      <c r="I156" s="23">
        <v>0.18597236981934112</v>
      </c>
      <c r="J156" s="23">
        <v>0.13602550478214664</v>
      </c>
      <c r="K156" s="23">
        <v>0.13230605738575982</v>
      </c>
      <c r="L156" s="23">
        <v>0</v>
      </c>
      <c r="M156" s="24">
        <v>9410</v>
      </c>
      <c r="N156" s="23">
        <v>1.1627906976744186E-2</v>
      </c>
      <c r="O156" s="23">
        <v>1.7441860465116279E-2</v>
      </c>
      <c r="P156" s="23">
        <v>5.232558139534884E-2</v>
      </c>
      <c r="Q156" s="23">
        <v>0.19186046511627908</v>
      </c>
      <c r="R156" s="23">
        <v>0.23255813953488372</v>
      </c>
      <c r="S156" s="23">
        <v>0.22093023255813954</v>
      </c>
      <c r="T156" s="23">
        <v>0.27325581395348836</v>
      </c>
      <c r="U156" s="23">
        <v>0</v>
      </c>
      <c r="V156" s="24">
        <v>860</v>
      </c>
    </row>
    <row r="157" spans="2:22" x14ac:dyDescent="0.2">
      <c r="B157" s="33" t="s">
        <v>288</v>
      </c>
      <c r="C157" s="18" t="s">
        <v>114</v>
      </c>
      <c r="D157" s="21" t="s">
        <v>202</v>
      </c>
      <c r="E157" s="23">
        <v>0.14113277623026926</v>
      </c>
      <c r="F157" s="23">
        <v>8.6350974930362118E-2</v>
      </c>
      <c r="G157" s="23">
        <v>7.7065923862581251E-2</v>
      </c>
      <c r="H157" s="23">
        <v>0.18570102135561745</v>
      </c>
      <c r="I157" s="23">
        <v>0.17827298050139276</v>
      </c>
      <c r="J157" s="23">
        <v>0.16713091922005571</v>
      </c>
      <c r="K157" s="23">
        <v>0.16341689879294335</v>
      </c>
      <c r="L157" s="23">
        <v>0</v>
      </c>
      <c r="M157" s="24">
        <v>5385</v>
      </c>
      <c r="N157" s="23" t="s">
        <v>564</v>
      </c>
      <c r="O157" s="23" t="s">
        <v>564</v>
      </c>
      <c r="P157" s="23" t="s">
        <v>564</v>
      </c>
      <c r="Q157" s="23" t="s">
        <v>564</v>
      </c>
      <c r="R157" s="23" t="s">
        <v>564</v>
      </c>
      <c r="S157" s="23" t="s">
        <v>564</v>
      </c>
      <c r="T157" s="23" t="s">
        <v>564</v>
      </c>
      <c r="U157" s="23" t="s">
        <v>564</v>
      </c>
      <c r="V157" s="24" t="s">
        <v>564</v>
      </c>
    </row>
    <row r="158" spans="2:22" x14ac:dyDescent="0.2">
      <c r="B158" s="33" t="s">
        <v>288</v>
      </c>
      <c r="C158" s="18" t="s">
        <v>115</v>
      </c>
      <c r="D158" s="21" t="s">
        <v>338</v>
      </c>
      <c r="E158" s="23">
        <v>0.15040650406504066</v>
      </c>
      <c r="F158" s="23">
        <v>0.11427280939476062</v>
      </c>
      <c r="G158" s="23">
        <v>9.66576332429991E-2</v>
      </c>
      <c r="H158" s="23">
        <v>0.24887082204155375</v>
      </c>
      <c r="I158" s="23">
        <v>0.18834688346883469</v>
      </c>
      <c r="J158" s="23">
        <v>0.11698283649503162</v>
      </c>
      <c r="K158" s="23">
        <v>8.4914182475158084E-2</v>
      </c>
      <c r="L158" s="23">
        <v>0</v>
      </c>
      <c r="M158" s="24">
        <v>11070</v>
      </c>
      <c r="N158" s="23" t="s">
        <v>564</v>
      </c>
      <c r="O158" s="23" t="s">
        <v>564</v>
      </c>
      <c r="P158" s="23" t="s">
        <v>564</v>
      </c>
      <c r="Q158" s="23" t="s">
        <v>564</v>
      </c>
      <c r="R158" s="23" t="s">
        <v>564</v>
      </c>
      <c r="S158" s="23" t="s">
        <v>564</v>
      </c>
      <c r="T158" s="23" t="s">
        <v>564</v>
      </c>
      <c r="U158" s="23" t="s">
        <v>564</v>
      </c>
      <c r="V158" s="24" t="s">
        <v>564</v>
      </c>
    </row>
    <row r="159" spans="2:22" x14ac:dyDescent="0.2">
      <c r="B159" s="33" t="s">
        <v>288</v>
      </c>
      <c r="C159" s="18" t="s">
        <v>116</v>
      </c>
      <c r="D159" s="21" t="s">
        <v>203</v>
      </c>
      <c r="E159" s="23">
        <v>0.12396039603960396</v>
      </c>
      <c r="F159" s="23">
        <v>8.5544554455445551E-2</v>
      </c>
      <c r="G159" s="23">
        <v>8.6732673267326726E-2</v>
      </c>
      <c r="H159" s="23">
        <v>0.18574257425742574</v>
      </c>
      <c r="I159" s="23">
        <v>0.20752475247524751</v>
      </c>
      <c r="J159" s="23">
        <v>0.1794059405940594</v>
      </c>
      <c r="K159" s="23">
        <v>0.13108910891089109</v>
      </c>
      <c r="L159" s="23">
        <v>0</v>
      </c>
      <c r="M159" s="24">
        <v>12625</v>
      </c>
      <c r="N159" s="23">
        <v>7.3885350318471335E-2</v>
      </c>
      <c r="O159" s="23">
        <v>3.949044585987261E-2</v>
      </c>
      <c r="P159" s="23">
        <v>6.3694267515923567E-2</v>
      </c>
      <c r="Q159" s="23">
        <v>0.15414012738853503</v>
      </c>
      <c r="R159" s="23">
        <v>0.21401273885350319</v>
      </c>
      <c r="S159" s="23">
        <v>0.24585987261146497</v>
      </c>
      <c r="T159" s="23">
        <v>0.20891719745222931</v>
      </c>
      <c r="U159" s="23">
        <v>0</v>
      </c>
      <c r="V159" s="24">
        <v>3925</v>
      </c>
    </row>
    <row r="160" spans="2:22" x14ac:dyDescent="0.2">
      <c r="B160" s="33" t="s">
        <v>288</v>
      </c>
      <c r="C160" s="18" t="s">
        <v>117</v>
      </c>
      <c r="D160" s="21" t="s">
        <v>204</v>
      </c>
      <c r="E160" s="23">
        <v>8.3923154701718905E-2</v>
      </c>
      <c r="F160" s="23">
        <v>7.4317492416582406E-2</v>
      </c>
      <c r="G160" s="23">
        <v>8.7462082912032363E-2</v>
      </c>
      <c r="H160" s="23">
        <v>0.19615773508594539</v>
      </c>
      <c r="I160" s="23">
        <v>0.20323559150657231</v>
      </c>
      <c r="J160" s="23">
        <v>0.19413549039433772</v>
      </c>
      <c r="K160" s="23">
        <v>0.16026289180990899</v>
      </c>
      <c r="L160" s="23">
        <v>0</v>
      </c>
      <c r="M160" s="24">
        <v>9890</v>
      </c>
      <c r="N160" s="23">
        <v>6.118143459915612E-2</v>
      </c>
      <c r="O160" s="23">
        <v>4.2194092827004218E-2</v>
      </c>
      <c r="P160" s="23">
        <v>4.6413502109704644E-2</v>
      </c>
      <c r="Q160" s="23">
        <v>0.10759493670886076</v>
      </c>
      <c r="R160" s="23">
        <v>0.17510548523206751</v>
      </c>
      <c r="S160" s="23">
        <v>0.27004219409282698</v>
      </c>
      <c r="T160" s="23">
        <v>0.29746835443037972</v>
      </c>
      <c r="U160" s="23">
        <v>0</v>
      </c>
      <c r="V160" s="24">
        <v>2370</v>
      </c>
    </row>
    <row r="161" spans="2:22" x14ac:dyDescent="0.2">
      <c r="B161" s="33" t="s">
        <v>288</v>
      </c>
      <c r="C161" s="18" t="s">
        <v>118</v>
      </c>
      <c r="D161" s="21" t="s">
        <v>205</v>
      </c>
      <c r="E161" s="23">
        <v>0.10174953959484347</v>
      </c>
      <c r="F161" s="23">
        <v>0.10013812154696132</v>
      </c>
      <c r="G161" s="23">
        <v>0.10267034990791897</v>
      </c>
      <c r="H161" s="23">
        <v>0.2470073664825046</v>
      </c>
      <c r="I161" s="23">
        <v>0.2055709023941068</v>
      </c>
      <c r="J161" s="23">
        <v>0.13052486187845305</v>
      </c>
      <c r="K161" s="23">
        <v>0.11256906077348067</v>
      </c>
      <c r="L161" s="23">
        <v>0</v>
      </c>
      <c r="M161" s="24">
        <v>21720</v>
      </c>
      <c r="N161" s="23">
        <v>8.4297520661157019E-2</v>
      </c>
      <c r="O161" s="23">
        <v>4.8760330578512395E-2</v>
      </c>
      <c r="P161" s="23">
        <v>5.2066115702479342E-2</v>
      </c>
      <c r="Q161" s="23">
        <v>0.16611570247933885</v>
      </c>
      <c r="R161" s="23">
        <v>0.20330578512396694</v>
      </c>
      <c r="S161" s="23">
        <v>0.20991735537190082</v>
      </c>
      <c r="T161" s="23">
        <v>0.23636363636363636</v>
      </c>
      <c r="U161" s="23">
        <v>0</v>
      </c>
      <c r="V161" s="24">
        <v>6050</v>
      </c>
    </row>
    <row r="162" spans="2:22" x14ac:dyDescent="0.2">
      <c r="B162" s="33" t="s">
        <v>288</v>
      </c>
      <c r="C162" s="18" t="s">
        <v>119</v>
      </c>
      <c r="D162" s="21" t="s">
        <v>206</v>
      </c>
      <c r="E162" s="23">
        <v>8.6349760139555171E-2</v>
      </c>
      <c r="F162" s="23">
        <v>9.2891408634976011E-2</v>
      </c>
      <c r="G162" s="23">
        <v>0.11644134321849106</v>
      </c>
      <c r="H162" s="23">
        <v>0.23375490623637157</v>
      </c>
      <c r="I162" s="23">
        <v>0.20366332315743568</v>
      </c>
      <c r="J162" s="23">
        <v>0.14391626689925863</v>
      </c>
      <c r="K162" s="23">
        <v>0.12341910161360663</v>
      </c>
      <c r="L162" s="23">
        <v>0</v>
      </c>
      <c r="M162" s="24">
        <v>11465</v>
      </c>
      <c r="N162" s="23" t="s">
        <v>564</v>
      </c>
      <c r="O162" s="23" t="s">
        <v>564</v>
      </c>
      <c r="P162" s="23" t="s">
        <v>564</v>
      </c>
      <c r="Q162" s="23" t="s">
        <v>564</v>
      </c>
      <c r="R162" s="23" t="s">
        <v>564</v>
      </c>
      <c r="S162" s="23" t="s">
        <v>564</v>
      </c>
      <c r="T162" s="23" t="s">
        <v>564</v>
      </c>
      <c r="U162" s="23" t="s">
        <v>564</v>
      </c>
      <c r="V162" s="24" t="s">
        <v>564</v>
      </c>
    </row>
    <row r="163" spans="2:22" x14ac:dyDescent="0.2">
      <c r="B163" s="33" t="s">
        <v>288</v>
      </c>
      <c r="C163" s="18" t="s">
        <v>120</v>
      </c>
      <c r="D163" s="21" t="s">
        <v>339</v>
      </c>
      <c r="E163" s="23">
        <v>0.11288343558282209</v>
      </c>
      <c r="F163" s="23">
        <v>0.1165644171779141</v>
      </c>
      <c r="G163" s="23">
        <v>8.5889570552147243E-2</v>
      </c>
      <c r="H163" s="23">
        <v>0.15950920245398773</v>
      </c>
      <c r="I163" s="23">
        <v>0.17546012269938649</v>
      </c>
      <c r="J163" s="23">
        <v>0.18773006134969325</v>
      </c>
      <c r="K163" s="23">
        <v>0.16073619631901839</v>
      </c>
      <c r="L163" s="23">
        <v>0</v>
      </c>
      <c r="M163" s="24">
        <v>4075</v>
      </c>
      <c r="N163" s="23">
        <v>4.2780748663101602E-2</v>
      </c>
      <c r="O163" s="23">
        <v>3.7433155080213901E-2</v>
      </c>
      <c r="P163" s="23">
        <v>2.6737967914438502E-2</v>
      </c>
      <c r="Q163" s="23">
        <v>8.0213903743315509E-2</v>
      </c>
      <c r="R163" s="23">
        <v>0.17112299465240641</v>
      </c>
      <c r="S163" s="23">
        <v>0.31016042780748665</v>
      </c>
      <c r="T163" s="23">
        <v>0.33689839572192515</v>
      </c>
      <c r="U163" s="23">
        <v>0</v>
      </c>
      <c r="V163" s="24">
        <v>935</v>
      </c>
    </row>
    <row r="164" spans="2:22" x14ac:dyDescent="0.2">
      <c r="B164" s="33" t="s">
        <v>288</v>
      </c>
      <c r="C164" s="18" t="s">
        <v>121</v>
      </c>
      <c r="D164" s="21" t="s">
        <v>340</v>
      </c>
      <c r="E164" s="23">
        <v>0.10448678549477566</v>
      </c>
      <c r="F164" s="23">
        <v>0.10540872771972956</v>
      </c>
      <c r="G164" s="23">
        <v>9.7418561770129072E-2</v>
      </c>
      <c r="H164" s="23">
        <v>0.24124154886293792</v>
      </c>
      <c r="I164" s="23">
        <v>0.20958819913952059</v>
      </c>
      <c r="J164" s="23">
        <v>0.13798401966810081</v>
      </c>
      <c r="K164" s="23">
        <v>0.10356484326982175</v>
      </c>
      <c r="L164" s="23">
        <v>0</v>
      </c>
      <c r="M164" s="24">
        <v>16270</v>
      </c>
      <c r="N164" s="23">
        <v>3.3776867963152504E-2</v>
      </c>
      <c r="O164" s="23">
        <v>1.9447287615148412E-2</v>
      </c>
      <c r="P164" s="23">
        <v>5.8341862845445243E-2</v>
      </c>
      <c r="Q164" s="23">
        <v>0.218014329580348</v>
      </c>
      <c r="R164" s="23">
        <v>0.2323439099283521</v>
      </c>
      <c r="S164" s="23">
        <v>0.22517911975435004</v>
      </c>
      <c r="T164" s="23">
        <v>0.21289662231320369</v>
      </c>
      <c r="U164" s="23">
        <v>0</v>
      </c>
      <c r="V164" s="24">
        <v>4885</v>
      </c>
    </row>
    <row r="165" spans="2:22" x14ac:dyDescent="0.2">
      <c r="B165" s="33" t="s">
        <v>288</v>
      </c>
      <c r="C165" s="18" t="s">
        <v>122</v>
      </c>
      <c r="D165" s="21" t="s">
        <v>207</v>
      </c>
      <c r="E165" s="23">
        <v>0.10712111990261716</v>
      </c>
      <c r="F165" s="23">
        <v>0.11138161898965307</v>
      </c>
      <c r="G165" s="23">
        <v>0.11685940353012782</v>
      </c>
      <c r="H165" s="23">
        <v>0.22337188070602557</v>
      </c>
      <c r="I165" s="23">
        <v>0.18807060255629945</v>
      </c>
      <c r="J165" s="23">
        <v>0.14790018259281801</v>
      </c>
      <c r="K165" s="23">
        <v>0.10529519172245892</v>
      </c>
      <c r="L165" s="23">
        <v>0</v>
      </c>
      <c r="M165" s="24">
        <v>8215</v>
      </c>
      <c r="N165" s="23">
        <v>5.5118110236220472E-2</v>
      </c>
      <c r="O165" s="23">
        <v>3.937007874015748E-2</v>
      </c>
      <c r="P165" s="23">
        <v>6.8241469816272965E-2</v>
      </c>
      <c r="Q165" s="23">
        <v>0.15223097112860892</v>
      </c>
      <c r="R165" s="23">
        <v>0.20209973753280841</v>
      </c>
      <c r="S165" s="23">
        <v>0.26246719160104987</v>
      </c>
      <c r="T165" s="23">
        <v>0.22047244094488189</v>
      </c>
      <c r="U165" s="23">
        <v>0</v>
      </c>
      <c r="V165" s="24">
        <v>1905</v>
      </c>
    </row>
    <row r="166" spans="2:22" x14ac:dyDescent="0.2">
      <c r="B166" s="33" t="s">
        <v>288</v>
      </c>
      <c r="C166" s="18" t="s">
        <v>123</v>
      </c>
      <c r="D166" s="21" t="s">
        <v>208</v>
      </c>
      <c r="E166" s="23">
        <v>0.10849056603773585</v>
      </c>
      <c r="F166" s="23">
        <v>9.2374213836477981E-2</v>
      </c>
      <c r="G166" s="23">
        <v>0.13679245283018868</v>
      </c>
      <c r="H166" s="23">
        <v>0.23034591194968554</v>
      </c>
      <c r="I166" s="23">
        <v>0.19143081761006289</v>
      </c>
      <c r="J166" s="23">
        <v>0.13128930817610063</v>
      </c>
      <c r="K166" s="23">
        <v>0.10966981132075472</v>
      </c>
      <c r="L166" s="23">
        <v>0</v>
      </c>
      <c r="M166" s="24">
        <v>12720</v>
      </c>
      <c r="N166" s="23">
        <v>7.5136612021857924E-2</v>
      </c>
      <c r="O166" s="23">
        <v>4.0983606557377046E-2</v>
      </c>
      <c r="P166" s="23">
        <v>7.5136612021857924E-2</v>
      </c>
      <c r="Q166" s="23">
        <v>0.1871584699453552</v>
      </c>
      <c r="R166" s="23">
        <v>0.2226775956284153</v>
      </c>
      <c r="S166" s="23">
        <v>0.19398907103825136</v>
      </c>
      <c r="T166" s="23">
        <v>0.20491803278688525</v>
      </c>
      <c r="U166" s="23">
        <v>0</v>
      </c>
      <c r="V166" s="24">
        <v>3660</v>
      </c>
    </row>
    <row r="167" spans="2:22" x14ac:dyDescent="0.2">
      <c r="B167" s="33" t="s">
        <v>288</v>
      </c>
      <c r="C167" s="18" t="s">
        <v>124</v>
      </c>
      <c r="D167" s="21" t="s">
        <v>341</v>
      </c>
      <c r="E167" s="23">
        <v>7.8612209046991649E-2</v>
      </c>
      <c r="F167" s="23">
        <v>7.7733860342555999E-2</v>
      </c>
      <c r="G167" s="23">
        <v>0.11067193675889328</v>
      </c>
      <c r="H167" s="23">
        <v>0.22705314009661837</v>
      </c>
      <c r="I167" s="23">
        <v>0.20772946859903382</v>
      </c>
      <c r="J167" s="23">
        <v>0.16161616161616163</v>
      </c>
      <c r="K167" s="23">
        <v>0.13658322353974528</v>
      </c>
      <c r="L167" s="23">
        <v>0</v>
      </c>
      <c r="M167" s="24">
        <v>11385</v>
      </c>
      <c r="N167" s="23">
        <v>2.1276595744680851E-2</v>
      </c>
      <c r="O167" s="23">
        <v>1.9858156028368795E-2</v>
      </c>
      <c r="P167" s="23">
        <v>5.6737588652482268E-2</v>
      </c>
      <c r="Q167" s="23">
        <v>0.16453900709219857</v>
      </c>
      <c r="R167" s="23">
        <v>0.18581560283687942</v>
      </c>
      <c r="S167" s="23">
        <v>0.25531914893617019</v>
      </c>
      <c r="T167" s="23">
        <v>0.29645390070921984</v>
      </c>
      <c r="U167" s="23">
        <v>0</v>
      </c>
      <c r="V167" s="24">
        <v>3525</v>
      </c>
    </row>
    <row r="168" spans="2:22" x14ac:dyDescent="0.2">
      <c r="B168" s="33" t="s">
        <v>288</v>
      </c>
      <c r="C168" s="18" t="s">
        <v>125</v>
      </c>
      <c r="D168" s="21" t="s">
        <v>209</v>
      </c>
      <c r="E168" s="23">
        <v>9.9173553719008267E-2</v>
      </c>
      <c r="F168" s="23">
        <v>9.9517906336088161E-2</v>
      </c>
      <c r="G168" s="23">
        <v>0.11019283746556474</v>
      </c>
      <c r="H168" s="23">
        <v>0.23760330578512398</v>
      </c>
      <c r="I168" s="23">
        <v>0.21763085399449036</v>
      </c>
      <c r="J168" s="23">
        <v>0.13360881542699724</v>
      </c>
      <c r="K168" s="23">
        <v>0.10261707988980716</v>
      </c>
      <c r="L168" s="23">
        <v>0</v>
      </c>
      <c r="M168" s="24">
        <v>14520</v>
      </c>
      <c r="N168" s="23">
        <v>9.375E-2</v>
      </c>
      <c r="O168" s="23">
        <v>6.8014705882352935E-2</v>
      </c>
      <c r="P168" s="23">
        <v>5.1470588235294115E-2</v>
      </c>
      <c r="Q168" s="23">
        <v>0.14705882352941177</v>
      </c>
      <c r="R168" s="23">
        <v>0.19485294117647059</v>
      </c>
      <c r="S168" s="23">
        <v>0.21139705882352941</v>
      </c>
      <c r="T168" s="23">
        <v>0.23345588235294118</v>
      </c>
      <c r="U168" s="23">
        <v>0</v>
      </c>
      <c r="V168" s="24">
        <v>2720</v>
      </c>
    </row>
    <row r="169" spans="2:22" x14ac:dyDescent="0.2">
      <c r="B169" s="33" t="s">
        <v>288</v>
      </c>
      <c r="C169" s="18" t="s">
        <v>126</v>
      </c>
      <c r="D169" s="21" t="s">
        <v>210</v>
      </c>
      <c r="E169" s="23">
        <v>9.1449814126394052E-2</v>
      </c>
      <c r="F169" s="23">
        <v>9.2193308550185871E-2</v>
      </c>
      <c r="G169" s="23">
        <v>0.14126394052044611</v>
      </c>
      <c r="H169" s="23">
        <v>0.23345724907063198</v>
      </c>
      <c r="I169" s="23">
        <v>0.18884758364312268</v>
      </c>
      <c r="J169" s="23">
        <v>0.13680297397769517</v>
      </c>
      <c r="K169" s="23">
        <v>0.11598513011152416</v>
      </c>
      <c r="L169" s="23">
        <v>0</v>
      </c>
      <c r="M169" s="24">
        <v>6725</v>
      </c>
      <c r="N169" s="23" t="s">
        <v>564</v>
      </c>
      <c r="O169" s="23" t="s">
        <v>564</v>
      </c>
      <c r="P169" s="23" t="s">
        <v>564</v>
      </c>
      <c r="Q169" s="23" t="s">
        <v>564</v>
      </c>
      <c r="R169" s="23" t="s">
        <v>564</v>
      </c>
      <c r="S169" s="23" t="s">
        <v>564</v>
      </c>
      <c r="T169" s="23" t="s">
        <v>564</v>
      </c>
      <c r="U169" s="23" t="s">
        <v>564</v>
      </c>
      <c r="V169" s="24" t="s">
        <v>564</v>
      </c>
    </row>
    <row r="170" spans="2:22" x14ac:dyDescent="0.2">
      <c r="B170" s="33" t="s">
        <v>288</v>
      </c>
      <c r="C170" s="18" t="s">
        <v>127</v>
      </c>
      <c r="D170" s="21" t="s">
        <v>342</v>
      </c>
      <c r="E170" s="23">
        <v>0.12417638114546375</v>
      </c>
      <c r="F170" s="23">
        <v>0.10035478966041561</v>
      </c>
      <c r="G170" s="23">
        <v>9.2752154080081098E-2</v>
      </c>
      <c r="H170" s="23">
        <v>0.22909275215408009</v>
      </c>
      <c r="I170" s="23">
        <v>0.1951343132285859</v>
      </c>
      <c r="J170" s="23">
        <v>0.13938165230613278</v>
      </c>
      <c r="K170" s="23">
        <v>0.11961479979726306</v>
      </c>
      <c r="L170" s="23">
        <v>0</v>
      </c>
      <c r="M170" s="24">
        <v>9865</v>
      </c>
      <c r="N170" s="23">
        <v>6.0344827586206899E-2</v>
      </c>
      <c r="O170" s="23">
        <v>3.4482758620689655E-2</v>
      </c>
      <c r="P170" s="23">
        <v>5.1724137931034482E-2</v>
      </c>
      <c r="Q170" s="23">
        <v>0.18620689655172415</v>
      </c>
      <c r="R170" s="23">
        <v>0.18275862068965518</v>
      </c>
      <c r="S170" s="23">
        <v>0.22068965517241379</v>
      </c>
      <c r="T170" s="23">
        <v>0.26379310344827589</v>
      </c>
      <c r="U170" s="23">
        <v>0</v>
      </c>
      <c r="V170" s="24">
        <v>2900</v>
      </c>
    </row>
    <row r="171" spans="2:22" x14ac:dyDescent="0.2">
      <c r="B171" s="33" t="s">
        <v>288</v>
      </c>
      <c r="C171" s="18" t="s">
        <v>128</v>
      </c>
      <c r="D171" s="21" t="s">
        <v>211</v>
      </c>
      <c r="E171" s="23">
        <v>0.10389089450461292</v>
      </c>
      <c r="F171" s="23">
        <v>9.1857200160449251E-2</v>
      </c>
      <c r="G171" s="23">
        <v>0.11793020457280386</v>
      </c>
      <c r="H171" s="23">
        <v>0.23866827115924588</v>
      </c>
      <c r="I171" s="23">
        <v>0.201764941837144</v>
      </c>
      <c r="J171" s="23">
        <v>0.14239871640593663</v>
      </c>
      <c r="K171" s="23">
        <v>0.10348977135980746</v>
      </c>
      <c r="L171" s="23">
        <v>0</v>
      </c>
      <c r="M171" s="24">
        <v>12465</v>
      </c>
      <c r="N171" s="23">
        <v>4.4628099173553717E-2</v>
      </c>
      <c r="O171" s="23">
        <v>3.1404958677685953E-2</v>
      </c>
      <c r="P171" s="23">
        <v>5.9504132231404959E-2</v>
      </c>
      <c r="Q171" s="23">
        <v>0.17355371900826447</v>
      </c>
      <c r="R171" s="23">
        <v>0.21157024793388429</v>
      </c>
      <c r="S171" s="23">
        <v>0.23801652892561984</v>
      </c>
      <c r="T171" s="23">
        <v>0.24297520661157024</v>
      </c>
      <c r="U171" s="23">
        <v>0</v>
      </c>
      <c r="V171" s="24">
        <v>3025</v>
      </c>
    </row>
    <row r="172" spans="2:22" x14ac:dyDescent="0.2">
      <c r="B172" s="33" t="s">
        <v>288</v>
      </c>
      <c r="C172" s="18" t="s">
        <v>129</v>
      </c>
      <c r="D172" s="21" t="s">
        <v>343</v>
      </c>
      <c r="E172" s="23">
        <v>0.13407661520869069</v>
      </c>
      <c r="F172" s="23">
        <v>0.10520297312750143</v>
      </c>
      <c r="G172" s="23">
        <v>9.0337335620354495E-2</v>
      </c>
      <c r="H172" s="23">
        <v>0.16037735849056603</v>
      </c>
      <c r="I172" s="23">
        <v>0.18153230417381361</v>
      </c>
      <c r="J172" s="23">
        <v>0.1675242995997713</v>
      </c>
      <c r="K172" s="23">
        <v>0.16094911377930246</v>
      </c>
      <c r="L172" s="23">
        <v>0</v>
      </c>
      <c r="M172" s="24">
        <v>17490</v>
      </c>
      <c r="N172" s="23" t="s">
        <v>564</v>
      </c>
      <c r="O172" s="23" t="s">
        <v>564</v>
      </c>
      <c r="P172" s="23" t="s">
        <v>564</v>
      </c>
      <c r="Q172" s="23" t="s">
        <v>564</v>
      </c>
      <c r="R172" s="23" t="s">
        <v>564</v>
      </c>
      <c r="S172" s="23" t="s">
        <v>564</v>
      </c>
      <c r="T172" s="23" t="s">
        <v>564</v>
      </c>
      <c r="U172" s="23" t="s">
        <v>564</v>
      </c>
      <c r="V172" s="24" t="s">
        <v>564</v>
      </c>
    </row>
    <row r="173" spans="2:22" x14ac:dyDescent="0.2">
      <c r="B173" s="33" t="s">
        <v>295</v>
      </c>
      <c r="C173" s="18" t="s">
        <v>130</v>
      </c>
      <c r="D173" s="21" t="s">
        <v>212</v>
      </c>
      <c r="E173" s="23">
        <v>5.4809843400447429E-2</v>
      </c>
      <c r="F173" s="23">
        <v>6.4876957494407153E-2</v>
      </c>
      <c r="G173" s="23">
        <v>9.1722595078299773E-2</v>
      </c>
      <c r="H173" s="23">
        <v>0.19910514541387025</v>
      </c>
      <c r="I173" s="23">
        <v>0.22483221476510068</v>
      </c>
      <c r="J173" s="23">
        <v>0.20022371364653244</v>
      </c>
      <c r="K173" s="23">
        <v>0.16331096196868009</v>
      </c>
      <c r="L173" s="23">
        <v>0</v>
      </c>
      <c r="M173" s="24">
        <v>4470</v>
      </c>
      <c r="N173" s="23">
        <v>3.1428571428571431E-2</v>
      </c>
      <c r="O173" s="23">
        <v>0.02</v>
      </c>
      <c r="P173" s="23">
        <v>4.2857142857142858E-2</v>
      </c>
      <c r="Q173" s="23">
        <v>0.14857142857142858</v>
      </c>
      <c r="R173" s="23">
        <v>0.20571428571428571</v>
      </c>
      <c r="S173" s="23">
        <v>0.26857142857142857</v>
      </c>
      <c r="T173" s="23">
        <v>0.28000000000000003</v>
      </c>
      <c r="U173" s="23">
        <v>0</v>
      </c>
      <c r="V173" s="24">
        <v>1750</v>
      </c>
    </row>
    <row r="174" spans="2:22" x14ac:dyDescent="0.2">
      <c r="B174" s="33" t="s">
        <v>295</v>
      </c>
      <c r="C174" s="18" t="s">
        <v>131</v>
      </c>
      <c r="D174" s="21" t="s">
        <v>213</v>
      </c>
      <c r="E174" s="23">
        <v>7.896924355777224E-2</v>
      </c>
      <c r="F174" s="23">
        <v>7.7306733167082295E-2</v>
      </c>
      <c r="G174" s="23">
        <v>0.13341645885286782</v>
      </c>
      <c r="H174" s="23">
        <v>0.24438902743142144</v>
      </c>
      <c r="I174" s="23">
        <v>0.20324189526184538</v>
      </c>
      <c r="J174" s="23">
        <v>0.14671654197838738</v>
      </c>
      <c r="K174" s="23">
        <v>0.11596009975062344</v>
      </c>
      <c r="L174" s="23">
        <v>0</v>
      </c>
      <c r="M174" s="24">
        <v>12030</v>
      </c>
      <c r="N174" s="23">
        <v>6.9117647058823534E-2</v>
      </c>
      <c r="O174" s="23">
        <v>3.6764705882352942E-2</v>
      </c>
      <c r="P174" s="23">
        <v>6.4705882352941183E-2</v>
      </c>
      <c r="Q174" s="23">
        <v>0.18823529411764706</v>
      </c>
      <c r="R174" s="23">
        <v>0.2161764705882353</v>
      </c>
      <c r="S174" s="23">
        <v>0.2161764705882353</v>
      </c>
      <c r="T174" s="23">
        <v>0.2073529411764706</v>
      </c>
      <c r="U174" s="23">
        <v>0</v>
      </c>
      <c r="V174" s="24">
        <v>3400</v>
      </c>
    </row>
    <row r="175" spans="2:22" x14ac:dyDescent="0.2">
      <c r="B175" s="33" t="s">
        <v>295</v>
      </c>
      <c r="C175" s="18" t="s">
        <v>132</v>
      </c>
      <c r="D175" s="21" t="s">
        <v>214</v>
      </c>
      <c r="E175" s="23">
        <v>0.10426540284360189</v>
      </c>
      <c r="F175" s="23">
        <v>6.9194312796208537E-2</v>
      </c>
      <c r="G175" s="23">
        <v>9.004739336492891E-2</v>
      </c>
      <c r="H175" s="23">
        <v>0.19146919431279621</v>
      </c>
      <c r="I175" s="23">
        <v>0.22369668246445498</v>
      </c>
      <c r="J175" s="23">
        <v>0.17725118483412322</v>
      </c>
      <c r="K175" s="23">
        <v>0.14312796208530806</v>
      </c>
      <c r="L175" s="23">
        <v>0</v>
      </c>
      <c r="M175" s="24">
        <v>5275</v>
      </c>
      <c r="N175" s="23" t="s">
        <v>564</v>
      </c>
      <c r="O175" s="23" t="s">
        <v>564</v>
      </c>
      <c r="P175" s="23" t="s">
        <v>564</v>
      </c>
      <c r="Q175" s="23" t="s">
        <v>564</v>
      </c>
      <c r="R175" s="23" t="s">
        <v>564</v>
      </c>
      <c r="S175" s="23" t="s">
        <v>564</v>
      </c>
      <c r="T175" s="23" t="s">
        <v>564</v>
      </c>
      <c r="U175" s="23" t="s">
        <v>564</v>
      </c>
      <c r="V175" s="24" t="s">
        <v>564</v>
      </c>
    </row>
    <row r="176" spans="2:22" x14ac:dyDescent="0.2">
      <c r="B176" s="33" t="s">
        <v>295</v>
      </c>
      <c r="C176" s="18" t="s">
        <v>133</v>
      </c>
      <c r="D176" s="21" t="s">
        <v>215</v>
      </c>
      <c r="E176" s="23">
        <v>1.0557184750733138E-2</v>
      </c>
      <c r="F176" s="23">
        <v>3.401759530791789E-2</v>
      </c>
      <c r="G176" s="23">
        <v>0.15073313782991202</v>
      </c>
      <c r="H176" s="23">
        <v>0.28856304985337244</v>
      </c>
      <c r="I176" s="23">
        <v>0.2316715542521994</v>
      </c>
      <c r="J176" s="23">
        <v>0.14838709677419354</v>
      </c>
      <c r="K176" s="23">
        <v>0.13548387096774195</v>
      </c>
      <c r="L176" s="23">
        <v>0</v>
      </c>
      <c r="M176" s="24">
        <v>8525</v>
      </c>
      <c r="N176" s="23">
        <v>1.7574692442882249E-3</v>
      </c>
      <c r="O176" s="23">
        <v>3.5149384885764497E-3</v>
      </c>
      <c r="P176" s="23">
        <v>7.3813708260105443E-2</v>
      </c>
      <c r="Q176" s="23">
        <v>0.21265377855887521</v>
      </c>
      <c r="R176" s="23">
        <v>0.23901581722319859</v>
      </c>
      <c r="S176" s="23">
        <v>0.2179261862917399</v>
      </c>
      <c r="T176" s="23">
        <v>0.25131810193321619</v>
      </c>
      <c r="U176" s="23">
        <v>0</v>
      </c>
      <c r="V176" s="24">
        <v>2845</v>
      </c>
    </row>
    <row r="177" spans="2:22" x14ac:dyDescent="0.2">
      <c r="B177" s="33" t="s">
        <v>295</v>
      </c>
      <c r="C177" s="18" t="s">
        <v>135</v>
      </c>
      <c r="D177" s="21" t="s">
        <v>216</v>
      </c>
      <c r="E177" s="23">
        <v>7.4173369079535298E-2</v>
      </c>
      <c r="F177" s="23">
        <v>5.1831992850759609E-2</v>
      </c>
      <c r="G177" s="23">
        <v>9.5621090259159963E-2</v>
      </c>
      <c r="H177" s="23">
        <v>0.20017873100983022</v>
      </c>
      <c r="I177" s="23">
        <v>0.21537086684539766</v>
      </c>
      <c r="J177" s="23">
        <v>0.20196604110813227</v>
      </c>
      <c r="K177" s="23">
        <v>0.16175156389633602</v>
      </c>
      <c r="L177" s="23">
        <v>0</v>
      </c>
      <c r="M177" s="24">
        <v>5595</v>
      </c>
      <c r="N177" s="23">
        <v>4.5893719806763288E-2</v>
      </c>
      <c r="O177" s="23">
        <v>2.8985507246376812E-2</v>
      </c>
      <c r="P177" s="23">
        <v>6.0386473429951688E-2</v>
      </c>
      <c r="Q177" s="23">
        <v>0.13285024154589373</v>
      </c>
      <c r="R177" s="23">
        <v>0.19323671497584541</v>
      </c>
      <c r="S177" s="23">
        <v>0.26328502415458938</v>
      </c>
      <c r="T177" s="23">
        <v>0.27294685990338163</v>
      </c>
      <c r="U177" s="23">
        <v>0</v>
      </c>
      <c r="V177" s="24">
        <v>2070</v>
      </c>
    </row>
    <row r="178" spans="2:22" x14ac:dyDescent="0.2">
      <c r="B178" s="33" t="s">
        <v>295</v>
      </c>
      <c r="C178" s="18" t="s">
        <v>136</v>
      </c>
      <c r="D178" s="21" t="s">
        <v>344</v>
      </c>
      <c r="E178" s="23">
        <v>8.764607679465776E-2</v>
      </c>
      <c r="F178" s="23">
        <v>8.8480801335559259E-2</v>
      </c>
      <c r="G178" s="23">
        <v>0.12979966611018365</v>
      </c>
      <c r="H178" s="23">
        <v>0.2124373956594324</v>
      </c>
      <c r="I178" s="23">
        <v>0.19490818030050083</v>
      </c>
      <c r="J178" s="23">
        <v>0.15358931552587646</v>
      </c>
      <c r="K178" s="23">
        <v>0.1327212020033389</v>
      </c>
      <c r="L178" s="23">
        <v>0</v>
      </c>
      <c r="M178" s="24">
        <v>11980</v>
      </c>
      <c r="N178" s="23">
        <v>6.25E-2</v>
      </c>
      <c r="O178" s="23">
        <v>3.125E-2</v>
      </c>
      <c r="P178" s="23">
        <v>6.25E-2</v>
      </c>
      <c r="Q178" s="23">
        <v>0.125</v>
      </c>
      <c r="R178" s="23">
        <v>0.1875</v>
      </c>
      <c r="S178" s="23">
        <v>0.1875</v>
      </c>
      <c r="T178" s="23">
        <v>0.34375</v>
      </c>
      <c r="U178" s="23">
        <v>0</v>
      </c>
      <c r="V178" s="24">
        <v>160</v>
      </c>
    </row>
    <row r="179" spans="2:22" x14ac:dyDescent="0.2">
      <c r="B179" s="33" t="s">
        <v>295</v>
      </c>
      <c r="C179" s="18" t="s">
        <v>137</v>
      </c>
      <c r="D179" s="21" t="s">
        <v>217</v>
      </c>
      <c r="E179" s="23">
        <v>9.6672944130571245E-2</v>
      </c>
      <c r="F179" s="23">
        <v>7.909604519774012E-2</v>
      </c>
      <c r="G179" s="23">
        <v>0.14438166980539863</v>
      </c>
      <c r="H179" s="23">
        <v>0.21468926553672316</v>
      </c>
      <c r="I179" s="23">
        <v>0.19774011299435029</v>
      </c>
      <c r="J179" s="23">
        <v>0.14752040175768991</v>
      </c>
      <c r="K179" s="23">
        <v>0.11989956057752668</v>
      </c>
      <c r="L179" s="23">
        <v>0</v>
      </c>
      <c r="M179" s="24">
        <v>7965</v>
      </c>
      <c r="N179" s="23">
        <v>5.7203389830508475E-2</v>
      </c>
      <c r="O179" s="23">
        <v>3.6016949152542374E-2</v>
      </c>
      <c r="P179" s="23">
        <v>6.3559322033898302E-2</v>
      </c>
      <c r="Q179" s="23">
        <v>0.1440677966101695</v>
      </c>
      <c r="R179" s="23">
        <v>0.20338983050847459</v>
      </c>
      <c r="S179" s="23">
        <v>0.2309322033898305</v>
      </c>
      <c r="T179" s="23">
        <v>0.26483050847457629</v>
      </c>
      <c r="U179" s="23">
        <v>0</v>
      </c>
      <c r="V179" s="24">
        <v>2360</v>
      </c>
    </row>
    <row r="180" spans="2:22" x14ac:dyDescent="0.2">
      <c r="B180" s="33" t="s">
        <v>295</v>
      </c>
      <c r="C180" s="18" t="s">
        <v>138</v>
      </c>
      <c r="D180" s="21" t="s">
        <v>218</v>
      </c>
      <c r="E180" s="23">
        <v>6.9848661233993012E-2</v>
      </c>
      <c r="F180" s="23">
        <v>9.3131548311990692E-2</v>
      </c>
      <c r="G180" s="23">
        <v>0.10593713620488941</v>
      </c>
      <c r="H180" s="23">
        <v>0.23632130384167638</v>
      </c>
      <c r="I180" s="23">
        <v>0.19441210710128057</v>
      </c>
      <c r="J180" s="23">
        <v>0.17112922002328287</v>
      </c>
      <c r="K180" s="23">
        <v>0.12922002328288706</v>
      </c>
      <c r="L180" s="23">
        <v>0</v>
      </c>
      <c r="M180" s="24">
        <v>4295</v>
      </c>
      <c r="N180" s="23">
        <v>5.5555555555555552E-2</v>
      </c>
      <c r="O180" s="23">
        <v>3.4188034188034191E-2</v>
      </c>
      <c r="P180" s="23">
        <v>4.7008547008547008E-2</v>
      </c>
      <c r="Q180" s="23">
        <v>0.15384615384615385</v>
      </c>
      <c r="R180" s="23">
        <v>0.1752136752136752</v>
      </c>
      <c r="S180" s="23">
        <v>0.24358974358974358</v>
      </c>
      <c r="T180" s="23">
        <v>0.29059829059829062</v>
      </c>
      <c r="U180" s="23">
        <v>0</v>
      </c>
      <c r="V180" s="24">
        <v>1170</v>
      </c>
    </row>
    <row r="181" spans="2:22" x14ac:dyDescent="0.2">
      <c r="B181" s="33" t="s">
        <v>295</v>
      </c>
      <c r="C181" s="18" t="s">
        <v>139</v>
      </c>
      <c r="D181" s="21" t="s">
        <v>219</v>
      </c>
      <c r="E181" s="23">
        <v>8.3606557377049182E-2</v>
      </c>
      <c r="F181" s="23">
        <v>8.8114754098360656E-2</v>
      </c>
      <c r="G181" s="23">
        <v>0.11188524590163934</v>
      </c>
      <c r="H181" s="23">
        <v>0.22254098360655739</v>
      </c>
      <c r="I181" s="23">
        <v>0.19795081967213116</v>
      </c>
      <c r="J181" s="23">
        <v>0.16188524590163936</v>
      </c>
      <c r="K181" s="23">
        <v>0.13401639344262295</v>
      </c>
      <c r="L181" s="23">
        <v>0</v>
      </c>
      <c r="M181" s="24">
        <v>12200</v>
      </c>
      <c r="N181" s="23" t="s">
        <v>564</v>
      </c>
      <c r="O181" s="23" t="s">
        <v>564</v>
      </c>
      <c r="P181" s="23" t="s">
        <v>564</v>
      </c>
      <c r="Q181" s="23" t="s">
        <v>564</v>
      </c>
      <c r="R181" s="23" t="s">
        <v>564</v>
      </c>
      <c r="S181" s="23" t="s">
        <v>564</v>
      </c>
      <c r="T181" s="23" t="s">
        <v>564</v>
      </c>
      <c r="U181" s="23" t="s">
        <v>564</v>
      </c>
      <c r="V181" s="24" t="s">
        <v>564</v>
      </c>
    </row>
    <row r="182" spans="2:22" x14ac:dyDescent="0.2">
      <c r="B182" s="33" t="s">
        <v>295</v>
      </c>
      <c r="C182" s="18" t="s">
        <v>140</v>
      </c>
      <c r="D182" s="21" t="s">
        <v>345</v>
      </c>
      <c r="E182" s="23">
        <v>8.3188908145580595E-2</v>
      </c>
      <c r="F182" s="23">
        <v>8.7521663778162909E-2</v>
      </c>
      <c r="G182" s="23">
        <v>0.10051993067590988</v>
      </c>
      <c r="H182" s="23">
        <v>0.20450606585788561</v>
      </c>
      <c r="I182" s="23">
        <v>0.20363951473136915</v>
      </c>
      <c r="J182" s="23">
        <v>0.17244367417677642</v>
      </c>
      <c r="K182" s="23">
        <v>0.14818024263431542</v>
      </c>
      <c r="L182" s="23">
        <v>0</v>
      </c>
      <c r="M182" s="24">
        <v>5770</v>
      </c>
      <c r="N182" s="23">
        <v>4.1551246537396121E-2</v>
      </c>
      <c r="O182" s="23">
        <v>3.6011080332409975E-2</v>
      </c>
      <c r="P182" s="23">
        <v>4.7091412742382273E-2</v>
      </c>
      <c r="Q182" s="23">
        <v>0.12188365650969529</v>
      </c>
      <c r="R182" s="23">
        <v>0.18282548476454294</v>
      </c>
      <c r="S182" s="23">
        <v>0.25207756232686979</v>
      </c>
      <c r="T182" s="23">
        <v>0.31578947368421051</v>
      </c>
      <c r="U182" s="23">
        <v>0</v>
      </c>
      <c r="V182" s="24">
        <v>1805</v>
      </c>
    </row>
    <row r="183" spans="2:22" x14ac:dyDescent="0.2">
      <c r="B183" s="33" t="s">
        <v>295</v>
      </c>
      <c r="C183" s="18" t="s">
        <v>141</v>
      </c>
      <c r="D183" s="21" t="s">
        <v>220</v>
      </c>
      <c r="E183" s="23">
        <v>0.14970760233918129</v>
      </c>
      <c r="F183" s="23">
        <v>0.12192982456140351</v>
      </c>
      <c r="G183" s="23">
        <v>0.12485380116959065</v>
      </c>
      <c r="H183" s="23">
        <v>0.22222222222222221</v>
      </c>
      <c r="I183" s="23">
        <v>0.18040935672514619</v>
      </c>
      <c r="J183" s="23">
        <v>0.11871345029239766</v>
      </c>
      <c r="K183" s="23">
        <v>8.24561403508772E-2</v>
      </c>
      <c r="L183" s="23">
        <v>0</v>
      </c>
      <c r="M183" s="24">
        <v>17100</v>
      </c>
      <c r="N183" s="23" t="s">
        <v>564</v>
      </c>
      <c r="O183" s="23" t="s">
        <v>564</v>
      </c>
      <c r="P183" s="23" t="s">
        <v>564</v>
      </c>
      <c r="Q183" s="23" t="s">
        <v>564</v>
      </c>
      <c r="R183" s="23" t="s">
        <v>564</v>
      </c>
      <c r="S183" s="23" t="s">
        <v>564</v>
      </c>
      <c r="T183" s="23" t="s">
        <v>564</v>
      </c>
      <c r="U183" s="23" t="s">
        <v>564</v>
      </c>
      <c r="V183" s="24" t="s">
        <v>564</v>
      </c>
    </row>
    <row r="184" spans="2:22" x14ac:dyDescent="0.2">
      <c r="B184" s="33" t="s">
        <v>295</v>
      </c>
      <c r="C184" s="18" t="s">
        <v>346</v>
      </c>
      <c r="D184" s="21" t="s">
        <v>347</v>
      </c>
      <c r="E184" s="23">
        <v>7.1455293677515894E-2</v>
      </c>
      <c r="F184" s="23">
        <v>8.3800972689861572E-2</v>
      </c>
      <c r="G184" s="23">
        <v>0.12383090160867939</v>
      </c>
      <c r="H184" s="23">
        <v>0.22558922558922559</v>
      </c>
      <c r="I184" s="23">
        <v>0.19678264122708566</v>
      </c>
      <c r="J184" s="23">
        <v>0.15600448933782268</v>
      </c>
      <c r="K184" s="23">
        <v>0.14253647586980919</v>
      </c>
      <c r="L184" s="23">
        <v>0</v>
      </c>
      <c r="M184" s="24">
        <v>13365</v>
      </c>
      <c r="N184" s="23">
        <v>3.9726027397260277E-2</v>
      </c>
      <c r="O184" s="23">
        <v>3.1506849315068496E-2</v>
      </c>
      <c r="P184" s="23">
        <v>5.3424657534246578E-2</v>
      </c>
      <c r="Q184" s="23">
        <v>0.13013698630136986</v>
      </c>
      <c r="R184" s="23">
        <v>0.17534246575342466</v>
      </c>
      <c r="S184" s="23">
        <v>0.25479452054794521</v>
      </c>
      <c r="T184" s="23">
        <v>0.31506849315068491</v>
      </c>
      <c r="U184" s="23">
        <v>0</v>
      </c>
      <c r="V184" s="24">
        <v>3650</v>
      </c>
    </row>
    <row r="185" spans="2:22" x14ac:dyDescent="0.2">
      <c r="B185" s="33" t="s">
        <v>295</v>
      </c>
      <c r="C185" s="18" t="s">
        <v>134</v>
      </c>
      <c r="D185" s="21" t="s">
        <v>348</v>
      </c>
      <c r="E185" s="23">
        <v>9.0519877675840979E-2</v>
      </c>
      <c r="F185" s="23">
        <v>7.7064220183486243E-2</v>
      </c>
      <c r="G185" s="23">
        <v>0.12660550458715597</v>
      </c>
      <c r="H185" s="23">
        <v>0.22691131498470948</v>
      </c>
      <c r="I185" s="23">
        <v>0.19694189602446482</v>
      </c>
      <c r="J185" s="23">
        <v>0.16513761467889909</v>
      </c>
      <c r="K185" s="23">
        <v>0.11743119266055047</v>
      </c>
      <c r="L185" s="23">
        <v>0</v>
      </c>
      <c r="M185" s="24">
        <v>8175</v>
      </c>
      <c r="N185" s="23">
        <v>4.8739495798319328E-2</v>
      </c>
      <c r="O185" s="23">
        <v>3.0252100840336135E-2</v>
      </c>
      <c r="P185" s="23">
        <v>6.8907563025210089E-2</v>
      </c>
      <c r="Q185" s="23">
        <v>0.14957983193277311</v>
      </c>
      <c r="R185" s="23">
        <v>0.19495798319327731</v>
      </c>
      <c r="S185" s="23">
        <v>0.27226890756302519</v>
      </c>
      <c r="T185" s="23">
        <v>0.23361344537815126</v>
      </c>
      <c r="U185" s="23">
        <v>0</v>
      </c>
      <c r="V185" s="24">
        <v>2975</v>
      </c>
    </row>
    <row r="186" spans="2:22" x14ac:dyDescent="0.2">
      <c r="B186"/>
      <c r="C186"/>
      <c r="D186"/>
      <c r="E186"/>
      <c r="F186"/>
      <c r="G186"/>
      <c r="H186"/>
      <c r="I186"/>
      <c r="J186"/>
      <c r="K186"/>
      <c r="L186"/>
      <c r="M186"/>
      <c r="N186"/>
      <c r="O186"/>
      <c r="P186"/>
      <c r="Q186"/>
      <c r="R186"/>
      <c r="S186"/>
      <c r="T186"/>
      <c r="U186"/>
      <c r="V186"/>
    </row>
    <row r="187" spans="2:22" x14ac:dyDescent="0.2">
      <c r="B187" s="35" t="s">
        <v>244</v>
      </c>
    </row>
    <row r="188" spans="2:22" x14ac:dyDescent="0.2">
      <c r="B188" s="16"/>
    </row>
    <row r="189" spans="2:22" x14ac:dyDescent="0.2">
      <c r="B189" s="16" t="s">
        <v>245</v>
      </c>
    </row>
    <row r="190" spans="2:22" x14ac:dyDescent="0.2">
      <c r="B190" s="16" t="s">
        <v>246</v>
      </c>
    </row>
    <row r="191" spans="2:22" x14ac:dyDescent="0.2">
      <c r="B191" s="16" t="s">
        <v>248</v>
      </c>
    </row>
    <row r="192" spans="2:22"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03"/>
  <sheetViews>
    <sheetView showGridLines="0" zoomScale="85" zoomScaleNormal="85" zoomScaleSheetLayoutView="25" workbookViewId="0"/>
  </sheetViews>
  <sheetFormatPr defaultColWidth="9.28515625" defaultRowHeight="12.75" x14ac:dyDescent="0.2"/>
  <cols>
    <col min="1" max="1" width="3.28515625" style="2" customWidth="1"/>
    <col min="2" max="2" width="31.42578125" style="2" customWidth="1"/>
    <col min="3" max="3" width="10.7109375" style="2" customWidth="1"/>
    <col min="4" max="4" width="83.28515625" style="7" bestFit="1" customWidth="1"/>
    <col min="5" max="10" width="11.42578125" style="7" customWidth="1"/>
    <col min="11" max="11" width="11.42578125" style="2" customWidth="1"/>
    <col min="12" max="12" width="14.7109375" style="2" customWidth="1"/>
    <col min="13" max="13" width="15.7109375" style="2" customWidth="1"/>
    <col min="14" max="21" width="11.42578125" style="2" customWidth="1"/>
    <col min="22" max="22" width="15.7109375" style="2" customWidth="1"/>
    <col min="23" max="23" width="9.28515625" style="2" customWidth="1"/>
    <col min="24" max="16384" width="9.28515625" style="2"/>
  </cols>
  <sheetData>
    <row r="1" spans="2:22" s="15" customFormat="1" ht="9" customHeight="1" x14ac:dyDescent="0.25">
      <c r="C1" s="19"/>
      <c r="D1" s="19"/>
      <c r="E1" s="19"/>
      <c r="F1" s="19"/>
      <c r="G1" s="19"/>
      <c r="H1" s="19"/>
      <c r="I1" s="19"/>
      <c r="J1" s="19"/>
    </row>
    <row r="2" spans="2:22" ht="19.5" customHeight="1" x14ac:dyDescent="0.2">
      <c r="B2" s="3" t="s">
        <v>0</v>
      </c>
      <c r="C2" s="22" t="s">
        <v>396</v>
      </c>
      <c r="D2" s="17"/>
    </row>
    <row r="3" spans="2:22" ht="12.75" customHeight="1" x14ac:dyDescent="0.2">
      <c r="B3" s="3" t="s">
        <v>4</v>
      </c>
      <c r="C3" s="12" t="s">
        <v>543</v>
      </c>
    </row>
    <row r="4" spans="2:22" ht="12.75" customHeight="1" x14ac:dyDescent="0.2">
      <c r="B4" s="3"/>
      <c r="C4" s="6"/>
    </row>
    <row r="5" spans="2:22" ht="15" x14ac:dyDescent="0.2">
      <c r="B5" s="3" t="s">
        <v>1</v>
      </c>
      <c r="C5" s="47" t="str">
        <f>'System &amp; Provider Summary -T1'!$C$5</f>
        <v>February 2024</v>
      </c>
    </row>
    <row r="6" spans="2:22" x14ac:dyDescent="0.2">
      <c r="B6" s="3" t="s">
        <v>2</v>
      </c>
      <c r="C6" s="2" t="s">
        <v>401</v>
      </c>
      <c r="D6" s="2"/>
    </row>
    <row r="7" spans="2:22" ht="12.75" customHeight="1" x14ac:dyDescent="0.2">
      <c r="B7" s="3" t="s">
        <v>6</v>
      </c>
      <c r="C7" s="2" t="s">
        <v>542</v>
      </c>
    </row>
    <row r="8" spans="2:22" ht="12.75" customHeight="1" x14ac:dyDescent="0.2">
      <c r="B8" s="3" t="s">
        <v>3</v>
      </c>
      <c r="C8" s="2" t="str">
        <f>'System &amp; Provider Summary -T1'!C8</f>
        <v>11th April 2024</v>
      </c>
    </row>
    <row r="9" spans="2:22" ht="12.75" customHeight="1" x14ac:dyDescent="0.2">
      <c r="B9" s="3" t="s">
        <v>5</v>
      </c>
      <c r="C9" s="8" t="s">
        <v>405</v>
      </c>
    </row>
    <row r="10" spans="2:22" ht="12.75" customHeight="1" x14ac:dyDescent="0.2">
      <c r="B10" s="3" t="s">
        <v>8</v>
      </c>
      <c r="C10" s="2" t="str">
        <f>'System &amp; Provider Summary -T1'!C10</f>
        <v>Published (Final) - Official Statistics in development</v>
      </c>
    </row>
    <row r="11" spans="2:22" ht="12.75" customHeight="1" x14ac:dyDescent="0.2">
      <c r="B11" s="3" t="s">
        <v>9</v>
      </c>
      <c r="C11" s="2" t="str">
        <f>'System &amp; Provider Summary -T1'!C11</f>
        <v>Kerry Evert - england.nhsdata@nhs.net</v>
      </c>
    </row>
    <row r="12" spans="2:22" x14ac:dyDescent="0.2">
      <c r="B12" s="3"/>
    </row>
    <row r="13" spans="2:22" ht="15" x14ac:dyDescent="0.2">
      <c r="B13" s="5" t="s">
        <v>413</v>
      </c>
    </row>
    <row r="14" spans="2:22" ht="15" x14ac:dyDescent="0.2">
      <c r="B14" s="5"/>
      <c r="C14" s="5"/>
    </row>
    <row r="15" spans="2:22" ht="15" customHeight="1" x14ac:dyDescent="0.2">
      <c r="B15" s="5"/>
      <c r="C15" s="9"/>
      <c r="E15" s="67" t="s">
        <v>398</v>
      </c>
      <c r="F15" s="68"/>
      <c r="G15" s="68"/>
      <c r="H15" s="68"/>
      <c r="I15" s="68"/>
      <c r="J15" s="68"/>
      <c r="K15" s="68"/>
      <c r="L15" s="68"/>
      <c r="M15" s="69"/>
      <c r="N15" s="67" t="s">
        <v>397</v>
      </c>
      <c r="O15" s="68"/>
      <c r="P15" s="68"/>
      <c r="Q15" s="68"/>
      <c r="R15" s="68"/>
      <c r="S15" s="68"/>
      <c r="T15" s="68"/>
      <c r="U15" s="68"/>
      <c r="V15" s="69"/>
    </row>
    <row r="16" spans="2:22" s="12" customFormat="1" ht="25.5" x14ac:dyDescent="0.2">
      <c r="B16" s="49" t="s">
        <v>242</v>
      </c>
      <c r="C16" s="11" t="s">
        <v>350</v>
      </c>
      <c r="D16" s="10" t="s">
        <v>351</v>
      </c>
      <c r="E16" s="11" t="s">
        <v>221</v>
      </c>
      <c r="F16" s="20" t="s">
        <v>13</v>
      </c>
      <c r="G16" s="20" t="s">
        <v>249</v>
      </c>
      <c r="H16" s="20" t="s">
        <v>250</v>
      </c>
      <c r="I16" s="20" t="s">
        <v>251</v>
      </c>
      <c r="J16" s="20" t="s">
        <v>222</v>
      </c>
      <c r="K16" s="20" t="s">
        <v>223</v>
      </c>
      <c r="L16" s="11" t="s">
        <v>14</v>
      </c>
      <c r="M16" s="11" t="s">
        <v>349</v>
      </c>
      <c r="N16" s="11" t="s">
        <v>221</v>
      </c>
      <c r="O16" s="20" t="s">
        <v>13</v>
      </c>
      <c r="P16" s="20" t="s">
        <v>249</v>
      </c>
      <c r="Q16" s="20" t="s">
        <v>250</v>
      </c>
      <c r="R16" s="20" t="s">
        <v>251</v>
      </c>
      <c r="S16" s="20" t="s">
        <v>222</v>
      </c>
      <c r="T16" s="20" t="s">
        <v>223</v>
      </c>
      <c r="U16" s="11" t="s">
        <v>14</v>
      </c>
      <c r="V16" s="11" t="s">
        <v>349</v>
      </c>
    </row>
    <row r="17" spans="2:24" x14ac:dyDescent="0.2">
      <c r="B17" s="50" t="s">
        <v>7</v>
      </c>
      <c r="C17" s="1" t="s">
        <v>7</v>
      </c>
      <c r="D17" s="13" t="s">
        <v>10</v>
      </c>
      <c r="E17" s="26">
        <v>0.10873652395344963</v>
      </c>
      <c r="F17" s="26">
        <v>0.14122182822056689</v>
      </c>
      <c r="G17" s="26">
        <v>0.13806849282467457</v>
      </c>
      <c r="H17" s="26">
        <v>0.28499012351555247</v>
      </c>
      <c r="I17" s="26">
        <v>0.20139698707727458</v>
      </c>
      <c r="J17" s="26">
        <v>9.1720412194483444E-2</v>
      </c>
      <c r="K17" s="26">
        <v>3.386563221399843E-2</v>
      </c>
      <c r="L17" s="26">
        <v>0</v>
      </c>
      <c r="M17" s="25">
        <v>420190</v>
      </c>
      <c r="N17" s="26">
        <v>8.9459084604715675E-2</v>
      </c>
      <c r="O17" s="26">
        <v>8.4257975034674068E-2</v>
      </c>
      <c r="P17" s="26">
        <v>0.10540915395284327</v>
      </c>
      <c r="Q17" s="26">
        <v>0.27184466019417475</v>
      </c>
      <c r="R17" s="26">
        <v>0.24306518723994452</v>
      </c>
      <c r="S17" s="26">
        <v>0.13973647711511789</v>
      </c>
      <c r="T17" s="26">
        <v>6.6227461858529818E-2</v>
      </c>
      <c r="U17" s="26">
        <v>0</v>
      </c>
      <c r="V17" s="25">
        <v>14420</v>
      </c>
    </row>
    <row r="18" spans="2:24" ht="6.75" customHeight="1" x14ac:dyDescent="0.2">
      <c r="D18" s="4"/>
      <c r="K18" s="7"/>
      <c r="N18" s="7"/>
      <c r="O18" s="7"/>
      <c r="P18" s="7"/>
      <c r="Q18" s="7"/>
      <c r="R18" s="7"/>
      <c r="S18" s="7"/>
      <c r="T18" s="7"/>
    </row>
    <row r="19" spans="2:24" x14ac:dyDescent="0.2">
      <c r="B19" s="33" t="s">
        <v>255</v>
      </c>
      <c r="C19" s="18" t="s">
        <v>256</v>
      </c>
      <c r="D19" s="18" t="s">
        <v>370</v>
      </c>
      <c r="E19" s="23" t="s">
        <v>564</v>
      </c>
      <c r="F19" s="23" t="s">
        <v>564</v>
      </c>
      <c r="G19" s="23" t="s">
        <v>564</v>
      </c>
      <c r="H19" s="23" t="s">
        <v>564</v>
      </c>
      <c r="I19" s="23" t="s">
        <v>564</v>
      </c>
      <c r="J19" s="23" t="s">
        <v>564</v>
      </c>
      <c r="K19" s="23" t="s">
        <v>564</v>
      </c>
      <c r="L19" s="23" t="s">
        <v>564</v>
      </c>
      <c r="M19" s="24" t="s">
        <v>564</v>
      </c>
      <c r="N19" s="23" t="s">
        <v>564</v>
      </c>
      <c r="O19" s="23" t="s">
        <v>564</v>
      </c>
      <c r="P19" s="23" t="s">
        <v>564</v>
      </c>
      <c r="Q19" s="23" t="s">
        <v>564</v>
      </c>
      <c r="R19" s="23" t="s">
        <v>564</v>
      </c>
      <c r="S19" s="23" t="s">
        <v>564</v>
      </c>
      <c r="T19" s="23" t="s">
        <v>564</v>
      </c>
      <c r="U19" s="23" t="s">
        <v>564</v>
      </c>
      <c r="V19" s="24" t="s">
        <v>564</v>
      </c>
      <c r="X19" s="55"/>
    </row>
    <row r="20" spans="2:24" x14ac:dyDescent="0.2">
      <c r="B20" s="33" t="s">
        <v>255</v>
      </c>
      <c r="C20" s="18" t="s">
        <v>257</v>
      </c>
      <c r="D20" s="18" t="s">
        <v>371</v>
      </c>
      <c r="E20" s="23">
        <v>0.1430817610062893</v>
      </c>
      <c r="F20" s="23">
        <v>0.13993710691823899</v>
      </c>
      <c r="G20" s="23">
        <v>0.13050314465408805</v>
      </c>
      <c r="H20" s="23">
        <v>0.330188679245283</v>
      </c>
      <c r="I20" s="23">
        <v>0.17295597484276728</v>
      </c>
      <c r="J20" s="23">
        <v>6.9182389937106917E-2</v>
      </c>
      <c r="K20" s="23">
        <v>1.4150943396226415E-2</v>
      </c>
      <c r="L20" s="23">
        <v>0</v>
      </c>
      <c r="M20" s="24">
        <v>3180</v>
      </c>
      <c r="N20" s="23" t="s">
        <v>564</v>
      </c>
      <c r="O20" s="23" t="s">
        <v>564</v>
      </c>
      <c r="P20" s="23" t="s">
        <v>564</v>
      </c>
      <c r="Q20" s="23" t="s">
        <v>564</v>
      </c>
      <c r="R20" s="23" t="s">
        <v>564</v>
      </c>
      <c r="S20" s="23" t="s">
        <v>564</v>
      </c>
      <c r="T20" s="23" t="s">
        <v>564</v>
      </c>
      <c r="U20" s="23" t="s">
        <v>564</v>
      </c>
      <c r="V20" s="24" t="s">
        <v>564</v>
      </c>
      <c r="X20" s="55"/>
    </row>
    <row r="21" spans="2:24" x14ac:dyDescent="0.2">
      <c r="B21" s="33" t="s">
        <v>255</v>
      </c>
      <c r="C21" s="18" t="s">
        <v>258</v>
      </c>
      <c r="D21" s="18" t="s">
        <v>372</v>
      </c>
      <c r="E21" s="23">
        <v>0.12330255296034763</v>
      </c>
      <c r="F21" s="23">
        <v>0.16512764801738186</v>
      </c>
      <c r="G21" s="23">
        <v>0.13525258011950028</v>
      </c>
      <c r="H21" s="23">
        <v>0.24443237370994025</v>
      </c>
      <c r="I21" s="23">
        <v>0.17653449212384573</v>
      </c>
      <c r="J21" s="23">
        <v>0.11352525801195003</v>
      </c>
      <c r="K21" s="23">
        <v>4.1825095057034217E-2</v>
      </c>
      <c r="L21" s="23">
        <v>0</v>
      </c>
      <c r="M21" s="24">
        <v>9205</v>
      </c>
      <c r="N21" s="23">
        <v>0.125</v>
      </c>
      <c r="O21" s="23">
        <v>0.10227272727272728</v>
      </c>
      <c r="P21" s="23">
        <v>0.11363636363636363</v>
      </c>
      <c r="Q21" s="23">
        <v>0.27272727272727271</v>
      </c>
      <c r="R21" s="23">
        <v>0.18181818181818182</v>
      </c>
      <c r="S21" s="23">
        <v>0.14772727272727273</v>
      </c>
      <c r="T21" s="23">
        <v>6.8181818181818177E-2</v>
      </c>
      <c r="U21" s="23">
        <v>0</v>
      </c>
      <c r="V21" s="24">
        <v>440</v>
      </c>
      <c r="X21" s="55"/>
    </row>
    <row r="22" spans="2:24" x14ac:dyDescent="0.2">
      <c r="B22" s="33" t="s">
        <v>255</v>
      </c>
      <c r="C22" s="18" t="s">
        <v>259</v>
      </c>
      <c r="D22" s="18" t="s">
        <v>373</v>
      </c>
      <c r="E22" s="23">
        <v>0.11931166347992352</v>
      </c>
      <c r="F22" s="23">
        <v>0.17743785850860422</v>
      </c>
      <c r="G22" s="23">
        <v>0.12657743785850861</v>
      </c>
      <c r="H22" s="23">
        <v>0.269980879541109</v>
      </c>
      <c r="I22" s="23">
        <v>0.19923518164435947</v>
      </c>
      <c r="J22" s="23">
        <v>8.0305927342256209E-2</v>
      </c>
      <c r="K22" s="23">
        <v>2.7151051625239005E-2</v>
      </c>
      <c r="L22" s="23">
        <v>0</v>
      </c>
      <c r="M22" s="24">
        <v>13075</v>
      </c>
      <c r="N22" s="23">
        <v>3.5087719298245612E-2</v>
      </c>
      <c r="O22" s="23">
        <v>7.0175438596491224E-2</v>
      </c>
      <c r="P22" s="23">
        <v>0.1111111111111111</v>
      </c>
      <c r="Q22" s="23">
        <v>0.35672514619883039</v>
      </c>
      <c r="R22" s="23">
        <v>0.27485380116959063</v>
      </c>
      <c r="S22" s="23">
        <v>0.12280701754385964</v>
      </c>
      <c r="T22" s="23">
        <v>3.5087719298245612E-2</v>
      </c>
      <c r="U22" s="23">
        <v>0</v>
      </c>
      <c r="V22" s="24">
        <v>855</v>
      </c>
      <c r="X22" s="55"/>
    </row>
    <row r="23" spans="2:24" x14ac:dyDescent="0.2">
      <c r="B23" s="33" t="s">
        <v>255</v>
      </c>
      <c r="C23" s="18" t="s">
        <v>260</v>
      </c>
      <c r="D23" s="18" t="s">
        <v>374</v>
      </c>
      <c r="E23" s="23" t="s">
        <v>564</v>
      </c>
      <c r="F23" s="23" t="s">
        <v>564</v>
      </c>
      <c r="G23" s="23" t="s">
        <v>564</v>
      </c>
      <c r="H23" s="23" t="s">
        <v>564</v>
      </c>
      <c r="I23" s="23" t="s">
        <v>564</v>
      </c>
      <c r="J23" s="23" t="s">
        <v>564</v>
      </c>
      <c r="K23" s="23" t="s">
        <v>564</v>
      </c>
      <c r="L23" s="23" t="s">
        <v>564</v>
      </c>
      <c r="M23" s="24" t="s">
        <v>564</v>
      </c>
      <c r="N23" s="23" t="s">
        <v>564</v>
      </c>
      <c r="O23" s="23" t="s">
        <v>564</v>
      </c>
      <c r="P23" s="23" t="s">
        <v>564</v>
      </c>
      <c r="Q23" s="23" t="s">
        <v>564</v>
      </c>
      <c r="R23" s="23" t="s">
        <v>564</v>
      </c>
      <c r="S23" s="23" t="s">
        <v>564</v>
      </c>
      <c r="T23" s="23" t="s">
        <v>564</v>
      </c>
      <c r="U23" s="23" t="s">
        <v>564</v>
      </c>
      <c r="V23" s="24" t="s">
        <v>564</v>
      </c>
      <c r="X23" s="55"/>
    </row>
    <row r="24" spans="2:24" x14ac:dyDescent="0.2">
      <c r="B24" s="33" t="s">
        <v>255</v>
      </c>
      <c r="C24" s="18" t="s">
        <v>261</v>
      </c>
      <c r="D24" s="18" t="s">
        <v>375</v>
      </c>
      <c r="E24" s="23">
        <v>9.7385031559963933E-2</v>
      </c>
      <c r="F24" s="23">
        <v>0.14337240757439135</v>
      </c>
      <c r="G24" s="23">
        <v>0.151487826871055</v>
      </c>
      <c r="H24" s="23">
        <v>0.3201082055906222</v>
      </c>
      <c r="I24" s="23">
        <v>0.1848512173128945</v>
      </c>
      <c r="J24" s="23">
        <v>7.3940486925157797E-2</v>
      </c>
      <c r="K24" s="23">
        <v>2.8854824165915238E-2</v>
      </c>
      <c r="L24" s="23">
        <v>0</v>
      </c>
      <c r="M24" s="24">
        <v>5545</v>
      </c>
      <c r="N24" s="23">
        <v>8.6956521739130432E-2</v>
      </c>
      <c r="O24" s="23">
        <v>8.6956521739130432E-2</v>
      </c>
      <c r="P24" s="23">
        <v>8.6956521739130432E-2</v>
      </c>
      <c r="Q24" s="23">
        <v>0.2608695652173913</v>
      </c>
      <c r="R24" s="23">
        <v>0.21739130434782608</v>
      </c>
      <c r="S24" s="23">
        <v>0.21739130434782608</v>
      </c>
      <c r="T24" s="23">
        <v>8.6956521739130432E-2</v>
      </c>
      <c r="U24" s="23">
        <v>0</v>
      </c>
      <c r="V24" s="24">
        <v>115</v>
      </c>
      <c r="X24" s="55"/>
    </row>
    <row r="25" spans="2:24" x14ac:dyDescent="0.2">
      <c r="B25" s="33" t="s">
        <v>243</v>
      </c>
      <c r="C25" s="18" t="s">
        <v>262</v>
      </c>
      <c r="D25" s="18" t="s">
        <v>352</v>
      </c>
      <c r="E25" s="23">
        <v>9.5404461166353136E-2</v>
      </c>
      <c r="F25" s="23">
        <v>0.10588551464660037</v>
      </c>
      <c r="G25" s="23">
        <v>0.13853802741198604</v>
      </c>
      <c r="H25" s="23">
        <v>0.33136253695243212</v>
      </c>
      <c r="I25" s="23">
        <v>0.22211771029293201</v>
      </c>
      <c r="J25" s="23">
        <v>8.0085998387530236E-2</v>
      </c>
      <c r="K25" s="23">
        <v>2.6740123622682074E-2</v>
      </c>
      <c r="L25" s="23">
        <v>0</v>
      </c>
      <c r="M25" s="24">
        <v>37210</v>
      </c>
      <c r="N25" s="23">
        <v>9.949622166246852E-2</v>
      </c>
      <c r="O25" s="23">
        <v>7.9345088161209068E-2</v>
      </c>
      <c r="P25" s="23">
        <v>0.10831234256926953</v>
      </c>
      <c r="Q25" s="23">
        <v>0.27833753148614609</v>
      </c>
      <c r="R25" s="23">
        <v>0.23173803526448364</v>
      </c>
      <c r="S25" s="23">
        <v>0.13476070528967254</v>
      </c>
      <c r="T25" s="23">
        <v>6.8010075566750636E-2</v>
      </c>
      <c r="U25" s="23">
        <v>0</v>
      </c>
      <c r="V25" s="24">
        <v>3970</v>
      </c>
      <c r="X25" s="55"/>
    </row>
    <row r="26" spans="2:24" x14ac:dyDescent="0.2">
      <c r="B26" s="33" t="s">
        <v>243</v>
      </c>
      <c r="C26" s="18" t="s">
        <v>263</v>
      </c>
      <c r="D26" s="18" t="s">
        <v>353</v>
      </c>
      <c r="E26" s="23">
        <v>0.12545045045045045</v>
      </c>
      <c r="F26" s="23">
        <v>0.14448198198198198</v>
      </c>
      <c r="G26" s="23">
        <v>0.13277027027027027</v>
      </c>
      <c r="H26" s="23">
        <v>0.32466216216216215</v>
      </c>
      <c r="I26" s="23">
        <v>0.19391891891891891</v>
      </c>
      <c r="J26" s="23">
        <v>6.1824324324324324E-2</v>
      </c>
      <c r="K26" s="23">
        <v>1.7004504504504504E-2</v>
      </c>
      <c r="L26" s="23">
        <v>0</v>
      </c>
      <c r="M26" s="24">
        <v>44400</v>
      </c>
      <c r="N26" s="23">
        <v>1.7857142857142856E-2</v>
      </c>
      <c r="O26" s="23">
        <v>1.7857142857142856E-2</v>
      </c>
      <c r="P26" s="23">
        <v>9.8214285714285712E-2</v>
      </c>
      <c r="Q26" s="23">
        <v>0.375</v>
      </c>
      <c r="R26" s="23">
        <v>0.3482142857142857</v>
      </c>
      <c r="S26" s="23">
        <v>9.8214285714285712E-2</v>
      </c>
      <c r="T26" s="23">
        <v>5.3571428571428568E-2</v>
      </c>
      <c r="U26" s="23">
        <v>0</v>
      </c>
      <c r="V26" s="24">
        <v>560</v>
      </c>
      <c r="X26" s="55"/>
    </row>
    <row r="27" spans="2:24" x14ac:dyDescent="0.2">
      <c r="B27" s="33" t="s">
        <v>243</v>
      </c>
      <c r="C27" s="18" t="s">
        <v>264</v>
      </c>
      <c r="D27" s="18" t="s">
        <v>354</v>
      </c>
      <c r="E27" s="23">
        <v>0.11265164644714037</v>
      </c>
      <c r="F27" s="23">
        <v>0.14991334488734837</v>
      </c>
      <c r="G27" s="23">
        <v>0.13084922010398614</v>
      </c>
      <c r="H27" s="23">
        <v>0.30878105141536683</v>
      </c>
      <c r="I27" s="23">
        <v>0.20854997111496246</v>
      </c>
      <c r="J27" s="23">
        <v>6.7879838243789722E-2</v>
      </c>
      <c r="K27" s="23">
        <v>2.1374927787406125E-2</v>
      </c>
      <c r="L27" s="23">
        <v>0</v>
      </c>
      <c r="M27" s="24">
        <v>17310</v>
      </c>
      <c r="N27" s="23">
        <v>4.6728971962616821E-2</v>
      </c>
      <c r="O27" s="23">
        <v>6.5420560747663545E-2</v>
      </c>
      <c r="P27" s="23">
        <v>7.476635514018691E-2</v>
      </c>
      <c r="Q27" s="23">
        <v>0.32710280373831774</v>
      </c>
      <c r="R27" s="23">
        <v>0.27102803738317754</v>
      </c>
      <c r="S27" s="23">
        <v>0.14018691588785046</v>
      </c>
      <c r="T27" s="23">
        <v>8.4112149532710276E-2</v>
      </c>
      <c r="U27" s="23">
        <v>0</v>
      </c>
      <c r="V27" s="24">
        <v>535</v>
      </c>
      <c r="X27" s="55"/>
    </row>
    <row r="28" spans="2:24" x14ac:dyDescent="0.2">
      <c r="B28" s="33" t="s">
        <v>243</v>
      </c>
      <c r="C28" s="18" t="s">
        <v>265</v>
      </c>
      <c r="D28" s="18" t="s">
        <v>355</v>
      </c>
      <c r="E28" s="23">
        <v>0.1021671826625387</v>
      </c>
      <c r="F28" s="23">
        <v>0.13390092879256965</v>
      </c>
      <c r="G28" s="23">
        <v>0.15325077399380804</v>
      </c>
      <c r="H28" s="23">
        <v>0.3510061919504644</v>
      </c>
      <c r="I28" s="23">
        <v>0.18962848297213622</v>
      </c>
      <c r="J28" s="23">
        <v>5.6501547987616099E-2</v>
      </c>
      <c r="K28" s="23">
        <v>1.3157894736842105E-2</v>
      </c>
      <c r="L28" s="23">
        <v>0</v>
      </c>
      <c r="M28" s="24">
        <v>12920</v>
      </c>
      <c r="N28" s="23">
        <v>4.8387096774193547E-2</v>
      </c>
      <c r="O28" s="23">
        <v>3.2258064516129031E-2</v>
      </c>
      <c r="P28" s="23">
        <v>8.8709677419354843E-2</v>
      </c>
      <c r="Q28" s="23">
        <v>0.41129032258064518</v>
      </c>
      <c r="R28" s="23">
        <v>0.2661290322580645</v>
      </c>
      <c r="S28" s="23">
        <v>0.12096774193548387</v>
      </c>
      <c r="T28" s="23">
        <v>3.2258064516129031E-2</v>
      </c>
      <c r="U28" s="23">
        <v>0</v>
      </c>
      <c r="V28" s="24">
        <v>620</v>
      </c>
      <c r="X28" s="55"/>
    </row>
    <row r="29" spans="2:24" x14ac:dyDescent="0.2">
      <c r="B29" s="33" t="s">
        <v>243</v>
      </c>
      <c r="C29" s="18" t="s">
        <v>266</v>
      </c>
      <c r="D29" s="18" t="s">
        <v>356</v>
      </c>
      <c r="E29" s="23">
        <v>9.8143236074270557E-2</v>
      </c>
      <c r="F29" s="23">
        <v>0.17175066312997347</v>
      </c>
      <c r="G29" s="23">
        <v>0.13196286472148541</v>
      </c>
      <c r="H29" s="23">
        <v>0.24469496021220158</v>
      </c>
      <c r="I29" s="23">
        <v>0.22877984084880637</v>
      </c>
      <c r="J29" s="23">
        <v>8.8196286472148541E-2</v>
      </c>
      <c r="K29" s="23">
        <v>3.580901856763926E-2</v>
      </c>
      <c r="L29" s="23">
        <v>0</v>
      </c>
      <c r="M29" s="24">
        <v>7540</v>
      </c>
      <c r="N29" s="23" t="s">
        <v>564</v>
      </c>
      <c r="O29" s="23" t="s">
        <v>564</v>
      </c>
      <c r="P29" s="23" t="s">
        <v>564</v>
      </c>
      <c r="Q29" s="23" t="s">
        <v>564</v>
      </c>
      <c r="R29" s="23" t="s">
        <v>564</v>
      </c>
      <c r="S29" s="23" t="s">
        <v>564</v>
      </c>
      <c r="T29" s="23" t="s">
        <v>564</v>
      </c>
      <c r="U29" s="23" t="s">
        <v>564</v>
      </c>
      <c r="V29" s="24" t="s">
        <v>564</v>
      </c>
      <c r="X29" s="55"/>
    </row>
    <row r="30" spans="2:24" x14ac:dyDescent="0.2">
      <c r="B30" s="33" t="s">
        <v>267</v>
      </c>
      <c r="C30" s="18" t="s">
        <v>268</v>
      </c>
      <c r="D30" s="18" t="s">
        <v>376</v>
      </c>
      <c r="E30" s="23" t="s">
        <v>564</v>
      </c>
      <c r="F30" s="23" t="s">
        <v>564</v>
      </c>
      <c r="G30" s="23" t="s">
        <v>564</v>
      </c>
      <c r="H30" s="23" t="s">
        <v>564</v>
      </c>
      <c r="I30" s="23" t="s">
        <v>564</v>
      </c>
      <c r="J30" s="23" t="s">
        <v>564</v>
      </c>
      <c r="K30" s="23" t="s">
        <v>564</v>
      </c>
      <c r="L30" s="23" t="s">
        <v>564</v>
      </c>
      <c r="M30" s="24" t="s">
        <v>564</v>
      </c>
      <c r="N30" s="23" t="s">
        <v>564</v>
      </c>
      <c r="O30" s="23" t="s">
        <v>564</v>
      </c>
      <c r="P30" s="23" t="s">
        <v>564</v>
      </c>
      <c r="Q30" s="23" t="s">
        <v>564</v>
      </c>
      <c r="R30" s="23" t="s">
        <v>564</v>
      </c>
      <c r="S30" s="23" t="s">
        <v>564</v>
      </c>
      <c r="T30" s="23" t="s">
        <v>564</v>
      </c>
      <c r="U30" s="23" t="s">
        <v>564</v>
      </c>
      <c r="V30" s="24" t="s">
        <v>564</v>
      </c>
      <c r="X30" s="55"/>
    </row>
    <row r="31" spans="2:24" x14ac:dyDescent="0.2">
      <c r="B31" s="33" t="s">
        <v>267</v>
      </c>
      <c r="C31" s="18" t="s">
        <v>269</v>
      </c>
      <c r="D31" s="18" t="s">
        <v>377</v>
      </c>
      <c r="E31" s="23">
        <v>0.17737556561085974</v>
      </c>
      <c r="F31" s="23">
        <v>0.15475113122171946</v>
      </c>
      <c r="G31" s="23">
        <v>0.15565610859728507</v>
      </c>
      <c r="H31" s="23">
        <v>0.28778280542986423</v>
      </c>
      <c r="I31" s="23">
        <v>0.14479638009049775</v>
      </c>
      <c r="J31" s="23">
        <v>5.7466063348416287E-2</v>
      </c>
      <c r="K31" s="23">
        <v>2.2624434389140271E-2</v>
      </c>
      <c r="L31" s="23">
        <v>0</v>
      </c>
      <c r="M31" s="24">
        <v>11050</v>
      </c>
      <c r="N31" s="23">
        <v>4.1666666666666664E-2</v>
      </c>
      <c r="O31" s="23">
        <v>0.20833333333333334</v>
      </c>
      <c r="P31" s="23">
        <v>4.1666666666666664E-2</v>
      </c>
      <c r="Q31" s="23">
        <v>0.20833333333333334</v>
      </c>
      <c r="R31" s="23">
        <v>0.29166666666666669</v>
      </c>
      <c r="S31" s="23">
        <v>0.125</v>
      </c>
      <c r="T31" s="23">
        <v>0.16666666666666666</v>
      </c>
      <c r="U31" s="23">
        <v>0</v>
      </c>
      <c r="V31" s="24">
        <v>120</v>
      </c>
      <c r="X31" s="55"/>
    </row>
    <row r="32" spans="2:24" x14ac:dyDescent="0.2">
      <c r="B32" s="33" t="s">
        <v>267</v>
      </c>
      <c r="C32" s="18" t="s">
        <v>270</v>
      </c>
      <c r="D32" s="18" t="s">
        <v>378</v>
      </c>
      <c r="E32" s="23">
        <v>0.11696391538780589</v>
      </c>
      <c r="F32" s="23">
        <v>0.14765657403566984</v>
      </c>
      <c r="G32" s="23">
        <v>0.12525922853587723</v>
      </c>
      <c r="H32" s="23">
        <v>0.26462048942347571</v>
      </c>
      <c r="I32" s="23">
        <v>0.20116134384072998</v>
      </c>
      <c r="J32" s="23">
        <v>0.10700953961012029</v>
      </c>
      <c r="K32" s="23">
        <v>3.7743674823724593E-2</v>
      </c>
      <c r="L32" s="23">
        <v>0</v>
      </c>
      <c r="M32" s="24">
        <v>12055</v>
      </c>
      <c r="N32" s="23">
        <v>0.12142857142857143</v>
      </c>
      <c r="O32" s="23">
        <v>7.857142857142857E-2</v>
      </c>
      <c r="P32" s="23">
        <v>7.857142857142857E-2</v>
      </c>
      <c r="Q32" s="23">
        <v>0.22857142857142856</v>
      </c>
      <c r="R32" s="23">
        <v>0.24285714285714285</v>
      </c>
      <c r="S32" s="23">
        <v>0.15714285714285714</v>
      </c>
      <c r="T32" s="23">
        <v>8.5714285714285715E-2</v>
      </c>
      <c r="U32" s="23">
        <v>0</v>
      </c>
      <c r="V32" s="24">
        <v>700</v>
      </c>
      <c r="X32" s="55"/>
    </row>
    <row r="33" spans="2:24" x14ac:dyDescent="0.2">
      <c r="B33" s="33" t="s">
        <v>267</v>
      </c>
      <c r="C33" s="18" t="s">
        <v>271</v>
      </c>
      <c r="D33" s="18" t="s">
        <v>357</v>
      </c>
      <c r="E33" s="23" t="s">
        <v>564</v>
      </c>
      <c r="F33" s="23" t="s">
        <v>564</v>
      </c>
      <c r="G33" s="23" t="s">
        <v>564</v>
      </c>
      <c r="H33" s="23" t="s">
        <v>564</v>
      </c>
      <c r="I33" s="23" t="s">
        <v>564</v>
      </c>
      <c r="J33" s="23" t="s">
        <v>564</v>
      </c>
      <c r="K33" s="23" t="s">
        <v>564</v>
      </c>
      <c r="L33" s="23" t="s">
        <v>564</v>
      </c>
      <c r="M33" s="24" t="s">
        <v>564</v>
      </c>
      <c r="N33" s="23" t="s">
        <v>564</v>
      </c>
      <c r="O33" s="23" t="s">
        <v>564</v>
      </c>
      <c r="P33" s="23" t="s">
        <v>564</v>
      </c>
      <c r="Q33" s="23" t="s">
        <v>564</v>
      </c>
      <c r="R33" s="23" t="s">
        <v>564</v>
      </c>
      <c r="S33" s="23" t="s">
        <v>564</v>
      </c>
      <c r="T33" s="23" t="s">
        <v>564</v>
      </c>
      <c r="U33" s="23" t="s">
        <v>564</v>
      </c>
      <c r="V33" s="24" t="s">
        <v>564</v>
      </c>
      <c r="X33" s="55"/>
    </row>
    <row r="34" spans="2:24" x14ac:dyDescent="0.2">
      <c r="B34" s="33" t="s">
        <v>267</v>
      </c>
      <c r="C34" s="18" t="s">
        <v>272</v>
      </c>
      <c r="D34" s="18" t="s">
        <v>379</v>
      </c>
      <c r="E34" s="23" t="s">
        <v>564</v>
      </c>
      <c r="F34" s="23" t="s">
        <v>564</v>
      </c>
      <c r="G34" s="23" t="s">
        <v>564</v>
      </c>
      <c r="H34" s="23" t="s">
        <v>564</v>
      </c>
      <c r="I34" s="23" t="s">
        <v>564</v>
      </c>
      <c r="J34" s="23" t="s">
        <v>564</v>
      </c>
      <c r="K34" s="23" t="s">
        <v>564</v>
      </c>
      <c r="L34" s="23" t="s">
        <v>564</v>
      </c>
      <c r="M34" s="24" t="s">
        <v>564</v>
      </c>
      <c r="N34" s="23" t="s">
        <v>564</v>
      </c>
      <c r="O34" s="23" t="s">
        <v>564</v>
      </c>
      <c r="P34" s="23" t="s">
        <v>564</v>
      </c>
      <c r="Q34" s="23" t="s">
        <v>564</v>
      </c>
      <c r="R34" s="23" t="s">
        <v>564</v>
      </c>
      <c r="S34" s="23" t="s">
        <v>564</v>
      </c>
      <c r="T34" s="23" t="s">
        <v>564</v>
      </c>
      <c r="U34" s="23" t="s">
        <v>564</v>
      </c>
      <c r="V34" s="24" t="s">
        <v>564</v>
      </c>
      <c r="X34" s="55"/>
    </row>
    <row r="35" spans="2:24" x14ac:dyDescent="0.2">
      <c r="B35" s="33" t="s">
        <v>267</v>
      </c>
      <c r="C35" s="18" t="s">
        <v>273</v>
      </c>
      <c r="D35" s="18" t="s">
        <v>380</v>
      </c>
      <c r="E35" s="23" t="s">
        <v>564</v>
      </c>
      <c r="F35" s="23" t="s">
        <v>564</v>
      </c>
      <c r="G35" s="23" t="s">
        <v>564</v>
      </c>
      <c r="H35" s="23" t="s">
        <v>564</v>
      </c>
      <c r="I35" s="23" t="s">
        <v>564</v>
      </c>
      <c r="J35" s="23" t="s">
        <v>564</v>
      </c>
      <c r="K35" s="23" t="s">
        <v>564</v>
      </c>
      <c r="L35" s="23" t="s">
        <v>564</v>
      </c>
      <c r="M35" s="24" t="s">
        <v>564</v>
      </c>
      <c r="N35" s="23" t="s">
        <v>564</v>
      </c>
      <c r="O35" s="23" t="s">
        <v>564</v>
      </c>
      <c r="P35" s="23" t="s">
        <v>564</v>
      </c>
      <c r="Q35" s="23" t="s">
        <v>564</v>
      </c>
      <c r="R35" s="23" t="s">
        <v>564</v>
      </c>
      <c r="S35" s="23" t="s">
        <v>564</v>
      </c>
      <c r="T35" s="23" t="s">
        <v>564</v>
      </c>
      <c r="U35" s="23" t="s">
        <v>564</v>
      </c>
      <c r="V35" s="24" t="s">
        <v>564</v>
      </c>
      <c r="X35" s="55"/>
    </row>
    <row r="36" spans="2:24" x14ac:dyDescent="0.2">
      <c r="B36" s="33" t="s">
        <v>267</v>
      </c>
      <c r="C36" s="18" t="s">
        <v>274</v>
      </c>
      <c r="D36" s="18" t="s">
        <v>381</v>
      </c>
      <c r="E36" s="23">
        <v>0.17916666666666667</v>
      </c>
      <c r="F36" s="23">
        <v>0.15208333333333332</v>
      </c>
      <c r="G36" s="23">
        <v>0.12083333333333333</v>
      </c>
      <c r="H36" s="23">
        <v>0.26041666666666669</v>
      </c>
      <c r="I36" s="23">
        <v>0.17708333333333334</v>
      </c>
      <c r="J36" s="23">
        <v>7.9166666666666663E-2</v>
      </c>
      <c r="K36" s="23">
        <v>3.125E-2</v>
      </c>
      <c r="L36" s="23">
        <v>0</v>
      </c>
      <c r="M36" s="24">
        <v>2400</v>
      </c>
      <c r="N36" s="23">
        <v>0.16666666666666666</v>
      </c>
      <c r="O36" s="23">
        <v>8.3333333333333329E-2</v>
      </c>
      <c r="P36" s="23">
        <v>0.16666666666666666</v>
      </c>
      <c r="Q36" s="23">
        <v>0.25</v>
      </c>
      <c r="R36" s="23">
        <v>0.16666666666666666</v>
      </c>
      <c r="S36" s="23">
        <v>8.3333333333333329E-2</v>
      </c>
      <c r="T36" s="23">
        <v>8.3333333333333329E-2</v>
      </c>
      <c r="U36" s="23">
        <v>0</v>
      </c>
      <c r="V36" s="24">
        <v>60</v>
      </c>
      <c r="X36" s="55"/>
    </row>
    <row r="37" spans="2:24" x14ac:dyDescent="0.2">
      <c r="B37" s="33" t="s">
        <v>267</v>
      </c>
      <c r="C37" s="18" t="s">
        <v>275</v>
      </c>
      <c r="D37" s="18" t="s">
        <v>358</v>
      </c>
      <c r="E37" s="23" t="s">
        <v>564</v>
      </c>
      <c r="F37" s="23" t="s">
        <v>564</v>
      </c>
      <c r="G37" s="23" t="s">
        <v>564</v>
      </c>
      <c r="H37" s="23" t="s">
        <v>564</v>
      </c>
      <c r="I37" s="23" t="s">
        <v>564</v>
      </c>
      <c r="J37" s="23" t="s">
        <v>564</v>
      </c>
      <c r="K37" s="23" t="s">
        <v>564</v>
      </c>
      <c r="L37" s="23" t="s">
        <v>564</v>
      </c>
      <c r="M37" s="24" t="s">
        <v>564</v>
      </c>
      <c r="N37" s="23" t="s">
        <v>564</v>
      </c>
      <c r="O37" s="23" t="s">
        <v>564</v>
      </c>
      <c r="P37" s="23" t="s">
        <v>564</v>
      </c>
      <c r="Q37" s="23" t="s">
        <v>564</v>
      </c>
      <c r="R37" s="23" t="s">
        <v>564</v>
      </c>
      <c r="S37" s="23" t="s">
        <v>564</v>
      </c>
      <c r="T37" s="23" t="s">
        <v>564</v>
      </c>
      <c r="U37" s="23" t="s">
        <v>564</v>
      </c>
      <c r="V37" s="24" t="s">
        <v>564</v>
      </c>
      <c r="X37" s="55"/>
    </row>
    <row r="38" spans="2:24" x14ac:dyDescent="0.2">
      <c r="B38" s="33" t="s">
        <v>267</v>
      </c>
      <c r="C38" s="18" t="s">
        <v>276</v>
      </c>
      <c r="D38" s="18" t="s">
        <v>382</v>
      </c>
      <c r="E38" s="23">
        <v>7.9710144927536225E-2</v>
      </c>
      <c r="F38" s="23">
        <v>0.11775362318840579</v>
      </c>
      <c r="G38" s="23">
        <v>0.22010869565217392</v>
      </c>
      <c r="H38" s="23">
        <v>0.29710144927536231</v>
      </c>
      <c r="I38" s="23">
        <v>0.19112318840579709</v>
      </c>
      <c r="J38" s="23">
        <v>7.1557971014492752E-2</v>
      </c>
      <c r="K38" s="23">
        <v>2.2644927536231884E-2</v>
      </c>
      <c r="L38" s="23">
        <v>0</v>
      </c>
      <c r="M38" s="24">
        <v>5520</v>
      </c>
      <c r="N38" s="23" t="s">
        <v>564</v>
      </c>
      <c r="O38" s="23" t="s">
        <v>564</v>
      </c>
      <c r="P38" s="23" t="s">
        <v>564</v>
      </c>
      <c r="Q38" s="23" t="s">
        <v>564</v>
      </c>
      <c r="R38" s="23" t="s">
        <v>564</v>
      </c>
      <c r="S38" s="23" t="s">
        <v>564</v>
      </c>
      <c r="T38" s="23" t="s">
        <v>564</v>
      </c>
      <c r="U38" s="23" t="s">
        <v>564</v>
      </c>
      <c r="V38" s="24" t="s">
        <v>564</v>
      </c>
      <c r="X38" s="55"/>
    </row>
    <row r="39" spans="2:24" x14ac:dyDescent="0.2">
      <c r="B39" s="33" t="s">
        <v>267</v>
      </c>
      <c r="C39" s="18" t="s">
        <v>277</v>
      </c>
      <c r="D39" s="18" t="s">
        <v>359</v>
      </c>
      <c r="E39" s="23">
        <v>0.1470101195952162</v>
      </c>
      <c r="F39" s="23">
        <v>0.16172953081876726</v>
      </c>
      <c r="G39" s="23">
        <v>0.13707451701931922</v>
      </c>
      <c r="H39" s="23">
        <v>0.29420423183072675</v>
      </c>
      <c r="I39" s="23">
        <v>0.16688132474701012</v>
      </c>
      <c r="J39" s="23">
        <v>6.6237350505979758E-2</v>
      </c>
      <c r="K39" s="23">
        <v>2.6862925482980679E-2</v>
      </c>
      <c r="L39" s="23">
        <v>0</v>
      </c>
      <c r="M39" s="24">
        <v>27175</v>
      </c>
      <c r="N39" s="23" t="s">
        <v>564</v>
      </c>
      <c r="O39" s="23" t="s">
        <v>564</v>
      </c>
      <c r="P39" s="23" t="s">
        <v>564</v>
      </c>
      <c r="Q39" s="23" t="s">
        <v>564</v>
      </c>
      <c r="R39" s="23" t="s">
        <v>564</v>
      </c>
      <c r="S39" s="23" t="s">
        <v>564</v>
      </c>
      <c r="T39" s="23" t="s">
        <v>564</v>
      </c>
      <c r="U39" s="23" t="s">
        <v>564</v>
      </c>
      <c r="V39" s="24" t="s">
        <v>564</v>
      </c>
      <c r="X39" s="55"/>
    </row>
    <row r="40" spans="2:24" x14ac:dyDescent="0.2">
      <c r="B40" s="33" t="s">
        <v>267</v>
      </c>
      <c r="C40" s="18" t="s">
        <v>278</v>
      </c>
      <c r="D40" s="18" t="s">
        <v>383</v>
      </c>
      <c r="E40" s="23">
        <v>9.1307066916823013E-2</v>
      </c>
      <c r="F40" s="23">
        <v>0.13883677298311445</v>
      </c>
      <c r="G40" s="23">
        <v>0.15697310819262039</v>
      </c>
      <c r="H40" s="23">
        <v>0.32082551594746717</v>
      </c>
      <c r="I40" s="23">
        <v>0.18949343339587241</v>
      </c>
      <c r="J40" s="23">
        <v>7.5672295184490312E-2</v>
      </c>
      <c r="K40" s="23">
        <v>2.6891807379612259E-2</v>
      </c>
      <c r="L40" s="23">
        <v>0</v>
      </c>
      <c r="M40" s="24">
        <v>7995</v>
      </c>
      <c r="N40" s="23">
        <v>8.3333333333333329E-2</v>
      </c>
      <c r="O40" s="23">
        <v>8.3333333333333329E-2</v>
      </c>
      <c r="P40" s="23">
        <v>0.16666666666666666</v>
      </c>
      <c r="Q40" s="23">
        <v>0.30208333333333331</v>
      </c>
      <c r="R40" s="23">
        <v>0.21875</v>
      </c>
      <c r="S40" s="23">
        <v>9.375E-2</v>
      </c>
      <c r="T40" s="23">
        <v>5.2083333333333336E-2</v>
      </c>
      <c r="U40" s="23">
        <v>0</v>
      </c>
      <c r="V40" s="24">
        <v>480</v>
      </c>
      <c r="X40" s="55"/>
    </row>
    <row r="41" spans="2:24" x14ac:dyDescent="0.2">
      <c r="B41" s="33" t="s">
        <v>279</v>
      </c>
      <c r="C41" s="18" t="s">
        <v>280</v>
      </c>
      <c r="D41" s="18" t="s">
        <v>360</v>
      </c>
      <c r="E41" s="23" t="s">
        <v>564</v>
      </c>
      <c r="F41" s="23" t="s">
        <v>564</v>
      </c>
      <c r="G41" s="23" t="s">
        <v>564</v>
      </c>
      <c r="H41" s="23" t="s">
        <v>564</v>
      </c>
      <c r="I41" s="23" t="s">
        <v>564</v>
      </c>
      <c r="J41" s="23" t="s">
        <v>564</v>
      </c>
      <c r="K41" s="23" t="s">
        <v>564</v>
      </c>
      <c r="L41" s="23" t="s">
        <v>564</v>
      </c>
      <c r="M41" s="24" t="s">
        <v>564</v>
      </c>
      <c r="N41" s="23" t="s">
        <v>564</v>
      </c>
      <c r="O41" s="23" t="s">
        <v>564</v>
      </c>
      <c r="P41" s="23" t="s">
        <v>564</v>
      </c>
      <c r="Q41" s="23" t="s">
        <v>564</v>
      </c>
      <c r="R41" s="23" t="s">
        <v>564</v>
      </c>
      <c r="S41" s="23" t="s">
        <v>564</v>
      </c>
      <c r="T41" s="23" t="s">
        <v>564</v>
      </c>
      <c r="U41" s="23" t="s">
        <v>564</v>
      </c>
      <c r="V41" s="24" t="s">
        <v>564</v>
      </c>
      <c r="X41" s="55"/>
    </row>
    <row r="42" spans="2:24" x14ac:dyDescent="0.2">
      <c r="B42" s="33" t="s">
        <v>279</v>
      </c>
      <c r="C42" s="18" t="s">
        <v>281</v>
      </c>
      <c r="D42" s="18" t="s">
        <v>384</v>
      </c>
      <c r="E42" s="23">
        <v>0.10783608914450037</v>
      </c>
      <c r="F42" s="23">
        <v>0.16115504433261443</v>
      </c>
      <c r="G42" s="23">
        <v>0.14114545890246824</v>
      </c>
      <c r="H42" s="23">
        <v>0.25964533908459142</v>
      </c>
      <c r="I42" s="23">
        <v>0.19434459621375511</v>
      </c>
      <c r="J42" s="23">
        <v>9.9688473520249218E-2</v>
      </c>
      <c r="K42" s="23">
        <v>3.6304816678648454E-2</v>
      </c>
      <c r="L42" s="23">
        <v>0</v>
      </c>
      <c r="M42" s="24">
        <v>41730</v>
      </c>
      <c r="N42" s="23">
        <v>0.13492063492063491</v>
      </c>
      <c r="O42" s="23">
        <v>0.11904761904761904</v>
      </c>
      <c r="P42" s="23">
        <v>0.1111111111111111</v>
      </c>
      <c r="Q42" s="23">
        <v>0.23015873015873015</v>
      </c>
      <c r="R42" s="23">
        <v>0.20634920634920634</v>
      </c>
      <c r="S42" s="23">
        <v>0.13095238095238096</v>
      </c>
      <c r="T42" s="23">
        <v>6.3492063492063489E-2</v>
      </c>
      <c r="U42" s="23">
        <v>0</v>
      </c>
      <c r="V42" s="24">
        <v>1260</v>
      </c>
      <c r="X42" s="55"/>
    </row>
    <row r="43" spans="2:24" x14ac:dyDescent="0.2">
      <c r="B43" s="33" t="s">
        <v>279</v>
      </c>
      <c r="C43" s="18" t="s">
        <v>282</v>
      </c>
      <c r="D43" s="18" t="s">
        <v>385</v>
      </c>
      <c r="E43" s="23">
        <v>0.10689779703864211</v>
      </c>
      <c r="F43" s="23">
        <v>0.13542795232936078</v>
      </c>
      <c r="G43" s="23">
        <v>0.13253882267966774</v>
      </c>
      <c r="H43" s="23">
        <v>0.24738172625496568</v>
      </c>
      <c r="I43" s="23">
        <v>0.21524015890213075</v>
      </c>
      <c r="J43" s="23">
        <v>0.1180931744312026</v>
      </c>
      <c r="K43" s="23">
        <v>4.4059227157818709E-2</v>
      </c>
      <c r="L43" s="23">
        <v>0</v>
      </c>
      <c r="M43" s="24">
        <v>13845</v>
      </c>
      <c r="N43" s="23">
        <v>5.5555555555555552E-2</v>
      </c>
      <c r="O43" s="23">
        <v>0.1111111111111111</v>
      </c>
      <c r="P43" s="23">
        <v>8.3333333333333329E-2</v>
      </c>
      <c r="Q43" s="23">
        <v>0.22222222222222221</v>
      </c>
      <c r="R43" s="23">
        <v>0.25</v>
      </c>
      <c r="S43" s="23">
        <v>0.19444444444444445</v>
      </c>
      <c r="T43" s="23">
        <v>8.3333333333333329E-2</v>
      </c>
      <c r="U43" s="23">
        <v>0</v>
      </c>
      <c r="V43" s="24">
        <v>180</v>
      </c>
      <c r="X43" s="55"/>
    </row>
    <row r="44" spans="2:24" x14ac:dyDescent="0.2">
      <c r="B44" s="33" t="s">
        <v>279</v>
      </c>
      <c r="C44" s="18" t="s">
        <v>283</v>
      </c>
      <c r="D44" s="18" t="s">
        <v>361</v>
      </c>
      <c r="E44" s="23">
        <v>0.13136456211812628</v>
      </c>
      <c r="F44" s="23">
        <v>0.16293279022403259</v>
      </c>
      <c r="G44" s="23">
        <v>0.12627291242362526</v>
      </c>
      <c r="H44" s="23">
        <v>0.27698574338085541</v>
      </c>
      <c r="I44" s="23">
        <v>0.18329938900203666</v>
      </c>
      <c r="J44" s="23">
        <v>8.8594704684317724E-2</v>
      </c>
      <c r="K44" s="23">
        <v>3.0549898167006109E-2</v>
      </c>
      <c r="L44" s="23">
        <v>0</v>
      </c>
      <c r="M44" s="24">
        <v>4910</v>
      </c>
      <c r="N44" s="23">
        <v>9.5238095238095233E-2</v>
      </c>
      <c r="O44" s="23">
        <v>0.1111111111111111</v>
      </c>
      <c r="P44" s="23">
        <v>0.1111111111111111</v>
      </c>
      <c r="Q44" s="23">
        <v>0.2857142857142857</v>
      </c>
      <c r="R44" s="23">
        <v>0.20634920634920634</v>
      </c>
      <c r="S44" s="23">
        <v>0.12698412698412698</v>
      </c>
      <c r="T44" s="23">
        <v>6.3492063492063489E-2</v>
      </c>
      <c r="U44" s="23">
        <v>0</v>
      </c>
      <c r="V44" s="24">
        <v>315</v>
      </c>
      <c r="X44" s="55"/>
    </row>
    <row r="45" spans="2:24" x14ac:dyDescent="0.2">
      <c r="B45" s="33" t="s">
        <v>284</v>
      </c>
      <c r="C45" s="18" t="s">
        <v>285</v>
      </c>
      <c r="D45" s="18" t="s">
        <v>386</v>
      </c>
      <c r="E45" s="23">
        <v>9.1188811188811184E-2</v>
      </c>
      <c r="F45" s="23">
        <v>0.12783216783216783</v>
      </c>
      <c r="G45" s="23">
        <v>0.1144055944055944</v>
      </c>
      <c r="H45" s="23">
        <v>0.23692307692307693</v>
      </c>
      <c r="I45" s="23">
        <v>0.23384615384615384</v>
      </c>
      <c r="J45" s="23">
        <v>0.13958041958041958</v>
      </c>
      <c r="K45" s="23">
        <v>5.6223776223776223E-2</v>
      </c>
      <c r="L45" s="23">
        <v>0</v>
      </c>
      <c r="M45" s="24">
        <v>17875</v>
      </c>
      <c r="N45" s="23">
        <v>0.13333333333333333</v>
      </c>
      <c r="O45" s="23">
        <v>0.12</v>
      </c>
      <c r="P45" s="23">
        <v>0.08</v>
      </c>
      <c r="Q45" s="23">
        <v>0.21333333333333335</v>
      </c>
      <c r="R45" s="23">
        <v>0.21333333333333335</v>
      </c>
      <c r="S45" s="23">
        <v>0.16</v>
      </c>
      <c r="T45" s="23">
        <v>0.08</v>
      </c>
      <c r="U45" s="23">
        <v>0</v>
      </c>
      <c r="V45" s="24">
        <v>375</v>
      </c>
      <c r="X45" s="55"/>
    </row>
    <row r="46" spans="2:24" x14ac:dyDescent="0.2">
      <c r="B46" s="33" t="s">
        <v>284</v>
      </c>
      <c r="C46" s="18" t="s">
        <v>286</v>
      </c>
      <c r="D46" s="18" t="s">
        <v>362</v>
      </c>
      <c r="E46" s="23">
        <v>7.8882294757665672E-2</v>
      </c>
      <c r="F46" s="23">
        <v>0.10855588526211672</v>
      </c>
      <c r="G46" s="23">
        <v>0.17878338278931752</v>
      </c>
      <c r="H46" s="23">
        <v>0.31874381800197826</v>
      </c>
      <c r="I46" s="23">
        <v>0.20474777448071216</v>
      </c>
      <c r="J46" s="23">
        <v>8.1849653808110781E-2</v>
      </c>
      <c r="K46" s="23">
        <v>2.8437190900098913E-2</v>
      </c>
      <c r="L46" s="23">
        <v>0</v>
      </c>
      <c r="M46" s="24">
        <v>20220</v>
      </c>
      <c r="N46" s="23">
        <v>9.5238095238095233E-2</v>
      </c>
      <c r="O46" s="23">
        <v>5.5555555555555552E-2</v>
      </c>
      <c r="P46" s="23">
        <v>9.5238095238095233E-2</v>
      </c>
      <c r="Q46" s="23">
        <v>0.24603174603174602</v>
      </c>
      <c r="R46" s="23">
        <v>0.30158730158730157</v>
      </c>
      <c r="S46" s="23">
        <v>0.15873015873015872</v>
      </c>
      <c r="T46" s="23">
        <v>4.7619047619047616E-2</v>
      </c>
      <c r="U46" s="23">
        <v>0</v>
      </c>
      <c r="V46" s="24">
        <v>630</v>
      </c>
      <c r="X46" s="55"/>
    </row>
    <row r="47" spans="2:24" x14ac:dyDescent="0.2">
      <c r="B47" s="33" t="s">
        <v>284</v>
      </c>
      <c r="C47" s="18" t="s">
        <v>287</v>
      </c>
      <c r="D47" s="18" t="s">
        <v>387</v>
      </c>
      <c r="E47" s="23">
        <v>0.10070422535211268</v>
      </c>
      <c r="F47" s="23">
        <v>0.12605633802816901</v>
      </c>
      <c r="G47" s="23">
        <v>0.12887323943661971</v>
      </c>
      <c r="H47" s="23">
        <v>0.25492957746478873</v>
      </c>
      <c r="I47" s="23">
        <v>0.21760563380281689</v>
      </c>
      <c r="J47" s="23">
        <v>0.12323943661971831</v>
      </c>
      <c r="K47" s="23">
        <v>4.9295774647887321E-2</v>
      </c>
      <c r="L47" s="23">
        <v>0</v>
      </c>
      <c r="M47" s="24">
        <v>7100</v>
      </c>
      <c r="N47" s="23">
        <v>8.8235294117647065E-2</v>
      </c>
      <c r="O47" s="23">
        <v>8.8235294117647065E-2</v>
      </c>
      <c r="P47" s="23">
        <v>0.12745098039215685</v>
      </c>
      <c r="Q47" s="23">
        <v>0.28431372549019607</v>
      </c>
      <c r="R47" s="23">
        <v>0.23529411764705882</v>
      </c>
      <c r="S47" s="23">
        <v>0.12745098039215685</v>
      </c>
      <c r="T47" s="23">
        <v>4.9019607843137254E-2</v>
      </c>
      <c r="U47" s="23">
        <v>0</v>
      </c>
      <c r="V47" s="24">
        <v>510</v>
      </c>
      <c r="X47" s="55"/>
    </row>
    <row r="48" spans="2:24" x14ac:dyDescent="0.2">
      <c r="B48" s="33" t="s">
        <v>288</v>
      </c>
      <c r="C48" s="18" t="s">
        <v>289</v>
      </c>
      <c r="D48" s="18" t="s">
        <v>388</v>
      </c>
      <c r="E48" s="23">
        <v>0.12524699802401582</v>
      </c>
      <c r="F48" s="23">
        <v>0.15002279981760147</v>
      </c>
      <c r="G48" s="23">
        <v>0.12448700410396717</v>
      </c>
      <c r="H48" s="23">
        <v>0.24791001671986623</v>
      </c>
      <c r="I48" s="23">
        <v>0.19896640826873385</v>
      </c>
      <c r="J48" s="23">
        <v>0.11095911232710139</v>
      </c>
      <c r="K48" s="23">
        <v>4.2255661954704364E-2</v>
      </c>
      <c r="L48" s="23">
        <v>0</v>
      </c>
      <c r="M48" s="24">
        <v>32895</v>
      </c>
      <c r="N48" s="23">
        <v>0.10047846889952153</v>
      </c>
      <c r="O48" s="23">
        <v>0.10047846889952153</v>
      </c>
      <c r="P48" s="23">
        <v>0.10526315789473684</v>
      </c>
      <c r="Q48" s="23">
        <v>0.20574162679425836</v>
      </c>
      <c r="R48" s="23">
        <v>0.24880382775119617</v>
      </c>
      <c r="S48" s="23">
        <v>0.15311004784688995</v>
      </c>
      <c r="T48" s="23">
        <v>8.6124401913875603E-2</v>
      </c>
      <c r="U48" s="23">
        <v>0</v>
      </c>
      <c r="V48" s="24">
        <v>1045</v>
      </c>
      <c r="X48" s="55"/>
    </row>
    <row r="49" spans="2:24" x14ac:dyDescent="0.2">
      <c r="B49" s="33" t="s">
        <v>288</v>
      </c>
      <c r="C49" s="18" t="s">
        <v>290</v>
      </c>
      <c r="D49" s="18" t="s">
        <v>363</v>
      </c>
      <c r="E49" s="23" t="s">
        <v>564</v>
      </c>
      <c r="F49" s="23" t="s">
        <v>564</v>
      </c>
      <c r="G49" s="23" t="s">
        <v>564</v>
      </c>
      <c r="H49" s="23" t="s">
        <v>564</v>
      </c>
      <c r="I49" s="23" t="s">
        <v>564</v>
      </c>
      <c r="J49" s="23" t="s">
        <v>564</v>
      </c>
      <c r="K49" s="23" t="s">
        <v>564</v>
      </c>
      <c r="L49" s="23" t="s">
        <v>564</v>
      </c>
      <c r="M49" s="24" t="s">
        <v>564</v>
      </c>
      <c r="N49" s="23" t="s">
        <v>564</v>
      </c>
      <c r="O49" s="23" t="s">
        <v>564</v>
      </c>
      <c r="P49" s="23" t="s">
        <v>564</v>
      </c>
      <c r="Q49" s="23" t="s">
        <v>564</v>
      </c>
      <c r="R49" s="23" t="s">
        <v>564</v>
      </c>
      <c r="S49" s="23" t="s">
        <v>564</v>
      </c>
      <c r="T49" s="23" t="s">
        <v>564</v>
      </c>
      <c r="U49" s="23" t="s">
        <v>564</v>
      </c>
      <c r="V49" s="24" t="s">
        <v>564</v>
      </c>
      <c r="X49" s="55"/>
    </row>
    <row r="50" spans="2:24" x14ac:dyDescent="0.2">
      <c r="B50" s="33" t="s">
        <v>288</v>
      </c>
      <c r="C50" s="18" t="s">
        <v>291</v>
      </c>
      <c r="D50" s="18" t="s">
        <v>364</v>
      </c>
      <c r="E50" s="23">
        <v>6.8842993559848992E-2</v>
      </c>
      <c r="F50" s="23">
        <v>0.10548523206751055</v>
      </c>
      <c r="G50" s="23">
        <v>0.14457028647568287</v>
      </c>
      <c r="H50" s="23">
        <v>0.28958472129691315</v>
      </c>
      <c r="I50" s="23">
        <v>0.22829224961137021</v>
      </c>
      <c r="J50" s="23">
        <v>0.11303575394181657</v>
      </c>
      <c r="K50" s="23">
        <v>5.0410837219631355E-2</v>
      </c>
      <c r="L50" s="23">
        <v>0</v>
      </c>
      <c r="M50" s="24">
        <v>22515</v>
      </c>
      <c r="N50" s="23">
        <v>7.8431372549019607E-2</v>
      </c>
      <c r="O50" s="23">
        <v>3.9215686274509803E-2</v>
      </c>
      <c r="P50" s="23">
        <v>0.13725490196078433</v>
      </c>
      <c r="Q50" s="23">
        <v>0.25490196078431371</v>
      </c>
      <c r="R50" s="23">
        <v>0.23529411764705882</v>
      </c>
      <c r="S50" s="23">
        <v>0.17647058823529413</v>
      </c>
      <c r="T50" s="23">
        <v>5.8823529411764705E-2</v>
      </c>
      <c r="U50" s="23">
        <v>0</v>
      </c>
      <c r="V50" s="24">
        <v>255</v>
      </c>
      <c r="X50" s="55"/>
    </row>
    <row r="51" spans="2:24" x14ac:dyDescent="0.2">
      <c r="B51" s="33" t="s">
        <v>288</v>
      </c>
      <c r="C51" s="18" t="s">
        <v>292</v>
      </c>
      <c r="D51" s="18" t="s">
        <v>389</v>
      </c>
      <c r="E51" s="23">
        <v>8.9157245632065771E-2</v>
      </c>
      <c r="F51" s="23">
        <v>0.14799588900308325</v>
      </c>
      <c r="G51" s="23">
        <v>0.14516957862281604</v>
      </c>
      <c r="H51" s="23">
        <v>0.25565262076053441</v>
      </c>
      <c r="I51" s="23">
        <v>0.2065775950668037</v>
      </c>
      <c r="J51" s="23">
        <v>0.11073997944501542</v>
      </c>
      <c r="K51" s="23">
        <v>4.4964028776978415E-2</v>
      </c>
      <c r="L51" s="23">
        <v>0</v>
      </c>
      <c r="M51" s="24">
        <v>19460</v>
      </c>
      <c r="N51" s="23">
        <v>7.6086956521739135E-2</v>
      </c>
      <c r="O51" s="23">
        <v>9.7826086956521743E-2</v>
      </c>
      <c r="P51" s="23">
        <v>9.7826086956521743E-2</v>
      </c>
      <c r="Q51" s="23">
        <v>0.2391304347826087</v>
      </c>
      <c r="R51" s="23">
        <v>0.25</v>
      </c>
      <c r="S51" s="23">
        <v>0.15217391304347827</v>
      </c>
      <c r="T51" s="23">
        <v>8.6956521739130432E-2</v>
      </c>
      <c r="U51" s="23">
        <v>0</v>
      </c>
      <c r="V51" s="24">
        <v>460</v>
      </c>
      <c r="X51" s="55"/>
    </row>
    <row r="52" spans="2:24" x14ac:dyDescent="0.2">
      <c r="B52" s="33" t="s">
        <v>288</v>
      </c>
      <c r="C52" s="18" t="s">
        <v>293</v>
      </c>
      <c r="D52" s="18" t="s">
        <v>390</v>
      </c>
      <c r="E52" s="23" t="s">
        <v>564</v>
      </c>
      <c r="F52" s="23" t="s">
        <v>564</v>
      </c>
      <c r="G52" s="23" t="s">
        <v>564</v>
      </c>
      <c r="H52" s="23" t="s">
        <v>564</v>
      </c>
      <c r="I52" s="23" t="s">
        <v>564</v>
      </c>
      <c r="J52" s="23" t="s">
        <v>564</v>
      </c>
      <c r="K52" s="23" t="s">
        <v>564</v>
      </c>
      <c r="L52" s="23" t="s">
        <v>564</v>
      </c>
      <c r="M52" s="24" t="s">
        <v>564</v>
      </c>
      <c r="N52" s="23" t="s">
        <v>564</v>
      </c>
      <c r="O52" s="23" t="s">
        <v>564</v>
      </c>
      <c r="P52" s="23" t="s">
        <v>564</v>
      </c>
      <c r="Q52" s="23" t="s">
        <v>564</v>
      </c>
      <c r="R52" s="23" t="s">
        <v>564</v>
      </c>
      <c r="S52" s="23" t="s">
        <v>564</v>
      </c>
      <c r="T52" s="23" t="s">
        <v>564</v>
      </c>
      <c r="U52" s="23" t="s">
        <v>564</v>
      </c>
      <c r="V52" s="24" t="s">
        <v>564</v>
      </c>
      <c r="X52" s="55"/>
    </row>
    <row r="53" spans="2:24" x14ac:dyDescent="0.2">
      <c r="B53" s="33" t="s">
        <v>288</v>
      </c>
      <c r="C53" s="18" t="s">
        <v>294</v>
      </c>
      <c r="D53" s="18" t="s">
        <v>365</v>
      </c>
      <c r="E53" s="23" t="s">
        <v>564</v>
      </c>
      <c r="F53" s="23" t="s">
        <v>564</v>
      </c>
      <c r="G53" s="23" t="s">
        <v>564</v>
      </c>
      <c r="H53" s="23" t="s">
        <v>564</v>
      </c>
      <c r="I53" s="23" t="s">
        <v>564</v>
      </c>
      <c r="J53" s="23" t="s">
        <v>564</v>
      </c>
      <c r="K53" s="23" t="s">
        <v>564</v>
      </c>
      <c r="L53" s="23" t="s">
        <v>564</v>
      </c>
      <c r="M53" s="24" t="s">
        <v>564</v>
      </c>
      <c r="N53" s="23" t="s">
        <v>564</v>
      </c>
      <c r="O53" s="23" t="s">
        <v>564</v>
      </c>
      <c r="P53" s="23" t="s">
        <v>564</v>
      </c>
      <c r="Q53" s="23" t="s">
        <v>564</v>
      </c>
      <c r="R53" s="23" t="s">
        <v>564</v>
      </c>
      <c r="S53" s="23" t="s">
        <v>564</v>
      </c>
      <c r="T53" s="23" t="s">
        <v>564</v>
      </c>
      <c r="U53" s="23" t="s">
        <v>564</v>
      </c>
      <c r="V53" s="24" t="s">
        <v>564</v>
      </c>
      <c r="X53" s="55"/>
    </row>
    <row r="54" spans="2:24" x14ac:dyDescent="0.2">
      <c r="B54" s="33" t="s">
        <v>295</v>
      </c>
      <c r="C54" s="18" t="s">
        <v>296</v>
      </c>
      <c r="D54" s="18" t="s">
        <v>366</v>
      </c>
      <c r="E54" s="23">
        <v>4.625984251968504E-2</v>
      </c>
      <c r="F54" s="23">
        <v>0.13779527559055119</v>
      </c>
      <c r="G54" s="23">
        <v>0.1437007874015748</v>
      </c>
      <c r="H54" s="23">
        <v>0.26082677165354329</v>
      </c>
      <c r="I54" s="23">
        <v>0.2312992125984252</v>
      </c>
      <c r="J54" s="23">
        <v>0.12696850393700787</v>
      </c>
      <c r="K54" s="23">
        <v>5.3149606299212601E-2</v>
      </c>
      <c r="L54" s="23">
        <v>0</v>
      </c>
      <c r="M54" s="24">
        <v>5080</v>
      </c>
      <c r="N54" s="23">
        <v>7.4999999999999997E-2</v>
      </c>
      <c r="O54" s="23">
        <v>0.125</v>
      </c>
      <c r="P54" s="23">
        <v>0.1125</v>
      </c>
      <c r="Q54" s="23">
        <v>0.22500000000000001</v>
      </c>
      <c r="R54" s="23">
        <v>0.26250000000000001</v>
      </c>
      <c r="S54" s="23">
        <v>0.15</v>
      </c>
      <c r="T54" s="23">
        <v>0.05</v>
      </c>
      <c r="U54" s="23">
        <v>0</v>
      </c>
      <c r="V54" s="24">
        <v>400</v>
      </c>
      <c r="X54" s="55"/>
    </row>
    <row r="55" spans="2:24" x14ac:dyDescent="0.2">
      <c r="B55" s="33" t="s">
        <v>295</v>
      </c>
      <c r="C55" s="18" t="s">
        <v>297</v>
      </c>
      <c r="D55" s="18" t="s">
        <v>391</v>
      </c>
      <c r="E55" s="23">
        <v>0.11685994647636039</v>
      </c>
      <c r="F55" s="23">
        <v>0.15254237288135594</v>
      </c>
      <c r="G55" s="23">
        <v>0.12310437109723461</v>
      </c>
      <c r="H55" s="23">
        <v>0.28991971454058874</v>
      </c>
      <c r="I55" s="23">
        <v>0.21231043710972347</v>
      </c>
      <c r="J55" s="23">
        <v>7.8501338090990191E-2</v>
      </c>
      <c r="K55" s="23">
        <v>2.6761819803746655E-2</v>
      </c>
      <c r="L55" s="23">
        <v>0</v>
      </c>
      <c r="M55" s="24">
        <v>5605</v>
      </c>
      <c r="N55" s="23" t="s">
        <v>564</v>
      </c>
      <c r="O55" s="23" t="s">
        <v>564</v>
      </c>
      <c r="P55" s="23" t="s">
        <v>564</v>
      </c>
      <c r="Q55" s="23" t="s">
        <v>564</v>
      </c>
      <c r="R55" s="23" t="s">
        <v>564</v>
      </c>
      <c r="S55" s="23" t="s">
        <v>564</v>
      </c>
      <c r="T55" s="23" t="s">
        <v>564</v>
      </c>
      <c r="U55" s="23" t="s">
        <v>564</v>
      </c>
      <c r="V55" s="24" t="s">
        <v>564</v>
      </c>
      <c r="X55" s="55"/>
    </row>
    <row r="56" spans="2:24" x14ac:dyDescent="0.2">
      <c r="B56" s="33" t="s">
        <v>295</v>
      </c>
      <c r="C56" s="18" t="s">
        <v>298</v>
      </c>
      <c r="D56" s="18" t="s">
        <v>367</v>
      </c>
      <c r="E56" s="23" t="s">
        <v>564</v>
      </c>
      <c r="F56" s="23" t="s">
        <v>564</v>
      </c>
      <c r="G56" s="23" t="s">
        <v>564</v>
      </c>
      <c r="H56" s="23" t="s">
        <v>564</v>
      </c>
      <c r="I56" s="23" t="s">
        <v>564</v>
      </c>
      <c r="J56" s="23" t="s">
        <v>564</v>
      </c>
      <c r="K56" s="23" t="s">
        <v>564</v>
      </c>
      <c r="L56" s="23" t="s">
        <v>564</v>
      </c>
      <c r="M56" s="24" t="s">
        <v>564</v>
      </c>
      <c r="N56" s="23" t="s">
        <v>564</v>
      </c>
      <c r="O56" s="23" t="s">
        <v>564</v>
      </c>
      <c r="P56" s="23" t="s">
        <v>564</v>
      </c>
      <c r="Q56" s="23" t="s">
        <v>564</v>
      </c>
      <c r="R56" s="23" t="s">
        <v>564</v>
      </c>
      <c r="S56" s="23" t="s">
        <v>564</v>
      </c>
      <c r="T56" s="23" t="s">
        <v>564</v>
      </c>
      <c r="U56" s="23" t="s">
        <v>564</v>
      </c>
      <c r="V56" s="24" t="s">
        <v>564</v>
      </c>
      <c r="X56" s="55"/>
    </row>
    <row r="57" spans="2:24" x14ac:dyDescent="0.2">
      <c r="B57" s="33" t="s">
        <v>295</v>
      </c>
      <c r="C57" s="18" t="s">
        <v>299</v>
      </c>
      <c r="D57" s="18" t="s">
        <v>368</v>
      </c>
      <c r="E57" s="23">
        <v>9.00417412045319E-2</v>
      </c>
      <c r="F57" s="23">
        <v>0.14788312462731068</v>
      </c>
      <c r="G57" s="23">
        <v>0.10793082886106142</v>
      </c>
      <c r="H57" s="23">
        <v>0.22719141323792486</v>
      </c>
      <c r="I57" s="23">
        <v>0.21407274895646988</v>
      </c>
      <c r="J57" s="23">
        <v>0.15026833631484796</v>
      </c>
      <c r="K57" s="23">
        <v>6.2015503875968991E-2</v>
      </c>
      <c r="L57" s="23">
        <v>0</v>
      </c>
      <c r="M57" s="24">
        <v>8385</v>
      </c>
      <c r="N57" s="23">
        <v>8.5365853658536592E-2</v>
      </c>
      <c r="O57" s="23">
        <v>0.10975609756097561</v>
      </c>
      <c r="P57" s="23">
        <v>0.10975609756097561</v>
      </c>
      <c r="Q57" s="23">
        <v>0.2073170731707317</v>
      </c>
      <c r="R57" s="23">
        <v>0.25609756097560976</v>
      </c>
      <c r="S57" s="23">
        <v>0.14634146341463414</v>
      </c>
      <c r="T57" s="23">
        <v>9.7560975609756101E-2</v>
      </c>
      <c r="U57" s="23">
        <v>0</v>
      </c>
      <c r="V57" s="24">
        <v>410</v>
      </c>
      <c r="X57" s="55"/>
    </row>
    <row r="58" spans="2:24" x14ac:dyDescent="0.2">
      <c r="B58" s="33" t="s">
        <v>295</v>
      </c>
      <c r="C58" s="18" t="s">
        <v>300</v>
      </c>
      <c r="D58" s="18" t="s">
        <v>392</v>
      </c>
      <c r="E58" s="23">
        <v>6.4308681672025719E-2</v>
      </c>
      <c r="F58" s="23">
        <v>0.11254019292604502</v>
      </c>
      <c r="G58" s="23">
        <v>0.11897106109324759</v>
      </c>
      <c r="H58" s="23">
        <v>0.24115755627009647</v>
      </c>
      <c r="I58" s="23">
        <v>0.22829581993569131</v>
      </c>
      <c r="J58" s="23">
        <v>0.16077170418006431</v>
      </c>
      <c r="K58" s="23">
        <v>7.3954983922829579E-2</v>
      </c>
      <c r="L58" s="23">
        <v>0</v>
      </c>
      <c r="M58" s="24">
        <v>1555</v>
      </c>
      <c r="N58" s="23">
        <v>4.5454545454545456E-2</v>
      </c>
      <c r="O58" s="23">
        <v>9.0909090909090912E-2</v>
      </c>
      <c r="P58" s="23">
        <v>9.0909090909090912E-2</v>
      </c>
      <c r="Q58" s="23">
        <v>0.22727272727272727</v>
      </c>
      <c r="R58" s="23">
        <v>0.13636363636363635</v>
      </c>
      <c r="S58" s="23">
        <v>0.27272727272727271</v>
      </c>
      <c r="T58" s="23">
        <v>0.13636363636363635</v>
      </c>
      <c r="U58" s="23">
        <v>0</v>
      </c>
      <c r="V58" s="24">
        <v>110</v>
      </c>
      <c r="X58" s="55"/>
    </row>
    <row r="59" spans="2:24" x14ac:dyDescent="0.2">
      <c r="B59" s="33" t="s">
        <v>295</v>
      </c>
      <c r="C59" s="18" t="s">
        <v>301</v>
      </c>
      <c r="D59" s="18" t="s">
        <v>393</v>
      </c>
      <c r="E59" s="23" t="s">
        <v>564</v>
      </c>
      <c r="F59" s="23" t="s">
        <v>564</v>
      </c>
      <c r="G59" s="23" t="s">
        <v>564</v>
      </c>
      <c r="H59" s="23" t="s">
        <v>564</v>
      </c>
      <c r="I59" s="23" t="s">
        <v>564</v>
      </c>
      <c r="J59" s="23" t="s">
        <v>564</v>
      </c>
      <c r="K59" s="23" t="s">
        <v>564</v>
      </c>
      <c r="L59" s="23" t="s">
        <v>564</v>
      </c>
      <c r="M59" s="24" t="s">
        <v>564</v>
      </c>
      <c r="N59" s="23" t="s">
        <v>564</v>
      </c>
      <c r="O59" s="23" t="s">
        <v>564</v>
      </c>
      <c r="P59" s="23" t="s">
        <v>564</v>
      </c>
      <c r="Q59" s="23" t="s">
        <v>564</v>
      </c>
      <c r="R59" s="23" t="s">
        <v>564</v>
      </c>
      <c r="S59" s="23" t="s">
        <v>564</v>
      </c>
      <c r="T59" s="23" t="s">
        <v>564</v>
      </c>
      <c r="U59" s="23" t="s">
        <v>564</v>
      </c>
      <c r="V59" s="24" t="s">
        <v>564</v>
      </c>
      <c r="X59" s="55"/>
    </row>
    <row r="60" spans="2:24" x14ac:dyDescent="0.2">
      <c r="B60" s="33" t="s">
        <v>295</v>
      </c>
      <c r="C60" s="18" t="s">
        <v>302</v>
      </c>
      <c r="D60" s="18" t="s">
        <v>369</v>
      </c>
      <c r="E60" s="23">
        <v>8.1799591002044994E-2</v>
      </c>
      <c r="F60" s="23">
        <v>0.1411042944785276</v>
      </c>
      <c r="G60" s="23">
        <v>0.11247443762781185</v>
      </c>
      <c r="H60" s="23">
        <v>0.20449897750511248</v>
      </c>
      <c r="I60" s="23">
        <v>0.21676891615541921</v>
      </c>
      <c r="J60" s="23">
        <v>0.15746421267893659</v>
      </c>
      <c r="K60" s="23">
        <v>8.5889570552147243E-2</v>
      </c>
      <c r="L60" s="23">
        <v>0</v>
      </c>
      <c r="M60" s="24">
        <v>2445</v>
      </c>
      <c r="N60" s="23" t="s">
        <v>564</v>
      </c>
      <c r="O60" s="23" t="s">
        <v>564</v>
      </c>
      <c r="P60" s="23" t="s">
        <v>564</v>
      </c>
      <c r="Q60" s="23" t="s">
        <v>564</v>
      </c>
      <c r="R60" s="23" t="s">
        <v>564</v>
      </c>
      <c r="S60" s="23" t="s">
        <v>564</v>
      </c>
      <c r="T60" s="23" t="s">
        <v>564</v>
      </c>
      <c r="U60" s="23" t="s">
        <v>564</v>
      </c>
      <c r="V60" s="24" t="s">
        <v>564</v>
      </c>
      <c r="X60" s="55"/>
    </row>
    <row r="61" spans="2:24" ht="6.75" customHeight="1" x14ac:dyDescent="0.2">
      <c r="D61" s="2"/>
      <c r="E61" s="64"/>
      <c r="F61" s="64"/>
      <c r="G61" s="64"/>
      <c r="H61" s="64"/>
      <c r="I61" s="64"/>
      <c r="J61" s="64"/>
      <c r="K61" s="64"/>
      <c r="L61" s="65"/>
      <c r="M61" s="65"/>
      <c r="N61" s="64"/>
      <c r="O61" s="64"/>
      <c r="P61" s="64"/>
      <c r="Q61" s="64"/>
      <c r="R61" s="64"/>
      <c r="S61" s="64"/>
      <c r="T61" s="64"/>
      <c r="U61" s="65"/>
      <c r="V61" s="65"/>
    </row>
    <row r="62" spans="2:24" x14ac:dyDescent="0.2">
      <c r="B62" s="33" t="s">
        <v>255</v>
      </c>
      <c r="C62" s="18" t="s">
        <v>39</v>
      </c>
      <c r="D62" s="21" t="s">
        <v>154</v>
      </c>
      <c r="E62" s="23">
        <v>0.1430817610062893</v>
      </c>
      <c r="F62" s="23">
        <v>0.13993710691823899</v>
      </c>
      <c r="G62" s="23">
        <v>0.13050314465408805</v>
      </c>
      <c r="H62" s="23">
        <v>0.330188679245283</v>
      </c>
      <c r="I62" s="23">
        <v>0.17295597484276728</v>
      </c>
      <c r="J62" s="23">
        <v>6.9182389937106917E-2</v>
      </c>
      <c r="K62" s="23">
        <v>1.4150943396226415E-2</v>
      </c>
      <c r="L62" s="23">
        <v>0</v>
      </c>
      <c r="M62" s="24">
        <v>3180</v>
      </c>
      <c r="N62" s="23" t="s">
        <v>564</v>
      </c>
      <c r="O62" s="23" t="s">
        <v>564</v>
      </c>
      <c r="P62" s="23" t="s">
        <v>564</v>
      </c>
      <c r="Q62" s="23" t="s">
        <v>564</v>
      </c>
      <c r="R62" s="23" t="s">
        <v>564</v>
      </c>
      <c r="S62" s="23" t="s">
        <v>564</v>
      </c>
      <c r="T62" s="23" t="s">
        <v>564</v>
      </c>
      <c r="U62" s="23" t="s">
        <v>564</v>
      </c>
      <c r="V62" s="24" t="s">
        <v>564</v>
      </c>
    </row>
    <row r="63" spans="2:24" x14ac:dyDescent="0.2">
      <c r="B63" s="33" t="s">
        <v>255</v>
      </c>
      <c r="C63" s="18" t="s">
        <v>41</v>
      </c>
      <c r="D63" s="21" t="s">
        <v>155</v>
      </c>
      <c r="E63" s="23">
        <v>9.4488188976377951E-2</v>
      </c>
      <c r="F63" s="23">
        <v>0.14173228346456693</v>
      </c>
      <c r="G63" s="23">
        <v>0.17847769028871391</v>
      </c>
      <c r="H63" s="23">
        <v>0.34383202099737531</v>
      </c>
      <c r="I63" s="23">
        <v>0.16010498687664043</v>
      </c>
      <c r="J63" s="23">
        <v>6.2992125984251968E-2</v>
      </c>
      <c r="K63" s="23">
        <v>1.8372703412073491E-2</v>
      </c>
      <c r="L63" s="23">
        <v>0</v>
      </c>
      <c r="M63" s="24">
        <v>1905</v>
      </c>
      <c r="N63" s="23" t="s">
        <v>565</v>
      </c>
      <c r="O63" s="23" t="s">
        <v>565</v>
      </c>
      <c r="P63" s="23" t="s">
        <v>565</v>
      </c>
      <c r="Q63" s="23" t="s">
        <v>565</v>
      </c>
      <c r="R63" s="23" t="s">
        <v>565</v>
      </c>
      <c r="S63" s="23" t="s">
        <v>565</v>
      </c>
      <c r="T63" s="23" t="s">
        <v>565</v>
      </c>
      <c r="U63" s="23" t="s">
        <v>565</v>
      </c>
      <c r="V63" s="24" t="s">
        <v>565</v>
      </c>
    </row>
    <row r="64" spans="2:24" x14ac:dyDescent="0.2">
      <c r="B64" s="33" t="s">
        <v>255</v>
      </c>
      <c r="C64" s="18" t="s">
        <v>43</v>
      </c>
      <c r="D64" s="21" t="s">
        <v>305</v>
      </c>
      <c r="E64" s="23">
        <v>0.11037735849056604</v>
      </c>
      <c r="F64" s="23">
        <v>0.19811320754716982</v>
      </c>
      <c r="G64" s="23">
        <v>0.13018867924528302</v>
      </c>
      <c r="H64" s="23">
        <v>0.24716981132075472</v>
      </c>
      <c r="I64" s="23">
        <v>0.20377358490566039</v>
      </c>
      <c r="J64" s="23">
        <v>8.2075471698113203E-2</v>
      </c>
      <c r="K64" s="23">
        <v>2.9245283018867925E-2</v>
      </c>
      <c r="L64" s="23">
        <v>0</v>
      </c>
      <c r="M64" s="24">
        <v>5300</v>
      </c>
      <c r="N64" s="23" t="s">
        <v>565</v>
      </c>
      <c r="O64" s="23" t="s">
        <v>565</v>
      </c>
      <c r="P64" s="23" t="s">
        <v>565</v>
      </c>
      <c r="Q64" s="23" t="s">
        <v>565</v>
      </c>
      <c r="R64" s="23" t="s">
        <v>565</v>
      </c>
      <c r="S64" s="23" t="s">
        <v>565</v>
      </c>
      <c r="T64" s="23" t="s">
        <v>565</v>
      </c>
      <c r="U64" s="23" t="s">
        <v>565</v>
      </c>
      <c r="V64" s="24" t="s">
        <v>565</v>
      </c>
    </row>
    <row r="65" spans="2:22" x14ac:dyDescent="0.2">
      <c r="B65" s="33" t="s">
        <v>255</v>
      </c>
      <c r="C65" s="18" t="s">
        <v>44</v>
      </c>
      <c r="D65" s="21" t="s">
        <v>306</v>
      </c>
      <c r="E65" s="23">
        <v>0.12330255296034763</v>
      </c>
      <c r="F65" s="23">
        <v>0.16512764801738186</v>
      </c>
      <c r="G65" s="23">
        <v>0.13525258011950028</v>
      </c>
      <c r="H65" s="23">
        <v>0.24443237370994025</v>
      </c>
      <c r="I65" s="23">
        <v>0.17653449212384573</v>
      </c>
      <c r="J65" s="23">
        <v>0.11352525801195003</v>
      </c>
      <c r="K65" s="23">
        <v>4.1825095057034217E-2</v>
      </c>
      <c r="L65" s="23">
        <v>0</v>
      </c>
      <c r="M65" s="24">
        <v>9205</v>
      </c>
      <c r="N65" s="23">
        <v>0.125</v>
      </c>
      <c r="O65" s="23">
        <v>0.10227272727272728</v>
      </c>
      <c r="P65" s="23">
        <v>0.11363636363636363</v>
      </c>
      <c r="Q65" s="23">
        <v>0.27272727272727271</v>
      </c>
      <c r="R65" s="23">
        <v>0.18181818181818182</v>
      </c>
      <c r="S65" s="23">
        <v>0.14772727272727273</v>
      </c>
      <c r="T65" s="23">
        <v>6.8181818181818177E-2</v>
      </c>
      <c r="U65" s="23">
        <v>0</v>
      </c>
      <c r="V65" s="24">
        <v>440</v>
      </c>
    </row>
    <row r="66" spans="2:22" x14ac:dyDescent="0.2">
      <c r="B66" s="33" t="s">
        <v>255</v>
      </c>
      <c r="C66" s="18" t="s">
        <v>531</v>
      </c>
      <c r="D66" s="21" t="s">
        <v>532</v>
      </c>
      <c r="E66" s="23" t="s">
        <v>564</v>
      </c>
      <c r="F66" s="23" t="s">
        <v>564</v>
      </c>
      <c r="G66" s="23" t="s">
        <v>564</v>
      </c>
      <c r="H66" s="23" t="s">
        <v>564</v>
      </c>
      <c r="I66" s="23" t="s">
        <v>564</v>
      </c>
      <c r="J66" s="23" t="s">
        <v>564</v>
      </c>
      <c r="K66" s="23" t="s">
        <v>564</v>
      </c>
      <c r="L66" s="23" t="s">
        <v>564</v>
      </c>
      <c r="M66" s="24" t="s">
        <v>564</v>
      </c>
      <c r="N66" s="23" t="s">
        <v>564</v>
      </c>
      <c r="O66" s="23" t="s">
        <v>564</v>
      </c>
      <c r="P66" s="23" t="s">
        <v>564</v>
      </c>
      <c r="Q66" s="23" t="s">
        <v>564</v>
      </c>
      <c r="R66" s="23" t="s">
        <v>564</v>
      </c>
      <c r="S66" s="23" t="s">
        <v>564</v>
      </c>
      <c r="T66" s="23" t="s">
        <v>564</v>
      </c>
      <c r="U66" s="23" t="s">
        <v>564</v>
      </c>
      <c r="V66" s="24" t="s">
        <v>564</v>
      </c>
    </row>
    <row r="67" spans="2:22" x14ac:dyDescent="0.2">
      <c r="B67" s="33" t="s">
        <v>255</v>
      </c>
      <c r="C67" s="18" t="s">
        <v>439</v>
      </c>
      <c r="D67" s="21" t="s">
        <v>440</v>
      </c>
      <c r="E67" s="23" t="s">
        <v>564</v>
      </c>
      <c r="F67" s="23" t="s">
        <v>564</v>
      </c>
      <c r="G67" s="23" t="s">
        <v>564</v>
      </c>
      <c r="H67" s="23" t="s">
        <v>564</v>
      </c>
      <c r="I67" s="23" t="s">
        <v>564</v>
      </c>
      <c r="J67" s="23" t="s">
        <v>564</v>
      </c>
      <c r="K67" s="23" t="s">
        <v>564</v>
      </c>
      <c r="L67" s="23" t="s">
        <v>564</v>
      </c>
      <c r="M67" s="24" t="s">
        <v>564</v>
      </c>
      <c r="N67" s="23" t="s">
        <v>564</v>
      </c>
      <c r="O67" s="23" t="s">
        <v>564</v>
      </c>
      <c r="P67" s="23" t="s">
        <v>564</v>
      </c>
      <c r="Q67" s="23" t="s">
        <v>564</v>
      </c>
      <c r="R67" s="23" t="s">
        <v>564</v>
      </c>
      <c r="S67" s="23" t="s">
        <v>564</v>
      </c>
      <c r="T67" s="23" t="s">
        <v>564</v>
      </c>
      <c r="U67" s="23" t="s">
        <v>564</v>
      </c>
      <c r="V67" s="24" t="s">
        <v>564</v>
      </c>
    </row>
    <row r="68" spans="2:22" x14ac:dyDescent="0.2">
      <c r="B68" s="33" t="s">
        <v>255</v>
      </c>
      <c r="C68" s="18" t="s">
        <v>51</v>
      </c>
      <c r="D68" s="21" t="s">
        <v>162</v>
      </c>
      <c r="E68" s="23">
        <v>9.9037138927097659E-2</v>
      </c>
      <c r="F68" s="23">
        <v>0.14305364511691884</v>
      </c>
      <c r="G68" s="23">
        <v>0.13617606602475929</v>
      </c>
      <c r="H68" s="23">
        <v>0.3081155433287483</v>
      </c>
      <c r="I68" s="23">
        <v>0.19807427785419532</v>
      </c>
      <c r="J68" s="23">
        <v>7.9779917469050887E-2</v>
      </c>
      <c r="K68" s="23">
        <v>3.4387895460797797E-2</v>
      </c>
      <c r="L68" s="23">
        <v>0</v>
      </c>
      <c r="M68" s="24">
        <v>3635</v>
      </c>
      <c r="N68" s="23">
        <v>8.6956521739130432E-2</v>
      </c>
      <c r="O68" s="23">
        <v>8.6956521739130432E-2</v>
      </c>
      <c r="P68" s="23">
        <v>8.6956521739130432E-2</v>
      </c>
      <c r="Q68" s="23">
        <v>0.21739130434782608</v>
      </c>
      <c r="R68" s="23">
        <v>0.17391304347826086</v>
      </c>
      <c r="S68" s="23">
        <v>0.21739130434782608</v>
      </c>
      <c r="T68" s="23">
        <v>8.6956521739130432E-2</v>
      </c>
      <c r="U68" s="23">
        <v>0</v>
      </c>
      <c r="V68" s="24">
        <v>115</v>
      </c>
    </row>
    <row r="69" spans="2:22" x14ac:dyDescent="0.2">
      <c r="B69" s="33" t="s">
        <v>255</v>
      </c>
      <c r="C69" s="18" t="s">
        <v>59</v>
      </c>
      <c r="D69" s="21" t="s">
        <v>168</v>
      </c>
      <c r="E69" s="23" t="s">
        <v>564</v>
      </c>
      <c r="F69" s="23" t="s">
        <v>564</v>
      </c>
      <c r="G69" s="23" t="s">
        <v>564</v>
      </c>
      <c r="H69" s="23" t="s">
        <v>564</v>
      </c>
      <c r="I69" s="23" t="s">
        <v>564</v>
      </c>
      <c r="J69" s="23" t="s">
        <v>564</v>
      </c>
      <c r="K69" s="23" t="s">
        <v>564</v>
      </c>
      <c r="L69" s="23" t="s">
        <v>564</v>
      </c>
      <c r="M69" s="24" t="s">
        <v>564</v>
      </c>
      <c r="N69" s="23" t="s">
        <v>564</v>
      </c>
      <c r="O69" s="23" t="s">
        <v>564</v>
      </c>
      <c r="P69" s="23" t="s">
        <v>564</v>
      </c>
      <c r="Q69" s="23" t="s">
        <v>564</v>
      </c>
      <c r="R69" s="23" t="s">
        <v>564</v>
      </c>
      <c r="S69" s="23" t="s">
        <v>564</v>
      </c>
      <c r="T69" s="23" t="s">
        <v>564</v>
      </c>
      <c r="U69" s="23" t="s">
        <v>564</v>
      </c>
      <c r="V69" s="24" t="s">
        <v>564</v>
      </c>
    </row>
    <row r="70" spans="2:22" x14ac:dyDescent="0.2">
      <c r="B70" s="33" t="s">
        <v>255</v>
      </c>
      <c r="C70" s="18" t="s">
        <v>69</v>
      </c>
      <c r="D70" s="21" t="s">
        <v>308</v>
      </c>
      <c r="E70" s="23">
        <v>0.12540192926045016</v>
      </c>
      <c r="F70" s="23">
        <v>0.16398713826366559</v>
      </c>
      <c r="G70" s="23">
        <v>0.12411575562700965</v>
      </c>
      <c r="H70" s="23">
        <v>0.2861736334405145</v>
      </c>
      <c r="I70" s="23">
        <v>0.19614147909967847</v>
      </c>
      <c r="J70" s="23">
        <v>7.9099678456591646E-2</v>
      </c>
      <c r="K70" s="23">
        <v>2.5723472668810289E-2</v>
      </c>
      <c r="L70" s="23">
        <v>0</v>
      </c>
      <c r="M70" s="24">
        <v>7775</v>
      </c>
      <c r="N70" s="23">
        <v>3.5294117647058823E-2</v>
      </c>
      <c r="O70" s="23">
        <v>7.0588235294117646E-2</v>
      </c>
      <c r="P70" s="23">
        <v>0.11176470588235295</v>
      </c>
      <c r="Q70" s="23">
        <v>0.35294117647058826</v>
      </c>
      <c r="R70" s="23">
        <v>0.27058823529411763</v>
      </c>
      <c r="S70" s="23">
        <v>0.12352941176470589</v>
      </c>
      <c r="T70" s="23">
        <v>3.5294117647058823E-2</v>
      </c>
      <c r="U70" s="23">
        <v>0</v>
      </c>
      <c r="V70" s="24">
        <v>850</v>
      </c>
    </row>
    <row r="71" spans="2:22" x14ac:dyDescent="0.2">
      <c r="B71" s="33" t="s">
        <v>243</v>
      </c>
      <c r="C71" s="18" t="s">
        <v>22</v>
      </c>
      <c r="D71" s="21" t="s">
        <v>142</v>
      </c>
      <c r="E71" s="23">
        <v>0.12921890067502412</v>
      </c>
      <c r="F71" s="23">
        <v>0.13211186113789777</v>
      </c>
      <c r="G71" s="23">
        <v>0.14271938283510124</v>
      </c>
      <c r="H71" s="23">
        <v>0.36644165863066536</v>
      </c>
      <c r="I71" s="23">
        <v>0.1870781099324976</v>
      </c>
      <c r="J71" s="23">
        <v>3.5679845708775311E-2</v>
      </c>
      <c r="K71" s="23">
        <v>6.7502410800385727E-3</v>
      </c>
      <c r="L71" s="23">
        <v>0</v>
      </c>
      <c r="M71" s="24">
        <v>5185</v>
      </c>
      <c r="N71" s="23">
        <v>8.3333333333333329E-2</v>
      </c>
      <c r="O71" s="23">
        <v>8.3333333333333329E-2</v>
      </c>
      <c r="P71" s="23">
        <v>8.3333333333333329E-2</v>
      </c>
      <c r="Q71" s="23">
        <v>0.33333333333333331</v>
      </c>
      <c r="R71" s="23">
        <v>0.33333333333333331</v>
      </c>
      <c r="S71" s="23">
        <v>0</v>
      </c>
      <c r="T71" s="23">
        <v>0</v>
      </c>
      <c r="U71" s="23">
        <v>0</v>
      </c>
      <c r="V71" s="24">
        <v>60</v>
      </c>
    </row>
    <row r="72" spans="2:22" x14ac:dyDescent="0.2">
      <c r="B72" s="33" t="s">
        <v>243</v>
      </c>
      <c r="C72" s="18" t="s">
        <v>443</v>
      </c>
      <c r="D72" s="21" t="s">
        <v>444</v>
      </c>
      <c r="E72" s="23">
        <v>0.10014947683109118</v>
      </c>
      <c r="F72" s="23">
        <v>0.15097159940209268</v>
      </c>
      <c r="G72" s="23">
        <v>0.11659192825112108</v>
      </c>
      <c r="H72" s="23">
        <v>0.26606875934230195</v>
      </c>
      <c r="I72" s="23">
        <v>0.22869955156950672</v>
      </c>
      <c r="J72" s="23">
        <v>0.10463378176382661</v>
      </c>
      <c r="K72" s="23">
        <v>3.4379671150971597E-2</v>
      </c>
      <c r="L72" s="23">
        <v>0</v>
      </c>
      <c r="M72" s="24">
        <v>3345</v>
      </c>
      <c r="N72" s="23">
        <v>6.25E-2</v>
      </c>
      <c r="O72" s="23">
        <v>0.125</v>
      </c>
      <c r="P72" s="23">
        <v>9.375E-2</v>
      </c>
      <c r="Q72" s="23">
        <v>0.25</v>
      </c>
      <c r="R72" s="23">
        <v>0.328125</v>
      </c>
      <c r="S72" s="23">
        <v>0.109375</v>
      </c>
      <c r="T72" s="23">
        <v>4.6875E-2</v>
      </c>
      <c r="U72" s="23">
        <v>0</v>
      </c>
      <c r="V72" s="24">
        <v>320</v>
      </c>
    </row>
    <row r="73" spans="2:22" x14ac:dyDescent="0.2">
      <c r="B73" s="33" t="s">
        <v>243</v>
      </c>
      <c r="C73" s="18" t="s">
        <v>23</v>
      </c>
      <c r="D73" s="21" t="s">
        <v>310</v>
      </c>
      <c r="E73" s="23">
        <v>0.13793103448275862</v>
      </c>
      <c r="F73" s="23">
        <v>0.18058076225045372</v>
      </c>
      <c r="G73" s="23">
        <v>0.13430127041742287</v>
      </c>
      <c r="H73" s="23">
        <v>0.32577132486388383</v>
      </c>
      <c r="I73" s="23">
        <v>0.16787658802177857</v>
      </c>
      <c r="J73" s="23">
        <v>4.1742286751361164E-2</v>
      </c>
      <c r="K73" s="23">
        <v>1.1796733212341199E-2</v>
      </c>
      <c r="L73" s="23">
        <v>0</v>
      </c>
      <c r="M73" s="24">
        <v>5510</v>
      </c>
      <c r="N73" s="23">
        <v>9.5238095238095233E-2</v>
      </c>
      <c r="O73" s="23">
        <v>4.7619047619047616E-2</v>
      </c>
      <c r="P73" s="23">
        <v>4.7619047619047616E-2</v>
      </c>
      <c r="Q73" s="23">
        <v>0.35714285714285715</v>
      </c>
      <c r="R73" s="23">
        <v>0.2857142857142857</v>
      </c>
      <c r="S73" s="23">
        <v>0.11904761904761904</v>
      </c>
      <c r="T73" s="23">
        <v>2.3809523809523808E-2</v>
      </c>
      <c r="U73" s="23">
        <v>0</v>
      </c>
      <c r="V73" s="24">
        <v>210</v>
      </c>
    </row>
    <row r="74" spans="2:22" x14ac:dyDescent="0.2">
      <c r="B74" s="33" t="s">
        <v>243</v>
      </c>
      <c r="C74" s="18" t="s">
        <v>24</v>
      </c>
      <c r="D74" s="21" t="s">
        <v>143</v>
      </c>
      <c r="E74" s="23" t="s">
        <v>564</v>
      </c>
      <c r="F74" s="23" t="s">
        <v>564</v>
      </c>
      <c r="G74" s="23" t="s">
        <v>564</v>
      </c>
      <c r="H74" s="23" t="s">
        <v>564</v>
      </c>
      <c r="I74" s="23" t="s">
        <v>564</v>
      </c>
      <c r="J74" s="23" t="s">
        <v>564</v>
      </c>
      <c r="K74" s="23" t="s">
        <v>564</v>
      </c>
      <c r="L74" s="23" t="s">
        <v>564</v>
      </c>
      <c r="M74" s="24" t="s">
        <v>564</v>
      </c>
      <c r="N74" s="23" t="s">
        <v>564</v>
      </c>
      <c r="O74" s="23" t="s">
        <v>564</v>
      </c>
      <c r="P74" s="23" t="s">
        <v>564</v>
      </c>
      <c r="Q74" s="23" t="s">
        <v>564</v>
      </c>
      <c r="R74" s="23" t="s">
        <v>564</v>
      </c>
      <c r="S74" s="23" t="s">
        <v>564</v>
      </c>
      <c r="T74" s="23" t="s">
        <v>564</v>
      </c>
      <c r="U74" s="23" t="s">
        <v>564</v>
      </c>
      <c r="V74" s="24" t="s">
        <v>564</v>
      </c>
    </row>
    <row r="75" spans="2:22" x14ac:dyDescent="0.2">
      <c r="B75" s="33" t="s">
        <v>243</v>
      </c>
      <c r="C75" s="18" t="s">
        <v>25</v>
      </c>
      <c r="D75" s="21" t="s">
        <v>311</v>
      </c>
      <c r="E75" s="23" t="s">
        <v>564</v>
      </c>
      <c r="F75" s="23" t="s">
        <v>564</v>
      </c>
      <c r="G75" s="23" t="s">
        <v>564</v>
      </c>
      <c r="H75" s="23" t="s">
        <v>564</v>
      </c>
      <c r="I75" s="23" t="s">
        <v>564</v>
      </c>
      <c r="J75" s="23" t="s">
        <v>564</v>
      </c>
      <c r="K75" s="23" t="s">
        <v>564</v>
      </c>
      <c r="L75" s="23" t="s">
        <v>564</v>
      </c>
      <c r="M75" s="24" t="s">
        <v>564</v>
      </c>
      <c r="N75" s="23" t="s">
        <v>564</v>
      </c>
      <c r="O75" s="23" t="s">
        <v>564</v>
      </c>
      <c r="P75" s="23" t="s">
        <v>564</v>
      </c>
      <c r="Q75" s="23" t="s">
        <v>564</v>
      </c>
      <c r="R75" s="23" t="s">
        <v>564</v>
      </c>
      <c r="S75" s="23" t="s">
        <v>564</v>
      </c>
      <c r="T75" s="23" t="s">
        <v>564</v>
      </c>
      <c r="U75" s="23" t="s">
        <v>564</v>
      </c>
      <c r="V75" s="24" t="s">
        <v>564</v>
      </c>
    </row>
    <row r="76" spans="2:22" x14ac:dyDescent="0.2">
      <c r="B76" s="33" t="s">
        <v>243</v>
      </c>
      <c r="C76" s="18" t="s">
        <v>447</v>
      </c>
      <c r="D76" s="21" t="s">
        <v>448</v>
      </c>
      <c r="E76" s="23">
        <v>0.1266025641025641</v>
      </c>
      <c r="F76" s="23">
        <v>0.16987179487179488</v>
      </c>
      <c r="G76" s="23">
        <v>0.13461538461538461</v>
      </c>
      <c r="H76" s="23">
        <v>0.25961538461538464</v>
      </c>
      <c r="I76" s="23">
        <v>0.20673076923076922</v>
      </c>
      <c r="J76" s="23">
        <v>8.0128205128205135E-2</v>
      </c>
      <c r="K76" s="23">
        <v>2.0833333333333332E-2</v>
      </c>
      <c r="L76" s="23">
        <v>0</v>
      </c>
      <c r="M76" s="24">
        <v>3120</v>
      </c>
      <c r="N76" s="23" t="s">
        <v>564</v>
      </c>
      <c r="O76" s="23" t="s">
        <v>564</v>
      </c>
      <c r="P76" s="23" t="s">
        <v>564</v>
      </c>
      <c r="Q76" s="23" t="s">
        <v>564</v>
      </c>
      <c r="R76" s="23" t="s">
        <v>564</v>
      </c>
      <c r="S76" s="23" t="s">
        <v>564</v>
      </c>
      <c r="T76" s="23" t="s">
        <v>564</v>
      </c>
      <c r="U76" s="23" t="s">
        <v>564</v>
      </c>
      <c r="V76" s="24" t="s">
        <v>564</v>
      </c>
    </row>
    <row r="77" spans="2:22" x14ac:dyDescent="0.2">
      <c r="B77" s="33" t="s">
        <v>243</v>
      </c>
      <c r="C77" s="18" t="s">
        <v>26</v>
      </c>
      <c r="D77" s="21" t="s">
        <v>312</v>
      </c>
      <c r="E77" s="23" t="s">
        <v>564</v>
      </c>
      <c r="F77" s="23" t="s">
        <v>564</v>
      </c>
      <c r="G77" s="23" t="s">
        <v>564</v>
      </c>
      <c r="H77" s="23" t="s">
        <v>564</v>
      </c>
      <c r="I77" s="23" t="s">
        <v>564</v>
      </c>
      <c r="J77" s="23" t="s">
        <v>564</v>
      </c>
      <c r="K77" s="23" t="s">
        <v>564</v>
      </c>
      <c r="L77" s="23" t="s">
        <v>564</v>
      </c>
      <c r="M77" s="24" t="s">
        <v>564</v>
      </c>
      <c r="N77" s="23" t="s">
        <v>564</v>
      </c>
      <c r="O77" s="23" t="s">
        <v>564</v>
      </c>
      <c r="P77" s="23" t="s">
        <v>564</v>
      </c>
      <c r="Q77" s="23" t="s">
        <v>564</v>
      </c>
      <c r="R77" s="23" t="s">
        <v>564</v>
      </c>
      <c r="S77" s="23" t="s">
        <v>564</v>
      </c>
      <c r="T77" s="23" t="s">
        <v>564</v>
      </c>
      <c r="U77" s="23" t="s">
        <v>564</v>
      </c>
      <c r="V77" s="24" t="s">
        <v>564</v>
      </c>
    </row>
    <row r="78" spans="2:22" x14ac:dyDescent="0.2">
      <c r="B78" s="33" t="s">
        <v>243</v>
      </c>
      <c r="C78" s="18" t="s">
        <v>28</v>
      </c>
      <c r="D78" s="21" t="s">
        <v>145</v>
      </c>
      <c r="E78" s="23">
        <v>7.3529411764705881E-3</v>
      </c>
      <c r="F78" s="23">
        <v>2.7573529411764705E-2</v>
      </c>
      <c r="G78" s="23">
        <v>0.19485294117647059</v>
      </c>
      <c r="H78" s="23">
        <v>0.41360294117647056</v>
      </c>
      <c r="I78" s="23">
        <v>0.24632352941176472</v>
      </c>
      <c r="J78" s="23">
        <v>8.8235294117647065E-2</v>
      </c>
      <c r="K78" s="23">
        <v>1.8382352941176471E-2</v>
      </c>
      <c r="L78" s="23">
        <v>0</v>
      </c>
      <c r="M78" s="24">
        <v>2720</v>
      </c>
      <c r="N78" s="23">
        <v>0.05</v>
      </c>
      <c r="O78" s="23">
        <v>0.05</v>
      </c>
      <c r="P78" s="23">
        <v>0.05</v>
      </c>
      <c r="Q78" s="23">
        <v>0.35</v>
      </c>
      <c r="R78" s="23">
        <v>0.3</v>
      </c>
      <c r="S78" s="23">
        <v>0.15</v>
      </c>
      <c r="T78" s="23">
        <v>0.05</v>
      </c>
      <c r="U78" s="23">
        <v>0</v>
      </c>
      <c r="V78" s="24">
        <v>100</v>
      </c>
    </row>
    <row r="79" spans="2:22" x14ac:dyDescent="0.2">
      <c r="B79" s="33" t="s">
        <v>243</v>
      </c>
      <c r="C79" s="18" t="s">
        <v>29</v>
      </c>
      <c r="D79" s="21" t="s">
        <v>146</v>
      </c>
      <c r="E79" s="23">
        <v>1.3271400132714002E-2</v>
      </c>
      <c r="F79" s="23">
        <v>3.3842070338420703E-2</v>
      </c>
      <c r="G79" s="23">
        <v>0.12342402123424021</v>
      </c>
      <c r="H79" s="23">
        <v>0.41207697412076977</v>
      </c>
      <c r="I79" s="23">
        <v>0.29794293297942931</v>
      </c>
      <c r="J79" s="23">
        <v>9.2899800928998008E-2</v>
      </c>
      <c r="K79" s="23">
        <v>2.6542800265428004E-2</v>
      </c>
      <c r="L79" s="23">
        <v>0</v>
      </c>
      <c r="M79" s="24">
        <v>7535</v>
      </c>
      <c r="N79" s="23" t="s">
        <v>564</v>
      </c>
      <c r="O79" s="23" t="s">
        <v>564</v>
      </c>
      <c r="P79" s="23" t="s">
        <v>564</v>
      </c>
      <c r="Q79" s="23" t="s">
        <v>564</v>
      </c>
      <c r="R79" s="23" t="s">
        <v>564</v>
      </c>
      <c r="S79" s="23" t="s">
        <v>564</v>
      </c>
      <c r="T79" s="23" t="s">
        <v>564</v>
      </c>
      <c r="U79" s="23" t="s">
        <v>564</v>
      </c>
      <c r="V79" s="24" t="s">
        <v>564</v>
      </c>
    </row>
    <row r="80" spans="2:22" x14ac:dyDescent="0.2">
      <c r="B80" s="33" t="s">
        <v>243</v>
      </c>
      <c r="C80" s="18" t="s">
        <v>30</v>
      </c>
      <c r="D80" s="21" t="s">
        <v>147</v>
      </c>
      <c r="E80" s="23">
        <v>9.8143236074270557E-2</v>
      </c>
      <c r="F80" s="23">
        <v>0.17175066312997347</v>
      </c>
      <c r="G80" s="23">
        <v>0.13196286472148541</v>
      </c>
      <c r="H80" s="23">
        <v>0.24469496021220158</v>
      </c>
      <c r="I80" s="23">
        <v>0.22877984084880637</v>
      </c>
      <c r="J80" s="23">
        <v>8.8196286472148541E-2</v>
      </c>
      <c r="K80" s="23">
        <v>3.580901856763926E-2</v>
      </c>
      <c r="L80" s="23">
        <v>0</v>
      </c>
      <c r="M80" s="24">
        <v>7540</v>
      </c>
      <c r="N80" s="23" t="s">
        <v>564</v>
      </c>
      <c r="O80" s="23" t="s">
        <v>564</v>
      </c>
      <c r="P80" s="23" t="s">
        <v>564</v>
      </c>
      <c r="Q80" s="23" t="s">
        <v>564</v>
      </c>
      <c r="R80" s="23" t="s">
        <v>564</v>
      </c>
      <c r="S80" s="23" t="s">
        <v>564</v>
      </c>
      <c r="T80" s="23" t="s">
        <v>564</v>
      </c>
      <c r="U80" s="23" t="s">
        <v>564</v>
      </c>
      <c r="V80" s="24" t="s">
        <v>564</v>
      </c>
    </row>
    <row r="81" spans="2:22" x14ac:dyDescent="0.2">
      <c r="B81" s="33" t="s">
        <v>243</v>
      </c>
      <c r="C81" s="18" t="s">
        <v>31</v>
      </c>
      <c r="D81" s="21" t="s">
        <v>313</v>
      </c>
      <c r="E81" s="23">
        <v>0.19444444444444445</v>
      </c>
      <c r="F81" s="23">
        <v>0.14004629629629631</v>
      </c>
      <c r="G81" s="23">
        <v>0.12268518518518519</v>
      </c>
      <c r="H81" s="23">
        <v>0.28356481481481483</v>
      </c>
      <c r="I81" s="23">
        <v>0.19791666666666666</v>
      </c>
      <c r="J81" s="23">
        <v>4.8611111111111112E-2</v>
      </c>
      <c r="K81" s="23">
        <v>1.3888888888888888E-2</v>
      </c>
      <c r="L81" s="23">
        <v>0</v>
      </c>
      <c r="M81" s="24">
        <v>4320</v>
      </c>
      <c r="N81" s="23">
        <v>0.20689655172413793</v>
      </c>
      <c r="O81" s="23">
        <v>0.10344827586206896</v>
      </c>
      <c r="P81" s="23">
        <v>0.13793103448275862</v>
      </c>
      <c r="Q81" s="23">
        <v>0.31034482758620691</v>
      </c>
      <c r="R81" s="23">
        <v>0.17241379310344829</v>
      </c>
      <c r="S81" s="23">
        <v>3.4482758620689655E-2</v>
      </c>
      <c r="T81" s="23">
        <v>3.4482758620689655E-2</v>
      </c>
      <c r="U81" s="23">
        <v>0</v>
      </c>
      <c r="V81" s="24">
        <v>145</v>
      </c>
    </row>
    <row r="82" spans="2:22" x14ac:dyDescent="0.2">
      <c r="B82" s="33" t="s">
        <v>243</v>
      </c>
      <c r="C82" s="18" t="s">
        <v>32</v>
      </c>
      <c r="D82" s="21" t="s">
        <v>314</v>
      </c>
      <c r="E82" s="23" t="s">
        <v>564</v>
      </c>
      <c r="F82" s="23" t="s">
        <v>564</v>
      </c>
      <c r="G82" s="23" t="s">
        <v>564</v>
      </c>
      <c r="H82" s="23" t="s">
        <v>564</v>
      </c>
      <c r="I82" s="23" t="s">
        <v>564</v>
      </c>
      <c r="J82" s="23" t="s">
        <v>564</v>
      </c>
      <c r="K82" s="23" t="s">
        <v>564</v>
      </c>
      <c r="L82" s="23" t="s">
        <v>564</v>
      </c>
      <c r="M82" s="24" t="s">
        <v>564</v>
      </c>
      <c r="N82" s="23" t="s">
        <v>564</v>
      </c>
      <c r="O82" s="23" t="s">
        <v>564</v>
      </c>
      <c r="P82" s="23" t="s">
        <v>564</v>
      </c>
      <c r="Q82" s="23" t="s">
        <v>564</v>
      </c>
      <c r="R82" s="23" t="s">
        <v>564</v>
      </c>
      <c r="S82" s="23" t="s">
        <v>564</v>
      </c>
      <c r="T82" s="23" t="s">
        <v>564</v>
      </c>
      <c r="U82" s="23" t="s">
        <v>564</v>
      </c>
      <c r="V82" s="24" t="s">
        <v>564</v>
      </c>
    </row>
    <row r="83" spans="2:22" x14ac:dyDescent="0.2">
      <c r="B83" s="33" t="s">
        <v>243</v>
      </c>
      <c r="C83" s="18" t="s">
        <v>455</v>
      </c>
      <c r="D83" s="21" t="s">
        <v>456</v>
      </c>
      <c r="E83" s="23">
        <v>0.10218978102189781</v>
      </c>
      <c r="F83" s="23">
        <v>9.4890510948905105E-2</v>
      </c>
      <c r="G83" s="23">
        <v>0.14306569343065692</v>
      </c>
      <c r="H83" s="23">
        <v>0.37226277372262773</v>
      </c>
      <c r="I83" s="23">
        <v>0.21313868613138687</v>
      </c>
      <c r="J83" s="23">
        <v>5.6934306569343063E-2</v>
      </c>
      <c r="K83" s="23">
        <v>1.6058394160583942E-2</v>
      </c>
      <c r="L83" s="23">
        <v>0</v>
      </c>
      <c r="M83" s="24">
        <v>3425</v>
      </c>
      <c r="N83" s="23">
        <v>0.01</v>
      </c>
      <c r="O83" s="23">
        <v>0.01</v>
      </c>
      <c r="P83" s="23">
        <v>0.09</v>
      </c>
      <c r="Q83" s="23">
        <v>0.38</v>
      </c>
      <c r="R83" s="23">
        <v>0.35</v>
      </c>
      <c r="S83" s="23">
        <v>0.11</v>
      </c>
      <c r="T83" s="23">
        <v>0.05</v>
      </c>
      <c r="U83" s="23">
        <v>0</v>
      </c>
      <c r="V83" s="24">
        <v>500</v>
      </c>
    </row>
    <row r="84" spans="2:22" x14ac:dyDescent="0.2">
      <c r="B84" s="33" t="s">
        <v>243</v>
      </c>
      <c r="C84" s="18" t="s">
        <v>33</v>
      </c>
      <c r="D84" s="21" t="s">
        <v>148</v>
      </c>
      <c r="E84" s="23">
        <v>0.16427104722792607</v>
      </c>
      <c r="F84" s="23">
        <v>0.18617385352498289</v>
      </c>
      <c r="G84" s="23">
        <v>0.1327857631759069</v>
      </c>
      <c r="H84" s="23">
        <v>0.27926078028747431</v>
      </c>
      <c r="I84" s="23">
        <v>0.18275154004106775</v>
      </c>
      <c r="J84" s="23">
        <v>4.5859000684462699E-2</v>
      </c>
      <c r="K84" s="23">
        <v>8.8980150581793298E-3</v>
      </c>
      <c r="L84" s="23">
        <v>0</v>
      </c>
      <c r="M84" s="24">
        <v>7305</v>
      </c>
      <c r="N84" s="23" t="s">
        <v>564</v>
      </c>
      <c r="O84" s="23" t="s">
        <v>564</v>
      </c>
      <c r="P84" s="23" t="s">
        <v>564</v>
      </c>
      <c r="Q84" s="23" t="s">
        <v>564</v>
      </c>
      <c r="R84" s="23" t="s">
        <v>564</v>
      </c>
      <c r="S84" s="23" t="s">
        <v>564</v>
      </c>
      <c r="T84" s="23" t="s">
        <v>564</v>
      </c>
      <c r="U84" s="23" t="s">
        <v>564</v>
      </c>
      <c r="V84" s="24" t="s">
        <v>564</v>
      </c>
    </row>
    <row r="85" spans="2:22" x14ac:dyDescent="0.2">
      <c r="B85" s="33" t="s">
        <v>243</v>
      </c>
      <c r="C85" s="18" t="s">
        <v>457</v>
      </c>
      <c r="D85" s="21" t="s">
        <v>458</v>
      </c>
      <c r="E85" s="23">
        <v>0.12713048337524449</v>
      </c>
      <c r="F85" s="23">
        <v>0.15101983794355966</v>
      </c>
      <c r="G85" s="23">
        <v>0.13020396758871194</v>
      </c>
      <c r="H85" s="23">
        <v>0.31405420508521936</v>
      </c>
      <c r="I85" s="23">
        <v>0.19307069013690975</v>
      </c>
      <c r="J85" s="23">
        <v>6.5940206761665274E-2</v>
      </c>
      <c r="K85" s="23">
        <v>1.858060910868958E-2</v>
      </c>
      <c r="L85" s="23">
        <v>0</v>
      </c>
      <c r="M85" s="24">
        <v>35790</v>
      </c>
      <c r="N85" s="23" t="s">
        <v>564</v>
      </c>
      <c r="O85" s="23" t="s">
        <v>564</v>
      </c>
      <c r="P85" s="23" t="s">
        <v>564</v>
      </c>
      <c r="Q85" s="23" t="s">
        <v>564</v>
      </c>
      <c r="R85" s="23" t="s">
        <v>564</v>
      </c>
      <c r="S85" s="23" t="s">
        <v>564</v>
      </c>
      <c r="T85" s="23" t="s">
        <v>564</v>
      </c>
      <c r="U85" s="23" t="s">
        <v>564</v>
      </c>
      <c r="V85" s="24" t="s">
        <v>564</v>
      </c>
    </row>
    <row r="86" spans="2:22" x14ac:dyDescent="0.2">
      <c r="B86" s="33" t="s">
        <v>243</v>
      </c>
      <c r="C86" s="18" t="s">
        <v>445</v>
      </c>
      <c r="D86" s="21" t="s">
        <v>446</v>
      </c>
      <c r="E86" s="23" t="s">
        <v>564</v>
      </c>
      <c r="F86" s="23" t="s">
        <v>564</v>
      </c>
      <c r="G86" s="23" t="s">
        <v>564</v>
      </c>
      <c r="H86" s="23" t="s">
        <v>564</v>
      </c>
      <c r="I86" s="23" t="s">
        <v>564</v>
      </c>
      <c r="J86" s="23" t="s">
        <v>564</v>
      </c>
      <c r="K86" s="23" t="s">
        <v>564</v>
      </c>
      <c r="L86" s="23" t="s">
        <v>564</v>
      </c>
      <c r="M86" s="24" t="s">
        <v>564</v>
      </c>
      <c r="N86" s="23" t="s">
        <v>564</v>
      </c>
      <c r="O86" s="23" t="s">
        <v>564</v>
      </c>
      <c r="P86" s="23" t="s">
        <v>564</v>
      </c>
      <c r="Q86" s="23" t="s">
        <v>564</v>
      </c>
      <c r="R86" s="23" t="s">
        <v>564</v>
      </c>
      <c r="S86" s="23" t="s">
        <v>564</v>
      </c>
      <c r="T86" s="23" t="s">
        <v>564</v>
      </c>
      <c r="U86" s="23" t="s">
        <v>564</v>
      </c>
      <c r="V86" s="24" t="s">
        <v>564</v>
      </c>
    </row>
    <row r="87" spans="2:22" x14ac:dyDescent="0.2">
      <c r="B87" s="33" t="s">
        <v>243</v>
      </c>
      <c r="C87" s="18" t="s">
        <v>449</v>
      </c>
      <c r="D87" s="21" t="s">
        <v>450</v>
      </c>
      <c r="E87" s="23">
        <v>0.12238147739801543</v>
      </c>
      <c r="F87" s="23">
        <v>0.17199558985667035</v>
      </c>
      <c r="G87" s="23">
        <v>0.13561190738699008</v>
      </c>
      <c r="H87" s="23">
        <v>0.2348401323042999</v>
      </c>
      <c r="I87" s="23">
        <v>0.20066152149944874</v>
      </c>
      <c r="J87" s="23">
        <v>9.5920617420066148E-2</v>
      </c>
      <c r="K87" s="23">
        <v>3.7486218302094816E-2</v>
      </c>
      <c r="L87" s="23">
        <v>0</v>
      </c>
      <c r="M87" s="24">
        <v>4535</v>
      </c>
      <c r="N87" s="23" t="s">
        <v>564</v>
      </c>
      <c r="O87" s="23" t="s">
        <v>564</v>
      </c>
      <c r="P87" s="23" t="s">
        <v>564</v>
      </c>
      <c r="Q87" s="23" t="s">
        <v>564</v>
      </c>
      <c r="R87" s="23" t="s">
        <v>564</v>
      </c>
      <c r="S87" s="23" t="s">
        <v>564</v>
      </c>
      <c r="T87" s="23" t="s">
        <v>564</v>
      </c>
      <c r="U87" s="23" t="s">
        <v>564</v>
      </c>
      <c r="V87" s="24" t="s">
        <v>564</v>
      </c>
    </row>
    <row r="88" spans="2:22" x14ac:dyDescent="0.2">
      <c r="B88" s="33" t="s">
        <v>243</v>
      </c>
      <c r="C88" s="18" t="s">
        <v>34</v>
      </c>
      <c r="D88" s="21" t="s">
        <v>149</v>
      </c>
      <c r="E88" s="23">
        <v>9.5758354755784064E-2</v>
      </c>
      <c r="F88" s="23">
        <v>0.15874035989717222</v>
      </c>
      <c r="G88" s="23">
        <v>0.13046272493573266</v>
      </c>
      <c r="H88" s="23">
        <v>0.29048843187660667</v>
      </c>
      <c r="I88" s="23">
        <v>0.21143958868894602</v>
      </c>
      <c r="J88" s="23">
        <v>8.2904884318766067E-2</v>
      </c>
      <c r="K88" s="23">
        <v>3.0205655526992288E-2</v>
      </c>
      <c r="L88" s="23">
        <v>0</v>
      </c>
      <c r="M88" s="24">
        <v>7780</v>
      </c>
      <c r="N88" s="23">
        <v>6.7567567567567571E-2</v>
      </c>
      <c r="O88" s="23">
        <v>9.45945945945946E-2</v>
      </c>
      <c r="P88" s="23">
        <v>8.1081081081081086E-2</v>
      </c>
      <c r="Q88" s="23">
        <v>0.25675675675675674</v>
      </c>
      <c r="R88" s="23">
        <v>0.28378378378378377</v>
      </c>
      <c r="S88" s="23">
        <v>0.14864864864864866</v>
      </c>
      <c r="T88" s="23">
        <v>8.1081081081081086E-2</v>
      </c>
      <c r="U88" s="23">
        <v>0</v>
      </c>
      <c r="V88" s="24">
        <v>370</v>
      </c>
    </row>
    <row r="89" spans="2:22" x14ac:dyDescent="0.2">
      <c r="B89" s="33" t="s">
        <v>243</v>
      </c>
      <c r="C89" s="18" t="s">
        <v>451</v>
      </c>
      <c r="D89" s="21" t="s">
        <v>452</v>
      </c>
      <c r="E89" s="23">
        <v>6.2303335431088736E-2</v>
      </c>
      <c r="F89" s="23">
        <v>6.5449968533668967E-2</v>
      </c>
      <c r="G89" s="23">
        <v>0.18879798615481436</v>
      </c>
      <c r="H89" s="23">
        <v>0.44619257394587791</v>
      </c>
      <c r="I89" s="23">
        <v>0.19257394587791063</v>
      </c>
      <c r="J89" s="23">
        <v>3.9647577092511016E-2</v>
      </c>
      <c r="K89" s="23">
        <v>5.6639395846444307E-3</v>
      </c>
      <c r="L89" s="23">
        <v>0</v>
      </c>
      <c r="M89" s="24">
        <v>7945</v>
      </c>
      <c r="N89" s="23">
        <v>6.25E-2</v>
      </c>
      <c r="O89" s="23">
        <v>4.6875E-2</v>
      </c>
      <c r="P89" s="23">
        <v>0.125</v>
      </c>
      <c r="Q89" s="23">
        <v>0.46875</v>
      </c>
      <c r="R89" s="23">
        <v>0.21875</v>
      </c>
      <c r="S89" s="23">
        <v>6.25E-2</v>
      </c>
      <c r="T89" s="23">
        <v>1.5625E-2</v>
      </c>
      <c r="U89" s="23">
        <v>0</v>
      </c>
      <c r="V89" s="24">
        <v>320</v>
      </c>
    </row>
    <row r="90" spans="2:22" x14ac:dyDescent="0.2">
      <c r="B90" s="33" t="s">
        <v>243</v>
      </c>
      <c r="C90" s="18" t="s">
        <v>35</v>
      </c>
      <c r="D90" s="21" t="s">
        <v>150</v>
      </c>
      <c r="E90" s="23" t="s">
        <v>564</v>
      </c>
      <c r="F90" s="23" t="s">
        <v>564</v>
      </c>
      <c r="G90" s="23" t="s">
        <v>564</v>
      </c>
      <c r="H90" s="23" t="s">
        <v>564</v>
      </c>
      <c r="I90" s="23" t="s">
        <v>564</v>
      </c>
      <c r="J90" s="23" t="s">
        <v>564</v>
      </c>
      <c r="K90" s="23" t="s">
        <v>564</v>
      </c>
      <c r="L90" s="23" t="s">
        <v>564</v>
      </c>
      <c r="M90" s="24" t="s">
        <v>564</v>
      </c>
      <c r="N90" s="23" t="s">
        <v>564</v>
      </c>
      <c r="O90" s="23" t="s">
        <v>564</v>
      </c>
      <c r="P90" s="23" t="s">
        <v>564</v>
      </c>
      <c r="Q90" s="23" t="s">
        <v>564</v>
      </c>
      <c r="R90" s="23" t="s">
        <v>564</v>
      </c>
      <c r="S90" s="23" t="s">
        <v>564</v>
      </c>
      <c r="T90" s="23" t="s">
        <v>564</v>
      </c>
      <c r="U90" s="23" t="s">
        <v>564</v>
      </c>
      <c r="V90" s="24" t="s">
        <v>564</v>
      </c>
    </row>
    <row r="91" spans="2:22" x14ac:dyDescent="0.2">
      <c r="B91" s="33" t="s">
        <v>243</v>
      </c>
      <c r="C91" s="18" t="s">
        <v>453</v>
      </c>
      <c r="D91" s="21" t="s">
        <v>454</v>
      </c>
      <c r="E91" s="23" t="s">
        <v>564</v>
      </c>
      <c r="F91" s="23" t="s">
        <v>564</v>
      </c>
      <c r="G91" s="23" t="s">
        <v>564</v>
      </c>
      <c r="H91" s="23" t="s">
        <v>564</v>
      </c>
      <c r="I91" s="23" t="s">
        <v>564</v>
      </c>
      <c r="J91" s="23" t="s">
        <v>564</v>
      </c>
      <c r="K91" s="23" t="s">
        <v>564</v>
      </c>
      <c r="L91" s="23" t="s">
        <v>564</v>
      </c>
      <c r="M91" s="24" t="s">
        <v>564</v>
      </c>
      <c r="N91" s="23" t="s">
        <v>564</v>
      </c>
      <c r="O91" s="23" t="s">
        <v>564</v>
      </c>
      <c r="P91" s="23" t="s">
        <v>564</v>
      </c>
      <c r="Q91" s="23" t="s">
        <v>564</v>
      </c>
      <c r="R91" s="23" t="s">
        <v>564</v>
      </c>
      <c r="S91" s="23" t="s">
        <v>564</v>
      </c>
      <c r="T91" s="23" t="s">
        <v>564</v>
      </c>
      <c r="U91" s="23" t="s">
        <v>564</v>
      </c>
      <c r="V91" s="24" t="s">
        <v>564</v>
      </c>
    </row>
    <row r="92" spans="2:22" x14ac:dyDescent="0.2">
      <c r="B92" s="33" t="s">
        <v>243</v>
      </c>
      <c r="C92" s="18" t="s">
        <v>36</v>
      </c>
      <c r="D92" s="21" t="s">
        <v>151</v>
      </c>
      <c r="E92" s="23">
        <v>0.11419423692636073</v>
      </c>
      <c r="F92" s="23">
        <v>0.14087513340448238</v>
      </c>
      <c r="G92" s="23">
        <v>0.15154749199573106</v>
      </c>
      <c r="H92" s="23">
        <v>0.34471718249733191</v>
      </c>
      <c r="I92" s="23">
        <v>0.1824973319103522</v>
      </c>
      <c r="J92" s="23">
        <v>5.5496264674493062E-2</v>
      </c>
      <c r="K92" s="23">
        <v>1.0672358591248666E-2</v>
      </c>
      <c r="L92" s="23">
        <v>0</v>
      </c>
      <c r="M92" s="24">
        <v>4685</v>
      </c>
      <c r="N92" s="23">
        <v>1.6129032258064516E-2</v>
      </c>
      <c r="O92" s="23">
        <v>0</v>
      </c>
      <c r="P92" s="23">
        <v>0.11290322580645161</v>
      </c>
      <c r="Q92" s="23">
        <v>0.46774193548387094</v>
      </c>
      <c r="R92" s="23">
        <v>0.24193548387096775</v>
      </c>
      <c r="S92" s="23">
        <v>0.12903225806451613</v>
      </c>
      <c r="T92" s="23">
        <v>3.2258064516129031E-2</v>
      </c>
      <c r="U92" s="23">
        <v>0</v>
      </c>
      <c r="V92" s="24">
        <v>310</v>
      </c>
    </row>
    <row r="93" spans="2:22" x14ac:dyDescent="0.2">
      <c r="B93" s="33" t="s">
        <v>243</v>
      </c>
      <c r="C93" s="18" t="s">
        <v>441</v>
      </c>
      <c r="D93" s="21" t="s">
        <v>442</v>
      </c>
      <c r="E93" s="23">
        <v>0.13026521060842433</v>
      </c>
      <c r="F93" s="23">
        <v>0.11622464898595944</v>
      </c>
      <c r="G93" s="23">
        <v>0.11934477379095164</v>
      </c>
      <c r="H93" s="23">
        <v>0.26365054602184085</v>
      </c>
      <c r="I93" s="23">
        <v>0.20592823712948519</v>
      </c>
      <c r="J93" s="23">
        <v>0.11232449297971919</v>
      </c>
      <c r="K93" s="23">
        <v>5.2262090483619343E-2</v>
      </c>
      <c r="L93" s="23">
        <v>0</v>
      </c>
      <c r="M93" s="24">
        <v>6410</v>
      </c>
      <c r="N93" s="23">
        <v>0.10361067503924647</v>
      </c>
      <c r="O93" s="23">
        <v>7.6923076923076927E-2</v>
      </c>
      <c r="P93" s="23">
        <v>0.10675039246467818</v>
      </c>
      <c r="Q93" s="23">
        <v>0.26059654631083201</v>
      </c>
      <c r="R93" s="23">
        <v>0.22605965463108321</v>
      </c>
      <c r="S93" s="23">
        <v>0.14913657770800628</v>
      </c>
      <c r="T93" s="23">
        <v>7.6923076923076927E-2</v>
      </c>
      <c r="U93" s="23">
        <v>0</v>
      </c>
      <c r="V93" s="24">
        <v>3185</v>
      </c>
    </row>
    <row r="94" spans="2:22" x14ac:dyDescent="0.2">
      <c r="B94" s="33" t="s">
        <v>243</v>
      </c>
      <c r="C94" s="18" t="s">
        <v>37</v>
      </c>
      <c r="D94" s="21" t="s">
        <v>152</v>
      </c>
      <c r="E94" s="23" t="s">
        <v>564</v>
      </c>
      <c r="F94" s="23" t="s">
        <v>564</v>
      </c>
      <c r="G94" s="23" t="s">
        <v>564</v>
      </c>
      <c r="H94" s="23" t="s">
        <v>564</v>
      </c>
      <c r="I94" s="23" t="s">
        <v>564</v>
      </c>
      <c r="J94" s="23" t="s">
        <v>564</v>
      </c>
      <c r="K94" s="23" t="s">
        <v>564</v>
      </c>
      <c r="L94" s="23" t="s">
        <v>564</v>
      </c>
      <c r="M94" s="24" t="s">
        <v>564</v>
      </c>
      <c r="N94" s="23" t="s">
        <v>564</v>
      </c>
      <c r="O94" s="23" t="s">
        <v>564</v>
      </c>
      <c r="P94" s="23" t="s">
        <v>564</v>
      </c>
      <c r="Q94" s="23" t="s">
        <v>564</v>
      </c>
      <c r="R94" s="23" t="s">
        <v>564</v>
      </c>
      <c r="S94" s="23" t="s">
        <v>564</v>
      </c>
      <c r="T94" s="23" t="s">
        <v>564</v>
      </c>
      <c r="U94" s="23" t="s">
        <v>564</v>
      </c>
      <c r="V94" s="24" t="s">
        <v>564</v>
      </c>
    </row>
    <row r="95" spans="2:22" x14ac:dyDescent="0.2">
      <c r="B95" s="33" t="s">
        <v>243</v>
      </c>
      <c r="C95" s="18" t="s">
        <v>38</v>
      </c>
      <c r="D95" s="21" t="s">
        <v>153</v>
      </c>
      <c r="E95" s="23">
        <v>0</v>
      </c>
      <c r="F95" s="23">
        <v>0</v>
      </c>
      <c r="G95" s="23">
        <v>0.12584269662921349</v>
      </c>
      <c r="H95" s="23">
        <v>0.46741573033707867</v>
      </c>
      <c r="I95" s="23">
        <v>0.28314606741573034</v>
      </c>
      <c r="J95" s="23">
        <v>8.98876404494382E-2</v>
      </c>
      <c r="K95" s="23">
        <v>3.3707865168539325E-2</v>
      </c>
      <c r="L95" s="23">
        <v>0</v>
      </c>
      <c r="M95" s="24">
        <v>2225</v>
      </c>
      <c r="N95" s="23">
        <v>0</v>
      </c>
      <c r="O95" s="23">
        <v>0</v>
      </c>
      <c r="P95" s="23">
        <v>6.0606060606060608E-2</v>
      </c>
      <c r="Q95" s="23">
        <v>0.48484848484848486</v>
      </c>
      <c r="R95" s="23">
        <v>0.24242424242424243</v>
      </c>
      <c r="S95" s="23">
        <v>0.15151515151515152</v>
      </c>
      <c r="T95" s="23">
        <v>9.0909090909090912E-2</v>
      </c>
      <c r="U95" s="23">
        <v>0</v>
      </c>
      <c r="V95" s="24">
        <v>165</v>
      </c>
    </row>
    <row r="96" spans="2:22" x14ac:dyDescent="0.2">
      <c r="B96" s="33" t="s">
        <v>267</v>
      </c>
      <c r="C96" s="18" t="s">
        <v>463</v>
      </c>
      <c r="D96" s="21" t="s">
        <v>464</v>
      </c>
      <c r="E96" s="23">
        <v>0.16431924882629109</v>
      </c>
      <c r="F96" s="23">
        <v>0.12989045383411579</v>
      </c>
      <c r="G96" s="23">
        <v>0.17527386541471049</v>
      </c>
      <c r="H96" s="23">
        <v>0.30672926447574334</v>
      </c>
      <c r="I96" s="23">
        <v>0.14553990610328638</v>
      </c>
      <c r="J96" s="23">
        <v>5.6338028169014086E-2</v>
      </c>
      <c r="K96" s="23">
        <v>2.3474178403755867E-2</v>
      </c>
      <c r="L96" s="23">
        <v>0</v>
      </c>
      <c r="M96" s="24">
        <v>3195</v>
      </c>
      <c r="N96" s="23" t="s">
        <v>564</v>
      </c>
      <c r="O96" s="23" t="s">
        <v>564</v>
      </c>
      <c r="P96" s="23" t="s">
        <v>564</v>
      </c>
      <c r="Q96" s="23" t="s">
        <v>564</v>
      </c>
      <c r="R96" s="23" t="s">
        <v>564</v>
      </c>
      <c r="S96" s="23" t="s">
        <v>564</v>
      </c>
      <c r="T96" s="23" t="s">
        <v>564</v>
      </c>
      <c r="U96" s="23" t="s">
        <v>564</v>
      </c>
      <c r="V96" s="24" t="s">
        <v>564</v>
      </c>
    </row>
    <row r="97" spans="2:22" x14ac:dyDescent="0.2">
      <c r="B97" s="33" t="s">
        <v>267</v>
      </c>
      <c r="C97" s="18" t="s">
        <v>477</v>
      </c>
      <c r="D97" s="21" t="s">
        <v>478</v>
      </c>
      <c r="E97" s="23">
        <v>0.14411764705882352</v>
      </c>
      <c r="F97" s="23">
        <v>0.16470588235294117</v>
      </c>
      <c r="G97" s="23">
        <v>0.13921568627450981</v>
      </c>
      <c r="H97" s="23">
        <v>0.28725490196078429</v>
      </c>
      <c r="I97" s="23">
        <v>0.16960784313725491</v>
      </c>
      <c r="J97" s="23">
        <v>7.5490196078431368E-2</v>
      </c>
      <c r="K97" s="23">
        <v>2.0588235294117647E-2</v>
      </c>
      <c r="L97" s="23">
        <v>0</v>
      </c>
      <c r="M97" s="24">
        <v>5100</v>
      </c>
      <c r="N97" s="23" t="s">
        <v>564</v>
      </c>
      <c r="O97" s="23" t="s">
        <v>564</v>
      </c>
      <c r="P97" s="23" t="s">
        <v>564</v>
      </c>
      <c r="Q97" s="23" t="s">
        <v>564</v>
      </c>
      <c r="R97" s="23" t="s">
        <v>564</v>
      </c>
      <c r="S97" s="23" t="s">
        <v>564</v>
      </c>
      <c r="T97" s="23" t="s">
        <v>564</v>
      </c>
      <c r="U97" s="23" t="s">
        <v>564</v>
      </c>
      <c r="V97" s="24" t="s">
        <v>564</v>
      </c>
    </row>
    <row r="98" spans="2:22" x14ac:dyDescent="0.2">
      <c r="B98" s="33" t="s">
        <v>267</v>
      </c>
      <c r="C98" s="18" t="s">
        <v>475</v>
      </c>
      <c r="D98" s="21" t="s">
        <v>476</v>
      </c>
      <c r="E98" s="23">
        <v>9.7052480230050323E-2</v>
      </c>
      <c r="F98" s="23">
        <v>0.13515456506110712</v>
      </c>
      <c r="G98" s="23">
        <v>0.11502516175413371</v>
      </c>
      <c r="H98" s="23">
        <v>0.24802300503235084</v>
      </c>
      <c r="I98" s="23">
        <v>0.22429906542056074</v>
      </c>
      <c r="J98" s="23">
        <v>0.13012221423436376</v>
      </c>
      <c r="K98" s="23">
        <v>5.0323508267433502E-2</v>
      </c>
      <c r="L98" s="23">
        <v>0</v>
      </c>
      <c r="M98" s="24">
        <v>6955</v>
      </c>
      <c r="N98" s="23">
        <v>0.12142857142857143</v>
      </c>
      <c r="O98" s="23">
        <v>7.857142857142857E-2</v>
      </c>
      <c r="P98" s="23">
        <v>7.857142857142857E-2</v>
      </c>
      <c r="Q98" s="23">
        <v>0.22857142857142856</v>
      </c>
      <c r="R98" s="23">
        <v>0.24285714285714285</v>
      </c>
      <c r="S98" s="23">
        <v>0.15714285714285714</v>
      </c>
      <c r="T98" s="23">
        <v>8.5714285714285715E-2</v>
      </c>
      <c r="U98" s="23">
        <v>0</v>
      </c>
      <c r="V98" s="24">
        <v>700</v>
      </c>
    </row>
    <row r="99" spans="2:22" x14ac:dyDescent="0.2">
      <c r="B99" s="33" t="s">
        <v>267</v>
      </c>
      <c r="C99" s="18" t="s">
        <v>461</v>
      </c>
      <c r="D99" s="21" t="s">
        <v>462</v>
      </c>
      <c r="E99" s="23">
        <v>0.26433915211970077</v>
      </c>
      <c r="F99" s="23">
        <v>0.21446384039900249</v>
      </c>
      <c r="G99" s="23">
        <v>0.10972568578553615</v>
      </c>
      <c r="H99" s="23">
        <v>0.26683291770573564</v>
      </c>
      <c r="I99" s="23">
        <v>0.11221945137157108</v>
      </c>
      <c r="J99" s="23">
        <v>2.4937655860349128E-2</v>
      </c>
      <c r="K99" s="23">
        <v>7.481296758104738E-3</v>
      </c>
      <c r="L99" s="23">
        <v>0</v>
      </c>
      <c r="M99" s="24">
        <v>2005</v>
      </c>
      <c r="N99" s="23" t="s">
        <v>564</v>
      </c>
      <c r="O99" s="23" t="s">
        <v>564</v>
      </c>
      <c r="P99" s="23" t="s">
        <v>564</v>
      </c>
      <c r="Q99" s="23" t="s">
        <v>564</v>
      </c>
      <c r="R99" s="23" t="s">
        <v>564</v>
      </c>
      <c r="S99" s="23" t="s">
        <v>564</v>
      </c>
      <c r="T99" s="23" t="s">
        <v>564</v>
      </c>
      <c r="U99" s="23" t="s">
        <v>564</v>
      </c>
      <c r="V99" s="24" t="s">
        <v>564</v>
      </c>
    </row>
    <row r="100" spans="2:22" x14ac:dyDescent="0.2">
      <c r="B100" s="33" t="s">
        <v>267</v>
      </c>
      <c r="C100" s="18" t="s">
        <v>45</v>
      </c>
      <c r="D100" s="21" t="s">
        <v>157</v>
      </c>
      <c r="E100" s="23">
        <v>0</v>
      </c>
      <c r="F100" s="23">
        <v>0</v>
      </c>
      <c r="G100" s="23">
        <v>0.15584415584415584</v>
      </c>
      <c r="H100" s="23">
        <v>0.38961038961038963</v>
      </c>
      <c r="I100" s="23">
        <v>0.29545454545454547</v>
      </c>
      <c r="J100" s="23">
        <v>0.11688311688311688</v>
      </c>
      <c r="K100" s="23">
        <v>4.2207792207792208E-2</v>
      </c>
      <c r="L100" s="23">
        <v>0</v>
      </c>
      <c r="M100" s="24">
        <v>1540</v>
      </c>
      <c r="N100" s="23">
        <v>0</v>
      </c>
      <c r="O100" s="23">
        <v>0</v>
      </c>
      <c r="P100" s="23">
        <v>0.125</v>
      </c>
      <c r="Q100" s="23">
        <v>0.25</v>
      </c>
      <c r="R100" s="23">
        <v>0.375</v>
      </c>
      <c r="S100" s="23">
        <v>0.125</v>
      </c>
      <c r="T100" s="23">
        <v>0.125</v>
      </c>
      <c r="U100" s="23">
        <v>0</v>
      </c>
      <c r="V100" s="24">
        <v>40</v>
      </c>
    </row>
    <row r="101" spans="2:22" x14ac:dyDescent="0.2">
      <c r="B101" s="33" t="s">
        <v>267</v>
      </c>
      <c r="C101" s="18" t="s">
        <v>556</v>
      </c>
      <c r="D101" s="21" t="s">
        <v>557</v>
      </c>
      <c r="E101" s="23" t="s">
        <v>564</v>
      </c>
      <c r="F101" s="23" t="s">
        <v>564</v>
      </c>
      <c r="G101" s="23" t="s">
        <v>564</v>
      </c>
      <c r="H101" s="23" t="s">
        <v>564</v>
      </c>
      <c r="I101" s="23" t="s">
        <v>564</v>
      </c>
      <c r="J101" s="23" t="s">
        <v>564</v>
      </c>
      <c r="K101" s="23" t="s">
        <v>564</v>
      </c>
      <c r="L101" s="23" t="s">
        <v>564</v>
      </c>
      <c r="M101" s="24" t="s">
        <v>564</v>
      </c>
      <c r="N101" s="23" t="s">
        <v>564</v>
      </c>
      <c r="O101" s="23" t="s">
        <v>564</v>
      </c>
      <c r="P101" s="23" t="s">
        <v>564</v>
      </c>
      <c r="Q101" s="23" t="s">
        <v>564</v>
      </c>
      <c r="R101" s="23" t="s">
        <v>564</v>
      </c>
      <c r="S101" s="23" t="s">
        <v>564</v>
      </c>
      <c r="T101" s="23" t="s">
        <v>564</v>
      </c>
      <c r="U101" s="23" t="s">
        <v>564</v>
      </c>
      <c r="V101" s="24" t="s">
        <v>564</v>
      </c>
    </row>
    <row r="102" spans="2:22" x14ac:dyDescent="0.2">
      <c r="B102" s="33" t="s">
        <v>267</v>
      </c>
      <c r="C102" s="18" t="s">
        <v>473</v>
      </c>
      <c r="D102" s="21" t="s">
        <v>474</v>
      </c>
      <c r="E102" s="23" t="s">
        <v>564</v>
      </c>
      <c r="F102" s="23" t="s">
        <v>564</v>
      </c>
      <c r="G102" s="23" t="s">
        <v>564</v>
      </c>
      <c r="H102" s="23" t="s">
        <v>564</v>
      </c>
      <c r="I102" s="23" t="s">
        <v>564</v>
      </c>
      <c r="J102" s="23" t="s">
        <v>564</v>
      </c>
      <c r="K102" s="23" t="s">
        <v>564</v>
      </c>
      <c r="L102" s="23" t="s">
        <v>564</v>
      </c>
      <c r="M102" s="24" t="s">
        <v>564</v>
      </c>
      <c r="N102" s="23" t="s">
        <v>564</v>
      </c>
      <c r="O102" s="23" t="s">
        <v>564</v>
      </c>
      <c r="P102" s="23" t="s">
        <v>564</v>
      </c>
      <c r="Q102" s="23" t="s">
        <v>564</v>
      </c>
      <c r="R102" s="23" t="s">
        <v>564</v>
      </c>
      <c r="S102" s="23" t="s">
        <v>564</v>
      </c>
      <c r="T102" s="23" t="s">
        <v>564</v>
      </c>
      <c r="U102" s="23" t="s">
        <v>564</v>
      </c>
      <c r="V102" s="24" t="s">
        <v>564</v>
      </c>
    </row>
    <row r="103" spans="2:22" x14ac:dyDescent="0.2">
      <c r="B103" s="33" t="s">
        <v>267</v>
      </c>
      <c r="C103" s="18" t="s">
        <v>467</v>
      </c>
      <c r="D103" s="21" t="s">
        <v>468</v>
      </c>
      <c r="E103" s="23" t="s">
        <v>564</v>
      </c>
      <c r="F103" s="23" t="s">
        <v>564</v>
      </c>
      <c r="G103" s="23" t="s">
        <v>564</v>
      </c>
      <c r="H103" s="23" t="s">
        <v>564</v>
      </c>
      <c r="I103" s="23" t="s">
        <v>564</v>
      </c>
      <c r="J103" s="23" t="s">
        <v>564</v>
      </c>
      <c r="K103" s="23" t="s">
        <v>564</v>
      </c>
      <c r="L103" s="23" t="s">
        <v>564</v>
      </c>
      <c r="M103" s="24" t="s">
        <v>564</v>
      </c>
      <c r="N103" s="23" t="s">
        <v>564</v>
      </c>
      <c r="O103" s="23" t="s">
        <v>564</v>
      </c>
      <c r="P103" s="23" t="s">
        <v>564</v>
      </c>
      <c r="Q103" s="23" t="s">
        <v>564</v>
      </c>
      <c r="R103" s="23" t="s">
        <v>564</v>
      </c>
      <c r="S103" s="23" t="s">
        <v>564</v>
      </c>
      <c r="T103" s="23" t="s">
        <v>564</v>
      </c>
      <c r="U103" s="23" t="s">
        <v>564</v>
      </c>
      <c r="V103" s="24" t="s">
        <v>564</v>
      </c>
    </row>
    <row r="104" spans="2:22" x14ac:dyDescent="0.2">
      <c r="B104" s="33" t="s">
        <v>267</v>
      </c>
      <c r="C104" s="18" t="s">
        <v>465</v>
      </c>
      <c r="D104" s="21" t="s">
        <v>466</v>
      </c>
      <c r="E104" s="23" t="s">
        <v>564</v>
      </c>
      <c r="F104" s="23" t="s">
        <v>564</v>
      </c>
      <c r="G104" s="23" t="s">
        <v>564</v>
      </c>
      <c r="H104" s="23" t="s">
        <v>564</v>
      </c>
      <c r="I104" s="23" t="s">
        <v>564</v>
      </c>
      <c r="J104" s="23" t="s">
        <v>564</v>
      </c>
      <c r="K104" s="23" t="s">
        <v>564</v>
      </c>
      <c r="L104" s="23" t="s">
        <v>564</v>
      </c>
      <c r="M104" s="24" t="s">
        <v>564</v>
      </c>
      <c r="N104" s="23" t="s">
        <v>564</v>
      </c>
      <c r="O104" s="23" t="s">
        <v>564</v>
      </c>
      <c r="P104" s="23" t="s">
        <v>564</v>
      </c>
      <c r="Q104" s="23" t="s">
        <v>564</v>
      </c>
      <c r="R104" s="23" t="s">
        <v>564</v>
      </c>
      <c r="S104" s="23" t="s">
        <v>564</v>
      </c>
      <c r="T104" s="23" t="s">
        <v>564</v>
      </c>
      <c r="U104" s="23" t="s">
        <v>564</v>
      </c>
      <c r="V104" s="24" t="s">
        <v>564</v>
      </c>
    </row>
    <row r="105" spans="2:22" x14ac:dyDescent="0.2">
      <c r="B105" s="33" t="s">
        <v>267</v>
      </c>
      <c r="C105" s="18" t="s">
        <v>459</v>
      </c>
      <c r="D105" s="21" t="s">
        <v>460</v>
      </c>
      <c r="E105" s="23">
        <v>0.13955555555555554</v>
      </c>
      <c r="F105" s="23">
        <v>0.14933333333333335</v>
      </c>
      <c r="G105" s="23">
        <v>0.13022222222222221</v>
      </c>
      <c r="H105" s="23">
        <v>0.28177777777777779</v>
      </c>
      <c r="I105" s="23">
        <v>0.17599999999999999</v>
      </c>
      <c r="J105" s="23">
        <v>8.2666666666666666E-2</v>
      </c>
      <c r="K105" s="23">
        <v>4.0444444444444443E-2</v>
      </c>
      <c r="L105" s="23">
        <v>0</v>
      </c>
      <c r="M105" s="24">
        <v>11250</v>
      </c>
      <c r="N105" s="23" t="s">
        <v>564</v>
      </c>
      <c r="O105" s="23" t="s">
        <v>564</v>
      </c>
      <c r="P105" s="23" t="s">
        <v>564</v>
      </c>
      <c r="Q105" s="23" t="s">
        <v>564</v>
      </c>
      <c r="R105" s="23" t="s">
        <v>564</v>
      </c>
      <c r="S105" s="23" t="s">
        <v>564</v>
      </c>
      <c r="T105" s="23" t="s">
        <v>564</v>
      </c>
      <c r="U105" s="23" t="s">
        <v>564</v>
      </c>
      <c r="V105" s="24" t="s">
        <v>564</v>
      </c>
    </row>
    <row r="106" spans="2:22" x14ac:dyDescent="0.2">
      <c r="B106" s="33" t="s">
        <v>267</v>
      </c>
      <c r="C106" s="18" t="s">
        <v>533</v>
      </c>
      <c r="D106" s="21" t="s">
        <v>534</v>
      </c>
      <c r="E106" s="23">
        <v>0.16324435318275154</v>
      </c>
      <c r="F106" s="23">
        <v>0.16016427104722791</v>
      </c>
      <c r="G106" s="23">
        <v>0.14784394250513347</v>
      </c>
      <c r="H106" s="23">
        <v>0.31622176591375772</v>
      </c>
      <c r="I106" s="23">
        <v>0.14887063655030802</v>
      </c>
      <c r="J106" s="23">
        <v>4.8254620123203286E-2</v>
      </c>
      <c r="K106" s="23">
        <v>1.6427104722792608E-2</v>
      </c>
      <c r="L106" s="23">
        <v>0</v>
      </c>
      <c r="M106" s="24">
        <v>4870</v>
      </c>
      <c r="N106" s="23" t="s">
        <v>564</v>
      </c>
      <c r="O106" s="23" t="s">
        <v>564</v>
      </c>
      <c r="P106" s="23" t="s">
        <v>564</v>
      </c>
      <c r="Q106" s="23" t="s">
        <v>564</v>
      </c>
      <c r="R106" s="23" t="s">
        <v>564</v>
      </c>
      <c r="S106" s="23" t="s">
        <v>564</v>
      </c>
      <c r="T106" s="23" t="s">
        <v>564</v>
      </c>
      <c r="U106" s="23" t="s">
        <v>564</v>
      </c>
      <c r="V106" s="24" t="s">
        <v>564</v>
      </c>
    </row>
    <row r="107" spans="2:22" x14ac:dyDescent="0.2">
      <c r="B107" s="33" t="s">
        <v>267</v>
      </c>
      <c r="C107" s="18" t="s">
        <v>471</v>
      </c>
      <c r="D107" s="21" t="s">
        <v>472</v>
      </c>
      <c r="E107" s="23">
        <v>7.9710144927536225E-2</v>
      </c>
      <c r="F107" s="23">
        <v>0.11775362318840579</v>
      </c>
      <c r="G107" s="23">
        <v>0.22010869565217392</v>
      </c>
      <c r="H107" s="23">
        <v>0.29710144927536231</v>
      </c>
      <c r="I107" s="23">
        <v>0.19112318840579709</v>
      </c>
      <c r="J107" s="23">
        <v>7.1557971014492752E-2</v>
      </c>
      <c r="K107" s="23">
        <v>2.2644927536231884E-2</v>
      </c>
      <c r="L107" s="23">
        <v>0</v>
      </c>
      <c r="M107" s="24">
        <v>5520</v>
      </c>
      <c r="N107" s="23" t="s">
        <v>564</v>
      </c>
      <c r="O107" s="23" t="s">
        <v>564</v>
      </c>
      <c r="P107" s="23" t="s">
        <v>564</v>
      </c>
      <c r="Q107" s="23" t="s">
        <v>564</v>
      </c>
      <c r="R107" s="23" t="s">
        <v>564</v>
      </c>
      <c r="S107" s="23" t="s">
        <v>564</v>
      </c>
      <c r="T107" s="23" t="s">
        <v>564</v>
      </c>
      <c r="U107" s="23" t="s">
        <v>564</v>
      </c>
      <c r="V107" s="24" t="s">
        <v>564</v>
      </c>
    </row>
    <row r="108" spans="2:22" x14ac:dyDescent="0.2">
      <c r="B108" s="33" t="s">
        <v>267</v>
      </c>
      <c r="C108" s="18" t="s">
        <v>469</v>
      </c>
      <c r="D108" s="21" t="s">
        <v>470</v>
      </c>
      <c r="E108" s="23" t="s">
        <v>564</v>
      </c>
      <c r="F108" s="23" t="s">
        <v>564</v>
      </c>
      <c r="G108" s="23" t="s">
        <v>564</v>
      </c>
      <c r="H108" s="23" t="s">
        <v>564</v>
      </c>
      <c r="I108" s="23" t="s">
        <v>564</v>
      </c>
      <c r="J108" s="23" t="s">
        <v>564</v>
      </c>
      <c r="K108" s="23" t="s">
        <v>564</v>
      </c>
      <c r="L108" s="23" t="s">
        <v>564</v>
      </c>
      <c r="M108" s="24" t="s">
        <v>564</v>
      </c>
      <c r="N108" s="23" t="s">
        <v>564</v>
      </c>
      <c r="O108" s="23" t="s">
        <v>564</v>
      </c>
      <c r="P108" s="23" t="s">
        <v>564</v>
      </c>
      <c r="Q108" s="23" t="s">
        <v>564</v>
      </c>
      <c r="R108" s="23" t="s">
        <v>564</v>
      </c>
      <c r="S108" s="23" t="s">
        <v>564</v>
      </c>
      <c r="T108" s="23" t="s">
        <v>564</v>
      </c>
      <c r="U108" s="23" t="s">
        <v>564</v>
      </c>
      <c r="V108" s="24" t="s">
        <v>564</v>
      </c>
    </row>
    <row r="109" spans="2:22" x14ac:dyDescent="0.2">
      <c r="B109" s="33" t="s">
        <v>267</v>
      </c>
      <c r="C109" s="18" t="s">
        <v>54</v>
      </c>
      <c r="D109" s="21" t="s">
        <v>316</v>
      </c>
      <c r="E109" s="23">
        <v>0.12191358024691358</v>
      </c>
      <c r="F109" s="23">
        <v>0.16358024691358025</v>
      </c>
      <c r="G109" s="23">
        <v>0.16666666666666666</v>
      </c>
      <c r="H109" s="23">
        <v>0.31944444444444442</v>
      </c>
      <c r="I109" s="23">
        <v>0.16358024691358025</v>
      </c>
      <c r="J109" s="23">
        <v>5.0925925925925923E-2</v>
      </c>
      <c r="K109" s="23">
        <v>1.2345679012345678E-2</v>
      </c>
      <c r="L109" s="23">
        <v>0</v>
      </c>
      <c r="M109" s="24">
        <v>3240</v>
      </c>
      <c r="N109" s="23" t="s">
        <v>564</v>
      </c>
      <c r="O109" s="23" t="s">
        <v>564</v>
      </c>
      <c r="P109" s="23" t="s">
        <v>564</v>
      </c>
      <c r="Q109" s="23" t="s">
        <v>564</v>
      </c>
      <c r="R109" s="23" t="s">
        <v>564</v>
      </c>
      <c r="S109" s="23" t="s">
        <v>564</v>
      </c>
      <c r="T109" s="23" t="s">
        <v>564</v>
      </c>
      <c r="U109" s="23" t="s">
        <v>564</v>
      </c>
      <c r="V109" s="24" t="s">
        <v>564</v>
      </c>
    </row>
    <row r="110" spans="2:22" x14ac:dyDescent="0.2">
      <c r="B110" s="33" t="s">
        <v>267</v>
      </c>
      <c r="C110" s="18" t="s">
        <v>535</v>
      </c>
      <c r="D110" s="21" t="s">
        <v>536</v>
      </c>
      <c r="E110" s="23">
        <v>0.19377162629757785</v>
      </c>
      <c r="F110" s="23">
        <v>0.13840830449826991</v>
      </c>
      <c r="G110" s="23">
        <v>0.16608996539792387</v>
      </c>
      <c r="H110" s="23">
        <v>0.29527104959630912</v>
      </c>
      <c r="I110" s="23">
        <v>0.13610149942329874</v>
      </c>
      <c r="J110" s="23">
        <v>5.4209919261822379E-2</v>
      </c>
      <c r="K110" s="23">
        <v>1.7301038062283738E-2</v>
      </c>
      <c r="L110" s="23">
        <v>0</v>
      </c>
      <c r="M110" s="24">
        <v>4335</v>
      </c>
      <c r="N110" s="23" t="s">
        <v>564</v>
      </c>
      <c r="O110" s="23" t="s">
        <v>564</v>
      </c>
      <c r="P110" s="23" t="s">
        <v>564</v>
      </c>
      <c r="Q110" s="23" t="s">
        <v>564</v>
      </c>
      <c r="R110" s="23" t="s">
        <v>564</v>
      </c>
      <c r="S110" s="23" t="s">
        <v>564</v>
      </c>
      <c r="T110" s="23" t="s">
        <v>564</v>
      </c>
      <c r="U110" s="23" t="s">
        <v>564</v>
      </c>
      <c r="V110" s="24" t="s">
        <v>564</v>
      </c>
    </row>
    <row r="111" spans="2:22" x14ac:dyDescent="0.2">
      <c r="B111" s="33" t="s">
        <v>267</v>
      </c>
      <c r="C111" s="18" t="s">
        <v>55</v>
      </c>
      <c r="D111" s="21" t="s">
        <v>165</v>
      </c>
      <c r="E111" s="23" t="s">
        <v>564</v>
      </c>
      <c r="F111" s="23" t="s">
        <v>564</v>
      </c>
      <c r="G111" s="23" t="s">
        <v>564</v>
      </c>
      <c r="H111" s="23" t="s">
        <v>564</v>
      </c>
      <c r="I111" s="23" t="s">
        <v>564</v>
      </c>
      <c r="J111" s="23" t="s">
        <v>564</v>
      </c>
      <c r="K111" s="23" t="s">
        <v>564</v>
      </c>
      <c r="L111" s="23" t="s">
        <v>564</v>
      </c>
      <c r="M111" s="24" t="s">
        <v>564</v>
      </c>
      <c r="N111" s="23" t="s">
        <v>564</v>
      </c>
      <c r="O111" s="23" t="s">
        <v>564</v>
      </c>
      <c r="P111" s="23" t="s">
        <v>564</v>
      </c>
      <c r="Q111" s="23" t="s">
        <v>564</v>
      </c>
      <c r="R111" s="23" t="s">
        <v>564</v>
      </c>
      <c r="S111" s="23" t="s">
        <v>564</v>
      </c>
      <c r="T111" s="23" t="s">
        <v>564</v>
      </c>
      <c r="U111" s="23" t="s">
        <v>564</v>
      </c>
      <c r="V111" s="24" t="s">
        <v>564</v>
      </c>
    </row>
    <row r="112" spans="2:22" x14ac:dyDescent="0.2">
      <c r="B112" s="33" t="s">
        <v>267</v>
      </c>
      <c r="C112" s="18" t="s">
        <v>61</v>
      </c>
      <c r="D112" s="21" t="s">
        <v>170</v>
      </c>
      <c r="E112" s="23">
        <v>0.15792838874680307</v>
      </c>
      <c r="F112" s="23">
        <v>0.17966751918158569</v>
      </c>
      <c r="G112" s="23">
        <v>0.12787723785166241</v>
      </c>
      <c r="H112" s="23">
        <v>0.28772378516624042</v>
      </c>
      <c r="I112" s="23">
        <v>0.16624040920716113</v>
      </c>
      <c r="J112" s="23">
        <v>6.010230179028133E-2</v>
      </c>
      <c r="K112" s="23">
        <v>2.0460358056265986E-2</v>
      </c>
      <c r="L112" s="23">
        <v>0</v>
      </c>
      <c r="M112" s="24">
        <v>7820</v>
      </c>
      <c r="N112" s="23" t="s">
        <v>564</v>
      </c>
      <c r="O112" s="23" t="s">
        <v>564</v>
      </c>
      <c r="P112" s="23" t="s">
        <v>564</v>
      </c>
      <c r="Q112" s="23" t="s">
        <v>564</v>
      </c>
      <c r="R112" s="23" t="s">
        <v>564</v>
      </c>
      <c r="S112" s="23" t="s">
        <v>564</v>
      </c>
      <c r="T112" s="23" t="s">
        <v>564</v>
      </c>
      <c r="U112" s="23" t="s">
        <v>564</v>
      </c>
      <c r="V112" s="24" t="s">
        <v>564</v>
      </c>
    </row>
    <row r="113" spans="2:22" x14ac:dyDescent="0.2">
      <c r="B113" s="33" t="s">
        <v>267</v>
      </c>
      <c r="C113" s="18" t="s">
        <v>56</v>
      </c>
      <c r="D113" s="21" t="s">
        <v>317</v>
      </c>
      <c r="E113" s="23">
        <v>0.17916666666666667</v>
      </c>
      <c r="F113" s="23">
        <v>0.15208333333333332</v>
      </c>
      <c r="G113" s="23">
        <v>0.12083333333333333</v>
      </c>
      <c r="H113" s="23">
        <v>0.26041666666666669</v>
      </c>
      <c r="I113" s="23">
        <v>0.17708333333333334</v>
      </c>
      <c r="J113" s="23">
        <v>7.9166666666666663E-2</v>
      </c>
      <c r="K113" s="23">
        <v>3.125E-2</v>
      </c>
      <c r="L113" s="23">
        <v>0</v>
      </c>
      <c r="M113" s="24">
        <v>2400</v>
      </c>
      <c r="N113" s="23">
        <v>0.16666666666666666</v>
      </c>
      <c r="O113" s="23">
        <v>8.3333333333333329E-2</v>
      </c>
      <c r="P113" s="23">
        <v>0.16666666666666666</v>
      </c>
      <c r="Q113" s="23">
        <v>0.25</v>
      </c>
      <c r="R113" s="23">
        <v>0.16666666666666666</v>
      </c>
      <c r="S113" s="23">
        <v>8.3333333333333329E-2</v>
      </c>
      <c r="T113" s="23">
        <v>8.3333333333333329E-2</v>
      </c>
      <c r="U113" s="23">
        <v>0</v>
      </c>
      <c r="V113" s="24">
        <v>60</v>
      </c>
    </row>
    <row r="114" spans="2:22" x14ac:dyDescent="0.2">
      <c r="B114" s="33" t="s">
        <v>267</v>
      </c>
      <c r="C114" s="18" t="s">
        <v>63</v>
      </c>
      <c r="D114" s="21" t="s">
        <v>172</v>
      </c>
      <c r="E114" s="23">
        <v>4.3046357615894038E-2</v>
      </c>
      <c r="F114" s="23">
        <v>0.17549668874172186</v>
      </c>
      <c r="G114" s="23">
        <v>0.14569536423841059</v>
      </c>
      <c r="H114" s="23">
        <v>0.25496688741721857</v>
      </c>
      <c r="I114" s="23">
        <v>0.21523178807947019</v>
      </c>
      <c r="J114" s="23">
        <v>0.11258278145695365</v>
      </c>
      <c r="K114" s="23">
        <v>5.6291390728476824E-2</v>
      </c>
      <c r="L114" s="23">
        <v>0</v>
      </c>
      <c r="M114" s="24">
        <v>1510</v>
      </c>
      <c r="N114" s="23">
        <v>4.1666666666666664E-2</v>
      </c>
      <c r="O114" s="23">
        <v>0.20833333333333334</v>
      </c>
      <c r="P114" s="23">
        <v>4.1666666666666664E-2</v>
      </c>
      <c r="Q114" s="23">
        <v>0.20833333333333334</v>
      </c>
      <c r="R114" s="23">
        <v>0.29166666666666669</v>
      </c>
      <c r="S114" s="23">
        <v>0.125</v>
      </c>
      <c r="T114" s="23">
        <v>0.16666666666666666</v>
      </c>
      <c r="U114" s="23">
        <v>0</v>
      </c>
      <c r="V114" s="24">
        <v>120</v>
      </c>
    </row>
    <row r="115" spans="2:22" x14ac:dyDescent="0.2">
      <c r="B115" s="33" t="s">
        <v>267</v>
      </c>
      <c r="C115" s="18" t="s">
        <v>64</v>
      </c>
      <c r="D115" s="21" t="s">
        <v>318</v>
      </c>
      <c r="E115" s="23">
        <v>0.11317829457364341</v>
      </c>
      <c r="F115" s="23">
        <v>0.17131782945736435</v>
      </c>
      <c r="G115" s="23">
        <v>0.15736434108527131</v>
      </c>
      <c r="H115" s="23">
        <v>0.30465116279069765</v>
      </c>
      <c r="I115" s="23">
        <v>0.16434108527131783</v>
      </c>
      <c r="J115" s="23">
        <v>6.589147286821706E-2</v>
      </c>
      <c r="K115" s="23">
        <v>2.3255813953488372E-2</v>
      </c>
      <c r="L115" s="23">
        <v>0</v>
      </c>
      <c r="M115" s="24">
        <v>6450</v>
      </c>
      <c r="N115" s="23">
        <v>9.0909090909090912E-2</v>
      </c>
      <c r="O115" s="23">
        <v>9.0909090909090912E-2</v>
      </c>
      <c r="P115" s="23">
        <v>0.15909090909090909</v>
      </c>
      <c r="Q115" s="23">
        <v>0.30681818181818182</v>
      </c>
      <c r="R115" s="23">
        <v>0.20454545454545456</v>
      </c>
      <c r="S115" s="23">
        <v>9.0909090909090912E-2</v>
      </c>
      <c r="T115" s="23">
        <v>4.5454545454545456E-2</v>
      </c>
      <c r="U115" s="23">
        <v>0</v>
      </c>
      <c r="V115" s="24">
        <v>440</v>
      </c>
    </row>
    <row r="116" spans="2:22" x14ac:dyDescent="0.2">
      <c r="B116" s="33" t="s">
        <v>279</v>
      </c>
      <c r="C116" s="18" t="s">
        <v>487</v>
      </c>
      <c r="D116" s="21" t="s">
        <v>488</v>
      </c>
      <c r="E116" s="23">
        <v>0.1251700680272109</v>
      </c>
      <c r="F116" s="23">
        <v>0.14557823129251701</v>
      </c>
      <c r="G116" s="23">
        <v>0.14965986394557823</v>
      </c>
      <c r="H116" s="23">
        <v>0.28027210884353743</v>
      </c>
      <c r="I116" s="23">
        <v>0.19047619047619047</v>
      </c>
      <c r="J116" s="23">
        <v>8.1632653061224483E-2</v>
      </c>
      <c r="K116" s="23">
        <v>2.8571428571428571E-2</v>
      </c>
      <c r="L116" s="23">
        <v>0</v>
      </c>
      <c r="M116" s="24">
        <v>3675</v>
      </c>
      <c r="N116" s="23" t="s">
        <v>564</v>
      </c>
      <c r="O116" s="23" t="s">
        <v>564</v>
      </c>
      <c r="P116" s="23" t="s">
        <v>564</v>
      </c>
      <c r="Q116" s="23" t="s">
        <v>564</v>
      </c>
      <c r="R116" s="23" t="s">
        <v>564</v>
      </c>
      <c r="S116" s="23" t="s">
        <v>564</v>
      </c>
      <c r="T116" s="23" t="s">
        <v>564</v>
      </c>
      <c r="U116" s="23" t="s">
        <v>564</v>
      </c>
      <c r="V116" s="24" t="s">
        <v>564</v>
      </c>
    </row>
    <row r="117" spans="2:22" x14ac:dyDescent="0.2">
      <c r="B117" s="33" t="s">
        <v>279</v>
      </c>
      <c r="C117" s="18" t="s">
        <v>489</v>
      </c>
      <c r="D117" s="21" t="s">
        <v>490</v>
      </c>
      <c r="E117" s="23">
        <v>7.9584775086505188E-2</v>
      </c>
      <c r="F117" s="23">
        <v>0.13494809688581316</v>
      </c>
      <c r="G117" s="23">
        <v>0.11072664359861592</v>
      </c>
      <c r="H117" s="23">
        <v>0.19377162629757785</v>
      </c>
      <c r="I117" s="23">
        <v>0.22491349480968859</v>
      </c>
      <c r="J117" s="23">
        <v>0.17993079584775087</v>
      </c>
      <c r="K117" s="23">
        <v>7.6124567474048443E-2</v>
      </c>
      <c r="L117" s="23">
        <v>0</v>
      </c>
      <c r="M117" s="24">
        <v>1445</v>
      </c>
      <c r="N117" s="23">
        <v>5.8823529411764705E-2</v>
      </c>
      <c r="O117" s="23">
        <v>5.8823529411764705E-2</v>
      </c>
      <c r="P117" s="23">
        <v>5.8823529411764705E-2</v>
      </c>
      <c r="Q117" s="23">
        <v>0.17647058823529413</v>
      </c>
      <c r="R117" s="23">
        <v>0.23529411764705882</v>
      </c>
      <c r="S117" s="23">
        <v>0.23529411764705882</v>
      </c>
      <c r="T117" s="23">
        <v>5.8823529411764705E-2</v>
      </c>
      <c r="U117" s="23">
        <v>0</v>
      </c>
      <c r="V117" s="24">
        <v>85</v>
      </c>
    </row>
    <row r="118" spans="2:22" x14ac:dyDescent="0.2">
      <c r="B118" s="33" t="s">
        <v>279</v>
      </c>
      <c r="C118" s="18" t="s">
        <v>82</v>
      </c>
      <c r="D118" s="21" t="s">
        <v>323</v>
      </c>
      <c r="E118" s="23" t="s">
        <v>564</v>
      </c>
      <c r="F118" s="23" t="s">
        <v>564</v>
      </c>
      <c r="G118" s="23" t="s">
        <v>564</v>
      </c>
      <c r="H118" s="23" t="s">
        <v>564</v>
      </c>
      <c r="I118" s="23" t="s">
        <v>564</v>
      </c>
      <c r="J118" s="23" t="s">
        <v>564</v>
      </c>
      <c r="K118" s="23" t="s">
        <v>564</v>
      </c>
      <c r="L118" s="23" t="s">
        <v>564</v>
      </c>
      <c r="M118" s="24" t="s">
        <v>564</v>
      </c>
      <c r="N118" s="23" t="s">
        <v>564</v>
      </c>
      <c r="O118" s="23" t="s">
        <v>564</v>
      </c>
      <c r="P118" s="23" t="s">
        <v>564</v>
      </c>
      <c r="Q118" s="23" t="s">
        <v>564</v>
      </c>
      <c r="R118" s="23" t="s">
        <v>564</v>
      </c>
      <c r="S118" s="23" t="s">
        <v>564</v>
      </c>
      <c r="T118" s="23" t="s">
        <v>564</v>
      </c>
      <c r="U118" s="23" t="s">
        <v>564</v>
      </c>
      <c r="V118" s="24" t="s">
        <v>564</v>
      </c>
    </row>
    <row r="119" spans="2:22" x14ac:dyDescent="0.2">
      <c r="B119" s="33" t="s">
        <v>279</v>
      </c>
      <c r="C119" s="18" t="s">
        <v>83</v>
      </c>
      <c r="D119" s="21" t="s">
        <v>324</v>
      </c>
      <c r="E119" s="23" t="s">
        <v>564</v>
      </c>
      <c r="F119" s="23" t="s">
        <v>564</v>
      </c>
      <c r="G119" s="23" t="s">
        <v>564</v>
      </c>
      <c r="H119" s="23" t="s">
        <v>564</v>
      </c>
      <c r="I119" s="23" t="s">
        <v>564</v>
      </c>
      <c r="J119" s="23" t="s">
        <v>564</v>
      </c>
      <c r="K119" s="23" t="s">
        <v>564</v>
      </c>
      <c r="L119" s="23" t="s">
        <v>564</v>
      </c>
      <c r="M119" s="24" t="s">
        <v>564</v>
      </c>
      <c r="N119" s="23" t="s">
        <v>564</v>
      </c>
      <c r="O119" s="23" t="s">
        <v>564</v>
      </c>
      <c r="P119" s="23" t="s">
        <v>564</v>
      </c>
      <c r="Q119" s="23" t="s">
        <v>564</v>
      </c>
      <c r="R119" s="23" t="s">
        <v>564</v>
      </c>
      <c r="S119" s="23" t="s">
        <v>564</v>
      </c>
      <c r="T119" s="23" t="s">
        <v>564</v>
      </c>
      <c r="U119" s="23" t="s">
        <v>564</v>
      </c>
      <c r="V119" s="24" t="s">
        <v>564</v>
      </c>
    </row>
    <row r="120" spans="2:22" x14ac:dyDescent="0.2">
      <c r="B120" s="33" t="s">
        <v>279</v>
      </c>
      <c r="C120" s="18" t="s">
        <v>491</v>
      </c>
      <c r="D120" s="21" t="s">
        <v>492</v>
      </c>
      <c r="E120" s="23">
        <v>8.7794432548179868E-2</v>
      </c>
      <c r="F120" s="23">
        <v>0.12205567451820129</v>
      </c>
      <c r="G120" s="23">
        <v>0.10920770877944326</v>
      </c>
      <c r="H120" s="23">
        <v>0.22912205567451821</v>
      </c>
      <c r="I120" s="23">
        <v>0.2398286937901499</v>
      </c>
      <c r="J120" s="23">
        <v>0.15631691648822268</v>
      </c>
      <c r="K120" s="23">
        <v>5.5674518201284794E-2</v>
      </c>
      <c r="L120" s="23">
        <v>0</v>
      </c>
      <c r="M120" s="24">
        <v>2335</v>
      </c>
      <c r="N120" s="23" t="s">
        <v>564</v>
      </c>
      <c r="O120" s="23" t="s">
        <v>564</v>
      </c>
      <c r="P120" s="23" t="s">
        <v>564</v>
      </c>
      <c r="Q120" s="23" t="s">
        <v>564</v>
      </c>
      <c r="R120" s="23" t="s">
        <v>564</v>
      </c>
      <c r="S120" s="23" t="s">
        <v>564</v>
      </c>
      <c r="T120" s="23" t="s">
        <v>564</v>
      </c>
      <c r="U120" s="23" t="s">
        <v>564</v>
      </c>
      <c r="V120" s="24" t="s">
        <v>564</v>
      </c>
    </row>
    <row r="121" spans="2:22" x14ac:dyDescent="0.2">
      <c r="B121" s="33" t="s">
        <v>279</v>
      </c>
      <c r="C121" s="18" t="s">
        <v>86</v>
      </c>
      <c r="D121" s="21" t="s">
        <v>186</v>
      </c>
      <c r="E121" s="23">
        <v>7.2386058981233251E-2</v>
      </c>
      <c r="F121" s="23">
        <v>0.15549597855227881</v>
      </c>
      <c r="G121" s="23">
        <v>0.15549597855227881</v>
      </c>
      <c r="H121" s="23">
        <v>0.28686327077747992</v>
      </c>
      <c r="I121" s="23">
        <v>0.20107238605898123</v>
      </c>
      <c r="J121" s="23">
        <v>9.9195710455764072E-2</v>
      </c>
      <c r="K121" s="23">
        <v>2.9490616621983913E-2</v>
      </c>
      <c r="L121" s="23">
        <v>0</v>
      </c>
      <c r="M121" s="24">
        <v>1865</v>
      </c>
      <c r="N121" s="23" t="s">
        <v>564</v>
      </c>
      <c r="O121" s="23" t="s">
        <v>564</v>
      </c>
      <c r="P121" s="23" t="s">
        <v>564</v>
      </c>
      <c r="Q121" s="23" t="s">
        <v>564</v>
      </c>
      <c r="R121" s="23" t="s">
        <v>564</v>
      </c>
      <c r="S121" s="23" t="s">
        <v>564</v>
      </c>
      <c r="T121" s="23" t="s">
        <v>564</v>
      </c>
      <c r="U121" s="23" t="s">
        <v>564</v>
      </c>
      <c r="V121" s="24" t="s">
        <v>564</v>
      </c>
    </row>
    <row r="122" spans="2:22" x14ac:dyDescent="0.2">
      <c r="B122" s="33" t="s">
        <v>279</v>
      </c>
      <c r="C122" s="18" t="s">
        <v>493</v>
      </c>
      <c r="D122" s="21" t="s">
        <v>494</v>
      </c>
      <c r="E122" s="23">
        <v>0.1111111111111111</v>
      </c>
      <c r="F122" s="23">
        <v>0.14285714285714285</v>
      </c>
      <c r="G122" s="23">
        <v>0.11904761904761904</v>
      </c>
      <c r="H122" s="23">
        <v>0.25793650793650796</v>
      </c>
      <c r="I122" s="23">
        <v>0.21825396825396826</v>
      </c>
      <c r="J122" s="23">
        <v>0.1111111111111111</v>
      </c>
      <c r="K122" s="23">
        <v>3.968253968253968E-2</v>
      </c>
      <c r="L122" s="23">
        <v>0</v>
      </c>
      <c r="M122" s="24">
        <v>1260</v>
      </c>
      <c r="N122" s="23">
        <v>0</v>
      </c>
      <c r="O122" s="23">
        <v>0.1</v>
      </c>
      <c r="P122" s="23">
        <v>0.1</v>
      </c>
      <c r="Q122" s="23">
        <v>0.3</v>
      </c>
      <c r="R122" s="23">
        <v>0.3</v>
      </c>
      <c r="S122" s="23">
        <v>0.2</v>
      </c>
      <c r="T122" s="23">
        <v>0.1</v>
      </c>
      <c r="U122" s="23">
        <v>0</v>
      </c>
      <c r="V122" s="24">
        <v>50</v>
      </c>
    </row>
    <row r="123" spans="2:22" x14ac:dyDescent="0.2">
      <c r="B123" s="33" t="s">
        <v>279</v>
      </c>
      <c r="C123" s="18" t="s">
        <v>495</v>
      </c>
      <c r="D123" s="21" t="s">
        <v>496</v>
      </c>
      <c r="E123" s="23">
        <v>9.0476190476190474E-2</v>
      </c>
      <c r="F123" s="23">
        <v>0.14285714285714285</v>
      </c>
      <c r="G123" s="23">
        <v>0.10952380952380952</v>
      </c>
      <c r="H123" s="23">
        <v>0.20952380952380953</v>
      </c>
      <c r="I123" s="23">
        <v>0.23809523809523808</v>
      </c>
      <c r="J123" s="23">
        <v>0.16190476190476191</v>
      </c>
      <c r="K123" s="23">
        <v>4.7619047619047616E-2</v>
      </c>
      <c r="L123" s="23">
        <v>0</v>
      </c>
      <c r="M123" s="24">
        <v>1050</v>
      </c>
      <c r="N123" s="23" t="s">
        <v>564</v>
      </c>
      <c r="O123" s="23" t="s">
        <v>564</v>
      </c>
      <c r="P123" s="23" t="s">
        <v>564</v>
      </c>
      <c r="Q123" s="23" t="s">
        <v>564</v>
      </c>
      <c r="R123" s="23" t="s">
        <v>564</v>
      </c>
      <c r="S123" s="23" t="s">
        <v>564</v>
      </c>
      <c r="T123" s="23" t="s">
        <v>564</v>
      </c>
      <c r="U123" s="23" t="s">
        <v>564</v>
      </c>
      <c r="V123" s="24" t="s">
        <v>564</v>
      </c>
    </row>
    <row r="124" spans="2:22" x14ac:dyDescent="0.2">
      <c r="B124" s="33" t="s">
        <v>279</v>
      </c>
      <c r="C124" s="18" t="s">
        <v>90</v>
      </c>
      <c r="D124" s="21" t="s">
        <v>188</v>
      </c>
      <c r="E124" s="23" t="s">
        <v>564</v>
      </c>
      <c r="F124" s="23" t="s">
        <v>564</v>
      </c>
      <c r="G124" s="23" t="s">
        <v>564</v>
      </c>
      <c r="H124" s="23" t="s">
        <v>564</v>
      </c>
      <c r="I124" s="23" t="s">
        <v>564</v>
      </c>
      <c r="J124" s="23" t="s">
        <v>564</v>
      </c>
      <c r="K124" s="23" t="s">
        <v>564</v>
      </c>
      <c r="L124" s="23" t="s">
        <v>564</v>
      </c>
      <c r="M124" s="24" t="s">
        <v>564</v>
      </c>
      <c r="N124" s="23" t="s">
        <v>564</v>
      </c>
      <c r="O124" s="23" t="s">
        <v>564</v>
      </c>
      <c r="P124" s="23" t="s">
        <v>564</v>
      </c>
      <c r="Q124" s="23" t="s">
        <v>564</v>
      </c>
      <c r="R124" s="23" t="s">
        <v>564</v>
      </c>
      <c r="S124" s="23" t="s">
        <v>564</v>
      </c>
      <c r="T124" s="23" t="s">
        <v>564</v>
      </c>
      <c r="U124" s="23" t="s">
        <v>564</v>
      </c>
      <c r="V124" s="24" t="s">
        <v>564</v>
      </c>
    </row>
    <row r="125" spans="2:22" x14ac:dyDescent="0.2">
      <c r="B125" s="33" t="s">
        <v>279</v>
      </c>
      <c r="C125" s="18" t="s">
        <v>481</v>
      </c>
      <c r="D125" s="21" t="s">
        <v>482</v>
      </c>
      <c r="E125" s="23" t="s">
        <v>564</v>
      </c>
      <c r="F125" s="23" t="s">
        <v>564</v>
      </c>
      <c r="G125" s="23" t="s">
        <v>564</v>
      </c>
      <c r="H125" s="23" t="s">
        <v>564</v>
      </c>
      <c r="I125" s="23" t="s">
        <v>564</v>
      </c>
      <c r="J125" s="23" t="s">
        <v>564</v>
      </c>
      <c r="K125" s="23" t="s">
        <v>564</v>
      </c>
      <c r="L125" s="23" t="s">
        <v>564</v>
      </c>
      <c r="M125" s="24" t="s">
        <v>564</v>
      </c>
      <c r="N125" s="23" t="s">
        <v>564</v>
      </c>
      <c r="O125" s="23" t="s">
        <v>564</v>
      </c>
      <c r="P125" s="23" t="s">
        <v>564</v>
      </c>
      <c r="Q125" s="23" t="s">
        <v>564</v>
      </c>
      <c r="R125" s="23" t="s">
        <v>564</v>
      </c>
      <c r="S125" s="23" t="s">
        <v>564</v>
      </c>
      <c r="T125" s="23" t="s">
        <v>564</v>
      </c>
      <c r="U125" s="23" t="s">
        <v>564</v>
      </c>
      <c r="V125" s="24" t="s">
        <v>564</v>
      </c>
    </row>
    <row r="126" spans="2:22" x14ac:dyDescent="0.2">
      <c r="B126" s="33" t="s">
        <v>279</v>
      </c>
      <c r="C126" s="18" t="s">
        <v>93</v>
      </c>
      <c r="D126" s="21" t="s">
        <v>191</v>
      </c>
      <c r="E126" s="23">
        <v>0.13136456211812628</v>
      </c>
      <c r="F126" s="23">
        <v>0.16293279022403259</v>
      </c>
      <c r="G126" s="23">
        <v>0.12627291242362526</v>
      </c>
      <c r="H126" s="23">
        <v>0.27698574338085541</v>
      </c>
      <c r="I126" s="23">
        <v>0.18329938900203666</v>
      </c>
      <c r="J126" s="23">
        <v>8.8594704684317724E-2</v>
      </c>
      <c r="K126" s="23">
        <v>3.0549898167006109E-2</v>
      </c>
      <c r="L126" s="23">
        <v>0</v>
      </c>
      <c r="M126" s="24">
        <v>4910</v>
      </c>
      <c r="N126" s="23">
        <v>9.5238095238095233E-2</v>
      </c>
      <c r="O126" s="23">
        <v>0.1111111111111111</v>
      </c>
      <c r="P126" s="23">
        <v>0.1111111111111111</v>
      </c>
      <c r="Q126" s="23">
        <v>0.2857142857142857</v>
      </c>
      <c r="R126" s="23">
        <v>0.20634920634920634</v>
      </c>
      <c r="S126" s="23">
        <v>0.12698412698412698</v>
      </c>
      <c r="T126" s="23">
        <v>6.3492063492063489E-2</v>
      </c>
      <c r="U126" s="23">
        <v>0</v>
      </c>
      <c r="V126" s="24">
        <v>315</v>
      </c>
    </row>
    <row r="127" spans="2:22" x14ac:dyDescent="0.2">
      <c r="B127" s="33" t="s">
        <v>279</v>
      </c>
      <c r="C127" s="18" t="s">
        <v>94</v>
      </c>
      <c r="D127" s="21" t="s">
        <v>192</v>
      </c>
      <c r="E127" s="23">
        <v>6.006006006006006E-2</v>
      </c>
      <c r="F127" s="23">
        <v>0.14114114114114115</v>
      </c>
      <c r="G127" s="23">
        <v>9.90990990990991E-2</v>
      </c>
      <c r="H127" s="23">
        <v>0.19219219219219219</v>
      </c>
      <c r="I127" s="23">
        <v>0.24324324324324326</v>
      </c>
      <c r="J127" s="23">
        <v>0.1981981981981982</v>
      </c>
      <c r="K127" s="23">
        <v>6.6066066066066062E-2</v>
      </c>
      <c r="L127" s="23">
        <v>0</v>
      </c>
      <c r="M127" s="24">
        <v>1665</v>
      </c>
      <c r="N127" s="23">
        <v>0.2857142857142857</v>
      </c>
      <c r="O127" s="23">
        <v>0.14285714285714285</v>
      </c>
      <c r="P127" s="23">
        <v>0</v>
      </c>
      <c r="Q127" s="23">
        <v>0.14285714285714285</v>
      </c>
      <c r="R127" s="23">
        <v>0.2857142857142857</v>
      </c>
      <c r="S127" s="23">
        <v>0.14285714285714285</v>
      </c>
      <c r="T127" s="23">
        <v>0</v>
      </c>
      <c r="U127" s="23">
        <v>0</v>
      </c>
      <c r="V127" s="24">
        <v>35</v>
      </c>
    </row>
    <row r="128" spans="2:22" x14ac:dyDescent="0.2">
      <c r="B128" s="33" t="s">
        <v>279</v>
      </c>
      <c r="C128" s="18" t="s">
        <v>95</v>
      </c>
      <c r="D128" s="21" t="s">
        <v>327</v>
      </c>
      <c r="E128" s="23">
        <v>0.13825088339222616</v>
      </c>
      <c r="F128" s="23">
        <v>0.1775618374558304</v>
      </c>
      <c r="G128" s="23">
        <v>0.13250883392226148</v>
      </c>
      <c r="H128" s="23">
        <v>0.26192579505300351</v>
      </c>
      <c r="I128" s="23">
        <v>0.18153710247349825</v>
      </c>
      <c r="J128" s="23">
        <v>8.0830388692579511E-2</v>
      </c>
      <c r="K128" s="23">
        <v>2.7826855123674912E-2</v>
      </c>
      <c r="L128" s="23">
        <v>0</v>
      </c>
      <c r="M128" s="24">
        <v>11320</v>
      </c>
      <c r="N128" s="23" t="s">
        <v>564</v>
      </c>
      <c r="O128" s="23" t="s">
        <v>564</v>
      </c>
      <c r="P128" s="23" t="s">
        <v>564</v>
      </c>
      <c r="Q128" s="23" t="s">
        <v>564</v>
      </c>
      <c r="R128" s="23" t="s">
        <v>564</v>
      </c>
      <c r="S128" s="23" t="s">
        <v>564</v>
      </c>
      <c r="T128" s="23" t="s">
        <v>564</v>
      </c>
      <c r="U128" s="23" t="s">
        <v>564</v>
      </c>
      <c r="V128" s="24" t="s">
        <v>564</v>
      </c>
    </row>
    <row r="129" spans="2:22" x14ac:dyDescent="0.2">
      <c r="B129" s="33" t="s">
        <v>279</v>
      </c>
      <c r="C129" s="18" t="s">
        <v>96</v>
      </c>
      <c r="D129" s="21" t="s">
        <v>328</v>
      </c>
      <c r="E129" s="23" t="s">
        <v>564</v>
      </c>
      <c r="F129" s="23" t="s">
        <v>564</v>
      </c>
      <c r="G129" s="23" t="s">
        <v>564</v>
      </c>
      <c r="H129" s="23" t="s">
        <v>564</v>
      </c>
      <c r="I129" s="23" t="s">
        <v>564</v>
      </c>
      <c r="J129" s="23" t="s">
        <v>564</v>
      </c>
      <c r="K129" s="23" t="s">
        <v>564</v>
      </c>
      <c r="L129" s="23" t="s">
        <v>564</v>
      </c>
      <c r="M129" s="24" t="s">
        <v>564</v>
      </c>
      <c r="N129" s="23" t="s">
        <v>564</v>
      </c>
      <c r="O129" s="23" t="s">
        <v>564</v>
      </c>
      <c r="P129" s="23" t="s">
        <v>564</v>
      </c>
      <c r="Q129" s="23" t="s">
        <v>564</v>
      </c>
      <c r="R129" s="23" t="s">
        <v>564</v>
      </c>
      <c r="S129" s="23" t="s">
        <v>564</v>
      </c>
      <c r="T129" s="23" t="s">
        <v>564</v>
      </c>
      <c r="U129" s="23" t="s">
        <v>564</v>
      </c>
      <c r="V129" s="24" t="s">
        <v>564</v>
      </c>
    </row>
    <row r="130" spans="2:22" x14ac:dyDescent="0.2">
      <c r="B130" s="33" t="s">
        <v>279</v>
      </c>
      <c r="C130" s="18" t="s">
        <v>97</v>
      </c>
      <c r="D130" s="21" t="s">
        <v>193</v>
      </c>
      <c r="E130" s="23">
        <v>8.2722513089005231E-2</v>
      </c>
      <c r="F130" s="23">
        <v>0.14764397905759163</v>
      </c>
      <c r="G130" s="23">
        <v>0.13036649214659685</v>
      </c>
      <c r="H130" s="23">
        <v>0.25602094240837697</v>
      </c>
      <c r="I130" s="23">
        <v>0.21308900523560209</v>
      </c>
      <c r="J130" s="23">
        <v>0.12303664921465969</v>
      </c>
      <c r="K130" s="23">
        <v>4.7643979057591622E-2</v>
      </c>
      <c r="L130" s="23">
        <v>0</v>
      </c>
      <c r="M130" s="24">
        <v>9550</v>
      </c>
      <c r="N130" s="23">
        <v>0.11282051282051282</v>
      </c>
      <c r="O130" s="23">
        <v>9.2307692307692313E-2</v>
      </c>
      <c r="P130" s="23">
        <v>0.1076923076923077</v>
      </c>
      <c r="Q130" s="23">
        <v>0.24102564102564103</v>
      </c>
      <c r="R130" s="23">
        <v>0.23076923076923078</v>
      </c>
      <c r="S130" s="23">
        <v>0.13846153846153847</v>
      </c>
      <c r="T130" s="23">
        <v>7.179487179487179E-2</v>
      </c>
      <c r="U130" s="23">
        <v>0</v>
      </c>
      <c r="V130" s="24">
        <v>975</v>
      </c>
    </row>
    <row r="131" spans="2:22" x14ac:dyDescent="0.2">
      <c r="B131" s="33" t="s">
        <v>279</v>
      </c>
      <c r="C131" s="18" t="s">
        <v>483</v>
      </c>
      <c r="D131" s="21" t="s">
        <v>484</v>
      </c>
      <c r="E131" s="23">
        <v>0.12554112554112554</v>
      </c>
      <c r="F131" s="23">
        <v>0.13852813852813853</v>
      </c>
      <c r="G131" s="23">
        <v>0.12554112554112554</v>
      </c>
      <c r="H131" s="23">
        <v>0.26406926406926406</v>
      </c>
      <c r="I131" s="23">
        <v>0.20346320346320346</v>
      </c>
      <c r="J131" s="23">
        <v>0.1038961038961039</v>
      </c>
      <c r="K131" s="23">
        <v>4.3290043290043288E-2</v>
      </c>
      <c r="L131" s="23">
        <v>0</v>
      </c>
      <c r="M131" s="24">
        <v>1155</v>
      </c>
      <c r="N131" s="23" t="s">
        <v>564</v>
      </c>
      <c r="O131" s="23" t="s">
        <v>564</v>
      </c>
      <c r="P131" s="23" t="s">
        <v>564</v>
      </c>
      <c r="Q131" s="23" t="s">
        <v>564</v>
      </c>
      <c r="R131" s="23" t="s">
        <v>564</v>
      </c>
      <c r="S131" s="23" t="s">
        <v>564</v>
      </c>
      <c r="T131" s="23" t="s">
        <v>564</v>
      </c>
      <c r="U131" s="23" t="s">
        <v>564</v>
      </c>
      <c r="V131" s="24" t="s">
        <v>564</v>
      </c>
    </row>
    <row r="132" spans="2:22" x14ac:dyDescent="0.2">
      <c r="B132" s="33" t="s">
        <v>279</v>
      </c>
      <c r="C132" s="18" t="s">
        <v>101</v>
      </c>
      <c r="D132" s="21" t="s">
        <v>196</v>
      </c>
      <c r="E132" s="23">
        <v>9.4152626362735387E-2</v>
      </c>
      <c r="F132" s="23">
        <v>0.14469772051536176</v>
      </c>
      <c r="G132" s="23">
        <v>0.12190287413280476</v>
      </c>
      <c r="H132" s="23">
        <v>0.25371655104063429</v>
      </c>
      <c r="I132" s="23">
        <v>0.21209117938553024</v>
      </c>
      <c r="J132" s="23">
        <v>0.11992071357779981</v>
      </c>
      <c r="K132" s="23">
        <v>5.4509415262636272E-2</v>
      </c>
      <c r="L132" s="23">
        <v>0</v>
      </c>
      <c r="M132" s="24">
        <v>5045</v>
      </c>
      <c r="N132" s="23">
        <v>0.19230769230769232</v>
      </c>
      <c r="O132" s="23">
        <v>0.19230769230769232</v>
      </c>
      <c r="P132" s="23">
        <v>0.11538461538461539</v>
      </c>
      <c r="Q132" s="23">
        <v>0.19230769230769232</v>
      </c>
      <c r="R132" s="23">
        <v>0.11538461538461539</v>
      </c>
      <c r="S132" s="23">
        <v>0.11538461538461539</v>
      </c>
      <c r="T132" s="23">
        <v>7.6923076923076927E-2</v>
      </c>
      <c r="U132" s="23">
        <v>0</v>
      </c>
      <c r="V132" s="24">
        <v>130</v>
      </c>
    </row>
    <row r="133" spans="2:22" x14ac:dyDescent="0.2">
      <c r="B133" s="33" t="s">
        <v>279</v>
      </c>
      <c r="C133" s="18" t="s">
        <v>102</v>
      </c>
      <c r="D133" s="21" t="s">
        <v>197</v>
      </c>
      <c r="E133" s="23">
        <v>0.12789880534082923</v>
      </c>
      <c r="F133" s="23">
        <v>0.16725228390723823</v>
      </c>
      <c r="G133" s="23">
        <v>0.1426563598032326</v>
      </c>
      <c r="H133" s="23">
        <v>0.26844694307800421</v>
      </c>
      <c r="I133" s="23">
        <v>0.1820098383696416</v>
      </c>
      <c r="J133" s="23">
        <v>8.222066057624737E-2</v>
      </c>
      <c r="K133" s="23">
        <v>2.9515108924806747E-2</v>
      </c>
      <c r="L133" s="23">
        <v>0</v>
      </c>
      <c r="M133" s="24">
        <v>7115</v>
      </c>
      <c r="N133" s="23">
        <v>0.20833333333333334</v>
      </c>
      <c r="O133" s="23">
        <v>0.25</v>
      </c>
      <c r="P133" s="23">
        <v>0.125</v>
      </c>
      <c r="Q133" s="23">
        <v>0.16666666666666666</v>
      </c>
      <c r="R133" s="23">
        <v>0.125</v>
      </c>
      <c r="S133" s="23">
        <v>0.125</v>
      </c>
      <c r="T133" s="23">
        <v>4.1666666666666664E-2</v>
      </c>
      <c r="U133" s="23">
        <v>0</v>
      </c>
      <c r="V133" s="24">
        <v>120</v>
      </c>
    </row>
    <row r="134" spans="2:22" x14ac:dyDescent="0.2">
      <c r="B134" s="33" t="s">
        <v>279</v>
      </c>
      <c r="C134" s="18" t="s">
        <v>479</v>
      </c>
      <c r="D134" s="21" t="s">
        <v>480</v>
      </c>
      <c r="E134" s="23" t="s">
        <v>564</v>
      </c>
      <c r="F134" s="23" t="s">
        <v>564</v>
      </c>
      <c r="G134" s="23" t="s">
        <v>564</v>
      </c>
      <c r="H134" s="23" t="s">
        <v>564</v>
      </c>
      <c r="I134" s="23" t="s">
        <v>564</v>
      </c>
      <c r="J134" s="23" t="s">
        <v>564</v>
      </c>
      <c r="K134" s="23" t="s">
        <v>564</v>
      </c>
      <c r="L134" s="23" t="s">
        <v>564</v>
      </c>
      <c r="M134" s="24" t="s">
        <v>564</v>
      </c>
      <c r="N134" s="23" t="s">
        <v>564</v>
      </c>
      <c r="O134" s="23" t="s">
        <v>564</v>
      </c>
      <c r="P134" s="23" t="s">
        <v>564</v>
      </c>
      <c r="Q134" s="23" t="s">
        <v>564</v>
      </c>
      <c r="R134" s="23" t="s">
        <v>564</v>
      </c>
      <c r="S134" s="23" t="s">
        <v>564</v>
      </c>
      <c r="T134" s="23" t="s">
        <v>564</v>
      </c>
      <c r="U134" s="23" t="s">
        <v>564</v>
      </c>
      <c r="V134" s="24" t="s">
        <v>564</v>
      </c>
    </row>
    <row r="135" spans="2:22" x14ac:dyDescent="0.2">
      <c r="B135" s="33" t="s">
        <v>279</v>
      </c>
      <c r="C135" s="18" t="s">
        <v>106</v>
      </c>
      <c r="D135" s="21" t="s">
        <v>199</v>
      </c>
      <c r="E135" s="23">
        <v>0.10164569215876089</v>
      </c>
      <c r="F135" s="23">
        <v>0.1665053242981607</v>
      </c>
      <c r="G135" s="23">
        <v>0.20522749273959343</v>
      </c>
      <c r="H135" s="23">
        <v>0.26621490803484993</v>
      </c>
      <c r="I135" s="23">
        <v>0.17037754114230397</v>
      </c>
      <c r="J135" s="23">
        <v>7.1636011616650536E-2</v>
      </c>
      <c r="K135" s="23">
        <v>1.9361084220716359E-2</v>
      </c>
      <c r="L135" s="23">
        <v>0</v>
      </c>
      <c r="M135" s="24">
        <v>5165</v>
      </c>
      <c r="N135" s="23" t="s">
        <v>564</v>
      </c>
      <c r="O135" s="23" t="s">
        <v>564</v>
      </c>
      <c r="P135" s="23" t="s">
        <v>564</v>
      </c>
      <c r="Q135" s="23" t="s">
        <v>564</v>
      </c>
      <c r="R135" s="23" t="s">
        <v>564</v>
      </c>
      <c r="S135" s="23" t="s">
        <v>564</v>
      </c>
      <c r="T135" s="23" t="s">
        <v>564</v>
      </c>
      <c r="U135" s="23" t="s">
        <v>564</v>
      </c>
      <c r="V135" s="24" t="s">
        <v>564</v>
      </c>
    </row>
    <row r="136" spans="2:22" x14ac:dyDescent="0.2">
      <c r="B136" s="33" t="s">
        <v>279</v>
      </c>
      <c r="C136" s="18" t="s">
        <v>112</v>
      </c>
      <c r="D136" s="21" t="s">
        <v>329</v>
      </c>
      <c r="E136" s="23">
        <v>9.7799511002444994E-2</v>
      </c>
      <c r="F136" s="23">
        <v>0.14425427872860636</v>
      </c>
      <c r="G136" s="23">
        <v>0.10268948655256724</v>
      </c>
      <c r="H136" s="23">
        <v>0.25183374083129584</v>
      </c>
      <c r="I136" s="23">
        <v>0.24694376528117359</v>
      </c>
      <c r="J136" s="23">
        <v>0.11246943765281174</v>
      </c>
      <c r="K136" s="23">
        <v>4.6454767726161368E-2</v>
      </c>
      <c r="L136" s="23">
        <v>0</v>
      </c>
      <c r="M136" s="24">
        <v>2045</v>
      </c>
      <c r="N136" s="23">
        <v>0.1111111111111111</v>
      </c>
      <c r="O136" s="23">
        <v>0.22222222222222221</v>
      </c>
      <c r="P136" s="23">
        <v>0.1111111111111111</v>
      </c>
      <c r="Q136" s="23">
        <v>0.22222222222222221</v>
      </c>
      <c r="R136" s="23">
        <v>0.22222222222222221</v>
      </c>
      <c r="S136" s="23">
        <v>0.1111111111111111</v>
      </c>
      <c r="T136" s="23">
        <v>0</v>
      </c>
      <c r="U136" s="23">
        <v>0</v>
      </c>
      <c r="V136" s="24">
        <v>45</v>
      </c>
    </row>
    <row r="137" spans="2:22" x14ac:dyDescent="0.2">
      <c r="B137" s="33" t="s">
        <v>279</v>
      </c>
      <c r="C137" s="18" t="s">
        <v>485</v>
      </c>
      <c r="D137" s="21" t="s">
        <v>486</v>
      </c>
      <c r="E137" s="23">
        <v>0.13142857142857142</v>
      </c>
      <c r="F137" s="23">
        <v>0.08</v>
      </c>
      <c r="G137" s="23">
        <v>0.29714285714285715</v>
      </c>
      <c r="H137" s="23">
        <v>0.25142857142857145</v>
      </c>
      <c r="I137" s="23">
        <v>0.15428571428571428</v>
      </c>
      <c r="J137" s="23">
        <v>6.2857142857142861E-2</v>
      </c>
      <c r="K137" s="23">
        <v>2.8571428571428571E-2</v>
      </c>
      <c r="L137" s="23">
        <v>0</v>
      </c>
      <c r="M137" s="24">
        <v>875</v>
      </c>
      <c r="N137" s="23" t="s">
        <v>564</v>
      </c>
      <c r="O137" s="23" t="s">
        <v>564</v>
      </c>
      <c r="P137" s="23" t="s">
        <v>564</v>
      </c>
      <c r="Q137" s="23" t="s">
        <v>564</v>
      </c>
      <c r="R137" s="23" t="s">
        <v>564</v>
      </c>
      <c r="S137" s="23" t="s">
        <v>564</v>
      </c>
      <c r="T137" s="23" t="s">
        <v>564</v>
      </c>
      <c r="U137" s="23" t="s">
        <v>564</v>
      </c>
      <c r="V137" s="24" t="s">
        <v>564</v>
      </c>
    </row>
    <row r="138" spans="2:22" x14ac:dyDescent="0.2">
      <c r="B138" s="33" t="s">
        <v>284</v>
      </c>
      <c r="C138" s="18" t="s">
        <v>77</v>
      </c>
      <c r="D138" s="21" t="s">
        <v>181</v>
      </c>
      <c r="E138" s="23">
        <v>8.136234626300852E-2</v>
      </c>
      <c r="F138" s="23">
        <v>0.11589403973509933</v>
      </c>
      <c r="G138" s="23">
        <v>0.10548722800378429</v>
      </c>
      <c r="H138" s="23">
        <v>0.24408703878902555</v>
      </c>
      <c r="I138" s="23">
        <v>0.25023651844843897</v>
      </c>
      <c r="J138" s="23">
        <v>0.14616840113528856</v>
      </c>
      <c r="K138" s="23">
        <v>5.7237464522232731E-2</v>
      </c>
      <c r="L138" s="23">
        <v>0</v>
      </c>
      <c r="M138" s="24">
        <v>10570</v>
      </c>
      <c r="N138" s="23" t="s">
        <v>565</v>
      </c>
      <c r="O138" s="23" t="s">
        <v>565</v>
      </c>
      <c r="P138" s="23" t="s">
        <v>565</v>
      </c>
      <c r="Q138" s="23" t="s">
        <v>565</v>
      </c>
      <c r="R138" s="23" t="s">
        <v>565</v>
      </c>
      <c r="S138" s="23" t="s">
        <v>565</v>
      </c>
      <c r="T138" s="23" t="s">
        <v>565</v>
      </c>
      <c r="U138" s="23" t="s">
        <v>565</v>
      </c>
      <c r="V138" s="24" t="s">
        <v>565</v>
      </c>
    </row>
    <row r="139" spans="2:22" x14ac:dyDescent="0.2">
      <c r="B139" s="33" t="s">
        <v>284</v>
      </c>
      <c r="C139" s="18" t="s">
        <v>504</v>
      </c>
      <c r="D139" s="21" t="s">
        <v>505</v>
      </c>
      <c r="E139" s="23" t="s">
        <v>564</v>
      </c>
      <c r="F139" s="23" t="s">
        <v>564</v>
      </c>
      <c r="G139" s="23" t="s">
        <v>564</v>
      </c>
      <c r="H139" s="23" t="s">
        <v>564</v>
      </c>
      <c r="I139" s="23" t="s">
        <v>564</v>
      </c>
      <c r="J139" s="23" t="s">
        <v>564</v>
      </c>
      <c r="K139" s="23" t="s">
        <v>564</v>
      </c>
      <c r="L139" s="23" t="s">
        <v>564</v>
      </c>
      <c r="M139" s="24" t="s">
        <v>564</v>
      </c>
      <c r="N139" s="23" t="s">
        <v>564</v>
      </c>
      <c r="O139" s="23" t="s">
        <v>564</v>
      </c>
      <c r="P139" s="23" t="s">
        <v>564</v>
      </c>
      <c r="Q139" s="23" t="s">
        <v>564</v>
      </c>
      <c r="R139" s="23" t="s">
        <v>564</v>
      </c>
      <c r="S139" s="23" t="s">
        <v>564</v>
      </c>
      <c r="T139" s="23" t="s">
        <v>564</v>
      </c>
      <c r="U139" s="23" t="s">
        <v>564</v>
      </c>
      <c r="V139" s="24" t="s">
        <v>564</v>
      </c>
    </row>
    <row r="140" spans="2:22" x14ac:dyDescent="0.2">
      <c r="B140" s="33" t="s">
        <v>284</v>
      </c>
      <c r="C140" s="18" t="s">
        <v>500</v>
      </c>
      <c r="D140" s="21" t="s">
        <v>501</v>
      </c>
      <c r="E140" s="23" t="s">
        <v>564</v>
      </c>
      <c r="F140" s="23" t="s">
        <v>564</v>
      </c>
      <c r="G140" s="23" t="s">
        <v>564</v>
      </c>
      <c r="H140" s="23" t="s">
        <v>564</v>
      </c>
      <c r="I140" s="23" t="s">
        <v>564</v>
      </c>
      <c r="J140" s="23" t="s">
        <v>564</v>
      </c>
      <c r="K140" s="23" t="s">
        <v>564</v>
      </c>
      <c r="L140" s="23" t="s">
        <v>564</v>
      </c>
      <c r="M140" s="24" t="s">
        <v>564</v>
      </c>
      <c r="N140" s="23" t="s">
        <v>564</v>
      </c>
      <c r="O140" s="23" t="s">
        <v>564</v>
      </c>
      <c r="P140" s="23" t="s">
        <v>564</v>
      </c>
      <c r="Q140" s="23" t="s">
        <v>564</v>
      </c>
      <c r="R140" s="23" t="s">
        <v>564</v>
      </c>
      <c r="S140" s="23" t="s">
        <v>564</v>
      </c>
      <c r="T140" s="23" t="s">
        <v>564</v>
      </c>
      <c r="U140" s="23" t="s">
        <v>564</v>
      </c>
      <c r="V140" s="24" t="s">
        <v>564</v>
      </c>
    </row>
    <row r="141" spans="2:22" x14ac:dyDescent="0.2">
      <c r="B141" s="33" t="s">
        <v>284</v>
      </c>
      <c r="C141" s="18" t="s">
        <v>81</v>
      </c>
      <c r="D141" s="21" t="s">
        <v>330</v>
      </c>
      <c r="E141" s="23" t="s">
        <v>564</v>
      </c>
      <c r="F141" s="23" t="s">
        <v>564</v>
      </c>
      <c r="G141" s="23" t="s">
        <v>564</v>
      </c>
      <c r="H141" s="23" t="s">
        <v>564</v>
      </c>
      <c r="I141" s="23" t="s">
        <v>564</v>
      </c>
      <c r="J141" s="23" t="s">
        <v>564</v>
      </c>
      <c r="K141" s="23" t="s">
        <v>564</v>
      </c>
      <c r="L141" s="23" t="s">
        <v>564</v>
      </c>
      <c r="M141" s="24" t="s">
        <v>564</v>
      </c>
      <c r="N141" s="23" t="s">
        <v>564</v>
      </c>
      <c r="O141" s="23" t="s">
        <v>564</v>
      </c>
      <c r="P141" s="23" t="s">
        <v>564</v>
      </c>
      <c r="Q141" s="23" t="s">
        <v>564</v>
      </c>
      <c r="R141" s="23" t="s">
        <v>564</v>
      </c>
      <c r="S141" s="23" t="s">
        <v>564</v>
      </c>
      <c r="T141" s="23" t="s">
        <v>564</v>
      </c>
      <c r="U141" s="23" t="s">
        <v>564</v>
      </c>
      <c r="V141" s="24" t="s">
        <v>564</v>
      </c>
    </row>
    <row r="142" spans="2:22" x14ac:dyDescent="0.2">
      <c r="B142" s="33" t="s">
        <v>284</v>
      </c>
      <c r="C142" s="18" t="s">
        <v>85</v>
      </c>
      <c r="D142" s="21" t="s">
        <v>185</v>
      </c>
      <c r="E142" s="23" t="s">
        <v>564</v>
      </c>
      <c r="F142" s="23" t="s">
        <v>564</v>
      </c>
      <c r="G142" s="23" t="s">
        <v>564</v>
      </c>
      <c r="H142" s="23" t="s">
        <v>564</v>
      </c>
      <c r="I142" s="23" t="s">
        <v>564</v>
      </c>
      <c r="J142" s="23" t="s">
        <v>564</v>
      </c>
      <c r="K142" s="23" t="s">
        <v>564</v>
      </c>
      <c r="L142" s="23" t="s">
        <v>564</v>
      </c>
      <c r="M142" s="24" t="s">
        <v>564</v>
      </c>
      <c r="N142" s="23" t="s">
        <v>564</v>
      </c>
      <c r="O142" s="23" t="s">
        <v>564</v>
      </c>
      <c r="P142" s="23" t="s">
        <v>564</v>
      </c>
      <c r="Q142" s="23" t="s">
        <v>564</v>
      </c>
      <c r="R142" s="23" t="s">
        <v>564</v>
      </c>
      <c r="S142" s="23" t="s">
        <v>564</v>
      </c>
      <c r="T142" s="23" t="s">
        <v>564</v>
      </c>
      <c r="U142" s="23" t="s">
        <v>564</v>
      </c>
      <c r="V142" s="24" t="s">
        <v>564</v>
      </c>
    </row>
    <row r="143" spans="2:22" x14ac:dyDescent="0.2">
      <c r="B143" s="33" t="s">
        <v>284</v>
      </c>
      <c r="C143" s="18" t="s">
        <v>89</v>
      </c>
      <c r="D143" s="21" t="s">
        <v>187</v>
      </c>
      <c r="E143" s="23">
        <v>0.13685847589424571</v>
      </c>
      <c r="F143" s="23">
        <v>0.15241057542768274</v>
      </c>
      <c r="G143" s="23">
        <v>0.1181959564541213</v>
      </c>
      <c r="H143" s="23">
        <v>0.25038880248833595</v>
      </c>
      <c r="I143" s="23">
        <v>0.19751166407465007</v>
      </c>
      <c r="J143" s="23">
        <v>0.1119751166407465</v>
      </c>
      <c r="K143" s="23">
        <v>3.4214618973561428E-2</v>
      </c>
      <c r="L143" s="23">
        <v>0</v>
      </c>
      <c r="M143" s="24">
        <v>3215</v>
      </c>
      <c r="N143" s="23">
        <v>0.15555555555555556</v>
      </c>
      <c r="O143" s="23">
        <v>0.13333333333333333</v>
      </c>
      <c r="P143" s="23">
        <v>8.8888888888888892E-2</v>
      </c>
      <c r="Q143" s="23">
        <v>0.22222222222222221</v>
      </c>
      <c r="R143" s="23">
        <v>0.2</v>
      </c>
      <c r="S143" s="23">
        <v>0.15555555555555556</v>
      </c>
      <c r="T143" s="23">
        <v>4.4444444444444446E-2</v>
      </c>
      <c r="U143" s="23">
        <v>0</v>
      </c>
      <c r="V143" s="24">
        <v>225</v>
      </c>
    </row>
    <row r="144" spans="2:22" x14ac:dyDescent="0.2">
      <c r="B144" s="33" t="s">
        <v>284</v>
      </c>
      <c r="C144" s="18" t="s">
        <v>73</v>
      </c>
      <c r="D144" s="21" t="s">
        <v>177</v>
      </c>
      <c r="E144" s="23" t="s">
        <v>564</v>
      </c>
      <c r="F144" s="23" t="s">
        <v>564</v>
      </c>
      <c r="G144" s="23" t="s">
        <v>564</v>
      </c>
      <c r="H144" s="23" t="s">
        <v>564</v>
      </c>
      <c r="I144" s="23" t="s">
        <v>564</v>
      </c>
      <c r="J144" s="23" t="s">
        <v>564</v>
      </c>
      <c r="K144" s="23" t="s">
        <v>564</v>
      </c>
      <c r="L144" s="23" t="s">
        <v>564</v>
      </c>
      <c r="M144" s="24" t="s">
        <v>564</v>
      </c>
      <c r="N144" s="23" t="s">
        <v>564</v>
      </c>
      <c r="O144" s="23" t="s">
        <v>564</v>
      </c>
      <c r="P144" s="23" t="s">
        <v>564</v>
      </c>
      <c r="Q144" s="23" t="s">
        <v>564</v>
      </c>
      <c r="R144" s="23" t="s">
        <v>564</v>
      </c>
      <c r="S144" s="23" t="s">
        <v>564</v>
      </c>
      <c r="T144" s="23" t="s">
        <v>564</v>
      </c>
      <c r="U144" s="23" t="s">
        <v>564</v>
      </c>
      <c r="V144" s="24" t="s">
        <v>564</v>
      </c>
    </row>
    <row r="145" spans="2:22" x14ac:dyDescent="0.2">
      <c r="B145" s="33" t="s">
        <v>284</v>
      </c>
      <c r="C145" s="18" t="s">
        <v>91</v>
      </c>
      <c r="D145" s="21" t="s">
        <v>189</v>
      </c>
      <c r="E145" s="23">
        <v>3.5810205908683973E-2</v>
      </c>
      <c r="F145" s="23">
        <v>6.9829901521933746E-2</v>
      </c>
      <c r="G145" s="23">
        <v>0.21575649059982094</v>
      </c>
      <c r="H145" s="23">
        <v>0.35183527305282003</v>
      </c>
      <c r="I145" s="23">
        <v>0.21486123545210384</v>
      </c>
      <c r="J145" s="23">
        <v>8.0572963294538946E-2</v>
      </c>
      <c r="K145" s="23">
        <v>3.133393017009848E-2</v>
      </c>
      <c r="L145" s="23">
        <v>0</v>
      </c>
      <c r="M145" s="24">
        <v>11170</v>
      </c>
      <c r="N145" s="23" t="s">
        <v>564</v>
      </c>
      <c r="O145" s="23" t="s">
        <v>564</v>
      </c>
      <c r="P145" s="23" t="s">
        <v>564</v>
      </c>
      <c r="Q145" s="23" t="s">
        <v>564</v>
      </c>
      <c r="R145" s="23" t="s">
        <v>564</v>
      </c>
      <c r="S145" s="23" t="s">
        <v>564</v>
      </c>
      <c r="T145" s="23" t="s">
        <v>564</v>
      </c>
      <c r="U145" s="23" t="s">
        <v>564</v>
      </c>
      <c r="V145" s="24" t="s">
        <v>564</v>
      </c>
    </row>
    <row r="146" spans="2:22" x14ac:dyDescent="0.2">
      <c r="B146" s="33" t="s">
        <v>284</v>
      </c>
      <c r="C146" s="18" t="s">
        <v>103</v>
      </c>
      <c r="D146" s="21" t="s">
        <v>427</v>
      </c>
      <c r="E146" s="23" t="s">
        <v>564</v>
      </c>
      <c r="F146" s="23" t="s">
        <v>564</v>
      </c>
      <c r="G146" s="23" t="s">
        <v>564</v>
      </c>
      <c r="H146" s="23" t="s">
        <v>564</v>
      </c>
      <c r="I146" s="23" t="s">
        <v>564</v>
      </c>
      <c r="J146" s="23" t="s">
        <v>564</v>
      </c>
      <c r="K146" s="23" t="s">
        <v>564</v>
      </c>
      <c r="L146" s="23" t="s">
        <v>564</v>
      </c>
      <c r="M146" s="24" t="s">
        <v>564</v>
      </c>
      <c r="N146" s="23" t="s">
        <v>564</v>
      </c>
      <c r="O146" s="23" t="s">
        <v>564</v>
      </c>
      <c r="P146" s="23" t="s">
        <v>564</v>
      </c>
      <c r="Q146" s="23" t="s">
        <v>564</v>
      </c>
      <c r="R146" s="23" t="s">
        <v>564</v>
      </c>
      <c r="S146" s="23" t="s">
        <v>564</v>
      </c>
      <c r="T146" s="23" t="s">
        <v>564</v>
      </c>
      <c r="U146" s="23" t="s">
        <v>564</v>
      </c>
      <c r="V146" s="24" t="s">
        <v>564</v>
      </c>
    </row>
    <row r="147" spans="2:22" x14ac:dyDescent="0.2">
      <c r="B147" s="33" t="s">
        <v>284</v>
      </c>
      <c r="C147" s="18" t="s">
        <v>498</v>
      </c>
      <c r="D147" s="21" t="s">
        <v>499</v>
      </c>
      <c r="E147" s="23" t="s">
        <v>564</v>
      </c>
      <c r="F147" s="23" t="s">
        <v>564</v>
      </c>
      <c r="G147" s="23" t="s">
        <v>564</v>
      </c>
      <c r="H147" s="23" t="s">
        <v>564</v>
      </c>
      <c r="I147" s="23" t="s">
        <v>564</v>
      </c>
      <c r="J147" s="23" t="s">
        <v>564</v>
      </c>
      <c r="K147" s="23" t="s">
        <v>564</v>
      </c>
      <c r="L147" s="23" t="s">
        <v>564</v>
      </c>
      <c r="M147" s="24" t="s">
        <v>564</v>
      </c>
      <c r="N147" s="23" t="s">
        <v>564</v>
      </c>
      <c r="O147" s="23" t="s">
        <v>564</v>
      </c>
      <c r="P147" s="23" t="s">
        <v>564</v>
      </c>
      <c r="Q147" s="23" t="s">
        <v>564</v>
      </c>
      <c r="R147" s="23" t="s">
        <v>564</v>
      </c>
      <c r="S147" s="23" t="s">
        <v>564</v>
      </c>
      <c r="T147" s="23" t="s">
        <v>564</v>
      </c>
      <c r="U147" s="23" t="s">
        <v>564</v>
      </c>
      <c r="V147" s="24" t="s">
        <v>564</v>
      </c>
    </row>
    <row r="148" spans="2:22" x14ac:dyDescent="0.2">
      <c r="B148" s="33" t="s">
        <v>284</v>
      </c>
      <c r="C148" s="18" t="s">
        <v>92</v>
      </c>
      <c r="D148" s="21" t="s">
        <v>190</v>
      </c>
      <c r="E148" s="23">
        <v>0.18579234972677597</v>
      </c>
      <c r="F148" s="23">
        <v>0.15846994535519127</v>
      </c>
      <c r="G148" s="23">
        <v>9.8360655737704916E-2</v>
      </c>
      <c r="H148" s="23">
        <v>0.27322404371584702</v>
      </c>
      <c r="I148" s="23">
        <v>0.19125683060109289</v>
      </c>
      <c r="J148" s="23">
        <v>6.5573770491803282E-2</v>
      </c>
      <c r="K148" s="23">
        <v>2.7322404371584699E-2</v>
      </c>
      <c r="L148" s="23">
        <v>0</v>
      </c>
      <c r="M148" s="24">
        <v>915</v>
      </c>
      <c r="N148" s="23">
        <v>4.7619047619047616E-2</v>
      </c>
      <c r="O148" s="23">
        <v>4.7619047619047616E-2</v>
      </c>
      <c r="P148" s="23">
        <v>0.14285714285714285</v>
      </c>
      <c r="Q148" s="23">
        <v>0.2857142857142857</v>
      </c>
      <c r="R148" s="23">
        <v>0.23809523809523808</v>
      </c>
      <c r="S148" s="23">
        <v>9.5238095238095233E-2</v>
      </c>
      <c r="T148" s="23">
        <v>4.7619047619047616E-2</v>
      </c>
      <c r="U148" s="23">
        <v>0</v>
      </c>
      <c r="V148" s="24">
        <v>105</v>
      </c>
    </row>
    <row r="149" spans="2:22" x14ac:dyDescent="0.2">
      <c r="B149" s="33" t="s">
        <v>284</v>
      </c>
      <c r="C149" s="18" t="s">
        <v>502</v>
      </c>
      <c r="D149" s="21" t="s">
        <v>503</v>
      </c>
      <c r="E149" s="23">
        <v>0.10397553516819572</v>
      </c>
      <c r="F149" s="23">
        <v>0.1620795107033639</v>
      </c>
      <c r="G149" s="23">
        <v>0.1529051987767584</v>
      </c>
      <c r="H149" s="23">
        <v>0.21406727828746178</v>
      </c>
      <c r="I149" s="23">
        <v>0.19571865443425077</v>
      </c>
      <c r="J149" s="23">
        <v>0.10703363914373089</v>
      </c>
      <c r="K149" s="23">
        <v>6.7278287461773695E-2</v>
      </c>
      <c r="L149" s="23">
        <v>0</v>
      </c>
      <c r="M149" s="24">
        <v>1635</v>
      </c>
      <c r="N149" s="23" t="s">
        <v>7</v>
      </c>
      <c r="O149" s="23" t="s">
        <v>7</v>
      </c>
      <c r="P149" s="23" t="s">
        <v>7</v>
      </c>
      <c r="Q149" s="23" t="s">
        <v>7</v>
      </c>
      <c r="R149" s="23" t="s">
        <v>7</v>
      </c>
      <c r="S149" s="23" t="s">
        <v>7</v>
      </c>
      <c r="T149" s="23" t="s">
        <v>7</v>
      </c>
      <c r="U149" s="23" t="s">
        <v>7</v>
      </c>
      <c r="V149" s="24">
        <v>0</v>
      </c>
    </row>
    <row r="150" spans="2:22" x14ac:dyDescent="0.2">
      <c r="B150" s="33" t="s">
        <v>284</v>
      </c>
      <c r="C150" s="18" t="s">
        <v>98</v>
      </c>
      <c r="D150" s="21" t="s">
        <v>331</v>
      </c>
      <c r="E150" s="23">
        <v>0.12306201550387597</v>
      </c>
      <c r="F150" s="23">
        <v>0.13275193798449614</v>
      </c>
      <c r="G150" s="23">
        <v>0.13565891472868216</v>
      </c>
      <c r="H150" s="23">
        <v>0.2810077519379845</v>
      </c>
      <c r="I150" s="23">
        <v>0.20155038759689922</v>
      </c>
      <c r="J150" s="23">
        <v>9.4961240310077522E-2</v>
      </c>
      <c r="K150" s="23">
        <v>3.0038759689922482E-2</v>
      </c>
      <c r="L150" s="23">
        <v>0</v>
      </c>
      <c r="M150" s="24">
        <v>5160</v>
      </c>
      <c r="N150" s="23">
        <v>0.1</v>
      </c>
      <c r="O150" s="23">
        <v>0.05</v>
      </c>
      <c r="P150" s="23">
        <v>0.1</v>
      </c>
      <c r="Q150" s="23">
        <v>0.24166666666666667</v>
      </c>
      <c r="R150" s="23">
        <v>0.3</v>
      </c>
      <c r="S150" s="23">
        <v>0.16666666666666666</v>
      </c>
      <c r="T150" s="23">
        <v>0.05</v>
      </c>
      <c r="U150" s="23">
        <v>0</v>
      </c>
      <c r="V150" s="24">
        <v>600</v>
      </c>
    </row>
    <row r="151" spans="2:22" x14ac:dyDescent="0.2">
      <c r="B151" s="33" t="s">
        <v>284</v>
      </c>
      <c r="C151" s="18" t="s">
        <v>497</v>
      </c>
      <c r="D151" s="21" t="s">
        <v>332</v>
      </c>
      <c r="E151" s="23">
        <v>8.4297520661157019E-2</v>
      </c>
      <c r="F151" s="23">
        <v>9.0909090909090912E-2</v>
      </c>
      <c r="G151" s="23">
        <v>0.16033057851239668</v>
      </c>
      <c r="H151" s="23">
        <v>0.23305785123966943</v>
      </c>
      <c r="I151" s="23">
        <v>0.2231404958677686</v>
      </c>
      <c r="J151" s="23">
        <v>0.14710743801652892</v>
      </c>
      <c r="K151" s="23">
        <v>6.1157024793388429E-2</v>
      </c>
      <c r="L151" s="23">
        <v>0</v>
      </c>
      <c r="M151" s="24">
        <v>3025</v>
      </c>
      <c r="N151" s="23">
        <v>7.6923076923076927E-2</v>
      </c>
      <c r="O151" s="23">
        <v>7.6923076923076927E-2</v>
      </c>
      <c r="P151" s="23">
        <v>0.23076923076923078</v>
      </c>
      <c r="Q151" s="23">
        <v>0.30769230769230771</v>
      </c>
      <c r="R151" s="23">
        <v>0.15384615384615385</v>
      </c>
      <c r="S151" s="23">
        <v>7.6923076923076927E-2</v>
      </c>
      <c r="T151" s="23">
        <v>7.6923076923076927E-2</v>
      </c>
      <c r="U151" s="23">
        <v>0</v>
      </c>
      <c r="V151" s="24">
        <v>65</v>
      </c>
    </row>
    <row r="152" spans="2:22" x14ac:dyDescent="0.2">
      <c r="B152" s="33" t="s">
        <v>284</v>
      </c>
      <c r="C152" s="18" t="s">
        <v>105</v>
      </c>
      <c r="D152" s="21" t="s">
        <v>333</v>
      </c>
      <c r="E152" s="23">
        <v>0.17384105960264901</v>
      </c>
      <c r="F152" s="23">
        <v>0.17549668874172186</v>
      </c>
      <c r="G152" s="23">
        <v>0.11423841059602649</v>
      </c>
      <c r="H152" s="23">
        <v>0.26986754966887416</v>
      </c>
      <c r="I152" s="23">
        <v>0.18377483443708609</v>
      </c>
      <c r="J152" s="23">
        <v>6.6225165562913912E-2</v>
      </c>
      <c r="K152" s="23">
        <v>1.4900662251655629E-2</v>
      </c>
      <c r="L152" s="23">
        <v>0</v>
      </c>
      <c r="M152" s="24">
        <v>3020</v>
      </c>
      <c r="N152" s="23">
        <v>0</v>
      </c>
      <c r="O152" s="23">
        <v>0</v>
      </c>
      <c r="P152" s="23">
        <v>0.16666666666666666</v>
      </c>
      <c r="Q152" s="23">
        <v>0.33333333333333331</v>
      </c>
      <c r="R152" s="23">
        <v>0.33333333333333331</v>
      </c>
      <c r="S152" s="23">
        <v>0</v>
      </c>
      <c r="T152" s="23">
        <v>0</v>
      </c>
      <c r="U152" s="23">
        <v>0</v>
      </c>
      <c r="V152" s="24">
        <v>30</v>
      </c>
    </row>
    <row r="153" spans="2:22" x14ac:dyDescent="0.2">
      <c r="B153" s="33" t="s">
        <v>284</v>
      </c>
      <c r="C153" s="18" t="s">
        <v>108</v>
      </c>
      <c r="D153" s="21" t="s">
        <v>334</v>
      </c>
      <c r="E153" s="23">
        <v>6.5173116089613028E-2</v>
      </c>
      <c r="F153" s="23">
        <v>0.12627291242362526</v>
      </c>
      <c r="G153" s="23">
        <v>0.12219959266802444</v>
      </c>
      <c r="H153" s="23">
        <v>0.20570264765784113</v>
      </c>
      <c r="I153" s="23">
        <v>0.23421588594704684</v>
      </c>
      <c r="J153" s="23">
        <v>0.1690427698574338</v>
      </c>
      <c r="K153" s="23">
        <v>7.5356415478615074E-2</v>
      </c>
      <c r="L153" s="23">
        <v>0</v>
      </c>
      <c r="M153" s="24">
        <v>2455</v>
      </c>
      <c r="N153" s="23">
        <v>0.1</v>
      </c>
      <c r="O153" s="23">
        <v>0.1</v>
      </c>
      <c r="P153" s="23">
        <v>6.6666666666666666E-2</v>
      </c>
      <c r="Q153" s="23">
        <v>0.2</v>
      </c>
      <c r="R153" s="23">
        <v>0.2</v>
      </c>
      <c r="S153" s="23">
        <v>0.2</v>
      </c>
      <c r="T153" s="23">
        <v>0.13333333333333333</v>
      </c>
      <c r="U153" s="23">
        <v>0</v>
      </c>
      <c r="V153" s="24">
        <v>150</v>
      </c>
    </row>
    <row r="154" spans="2:22" x14ac:dyDescent="0.2">
      <c r="B154" s="33" t="s">
        <v>284</v>
      </c>
      <c r="C154" s="18" t="s">
        <v>109</v>
      </c>
      <c r="D154" s="21" t="s">
        <v>335</v>
      </c>
      <c r="E154" s="23">
        <v>9.1772151898734181E-2</v>
      </c>
      <c r="F154" s="23">
        <v>0.15189873417721519</v>
      </c>
      <c r="G154" s="23">
        <v>0.10759493670886076</v>
      </c>
      <c r="H154" s="23">
        <v>0.26898734177215189</v>
      </c>
      <c r="I154" s="23">
        <v>0.2199367088607595</v>
      </c>
      <c r="J154" s="23">
        <v>0.11867088607594936</v>
      </c>
      <c r="K154" s="23">
        <v>4.2721518987341771E-2</v>
      </c>
      <c r="L154" s="23">
        <v>0</v>
      </c>
      <c r="M154" s="24">
        <v>3160</v>
      </c>
      <c r="N154" s="23">
        <v>0.10294117647058823</v>
      </c>
      <c r="O154" s="23">
        <v>0.10294117647058823</v>
      </c>
      <c r="P154" s="23">
        <v>0.10294117647058823</v>
      </c>
      <c r="Q154" s="23">
        <v>0.26470588235294118</v>
      </c>
      <c r="R154" s="23">
        <v>0.25</v>
      </c>
      <c r="S154" s="23">
        <v>0.14705882352941177</v>
      </c>
      <c r="T154" s="23">
        <v>4.4117647058823532E-2</v>
      </c>
      <c r="U154" s="23">
        <v>0</v>
      </c>
      <c r="V154" s="24">
        <v>340</v>
      </c>
    </row>
    <row r="155" spans="2:22" x14ac:dyDescent="0.2">
      <c r="B155" s="33" t="s">
        <v>284</v>
      </c>
      <c r="C155" s="18" t="s">
        <v>110</v>
      </c>
      <c r="D155" s="21" t="s">
        <v>201</v>
      </c>
      <c r="E155" s="23" t="s">
        <v>564</v>
      </c>
      <c r="F155" s="23" t="s">
        <v>564</v>
      </c>
      <c r="G155" s="23" t="s">
        <v>564</v>
      </c>
      <c r="H155" s="23" t="s">
        <v>564</v>
      </c>
      <c r="I155" s="23" t="s">
        <v>564</v>
      </c>
      <c r="J155" s="23" t="s">
        <v>564</v>
      </c>
      <c r="K155" s="23" t="s">
        <v>564</v>
      </c>
      <c r="L155" s="23" t="s">
        <v>564</v>
      </c>
      <c r="M155" s="24" t="s">
        <v>564</v>
      </c>
      <c r="N155" s="23" t="s">
        <v>564</v>
      </c>
      <c r="O155" s="23" t="s">
        <v>564</v>
      </c>
      <c r="P155" s="23" t="s">
        <v>564</v>
      </c>
      <c r="Q155" s="23" t="s">
        <v>564</v>
      </c>
      <c r="R155" s="23" t="s">
        <v>564</v>
      </c>
      <c r="S155" s="23" t="s">
        <v>564</v>
      </c>
      <c r="T155" s="23" t="s">
        <v>564</v>
      </c>
      <c r="U155" s="23" t="s">
        <v>564</v>
      </c>
      <c r="V155" s="24" t="s">
        <v>564</v>
      </c>
    </row>
    <row r="156" spans="2:22" x14ac:dyDescent="0.2">
      <c r="B156" s="33" t="s">
        <v>284</v>
      </c>
      <c r="C156" s="18" t="s">
        <v>111</v>
      </c>
      <c r="D156" s="21" t="s">
        <v>336</v>
      </c>
      <c r="E156" s="23">
        <v>3.4482758620689655E-2</v>
      </c>
      <c r="F156" s="23">
        <v>0.22988505747126436</v>
      </c>
      <c r="G156" s="23">
        <v>0.18965517241379309</v>
      </c>
      <c r="H156" s="23">
        <v>0.28160919540229884</v>
      </c>
      <c r="I156" s="23">
        <v>0.16091954022988506</v>
      </c>
      <c r="J156" s="23">
        <v>7.4712643678160925E-2</v>
      </c>
      <c r="K156" s="23">
        <v>2.8735632183908046E-2</v>
      </c>
      <c r="L156" s="23">
        <v>0</v>
      </c>
      <c r="M156" s="24">
        <v>870</v>
      </c>
      <c r="N156" s="23" t="s">
        <v>565</v>
      </c>
      <c r="O156" s="23" t="s">
        <v>565</v>
      </c>
      <c r="P156" s="23" t="s">
        <v>565</v>
      </c>
      <c r="Q156" s="23" t="s">
        <v>565</v>
      </c>
      <c r="R156" s="23" t="s">
        <v>565</v>
      </c>
      <c r="S156" s="23" t="s">
        <v>565</v>
      </c>
      <c r="T156" s="23" t="s">
        <v>565</v>
      </c>
      <c r="U156" s="23" t="s">
        <v>565</v>
      </c>
      <c r="V156" s="24" t="s">
        <v>565</v>
      </c>
    </row>
    <row r="157" spans="2:22" x14ac:dyDescent="0.2">
      <c r="B157" s="33" t="s">
        <v>288</v>
      </c>
      <c r="C157" s="18" t="s">
        <v>113</v>
      </c>
      <c r="D157" s="21" t="s">
        <v>337</v>
      </c>
      <c r="E157" s="23" t="s">
        <v>564</v>
      </c>
      <c r="F157" s="23" t="s">
        <v>564</v>
      </c>
      <c r="G157" s="23" t="s">
        <v>564</v>
      </c>
      <c r="H157" s="23" t="s">
        <v>564</v>
      </c>
      <c r="I157" s="23" t="s">
        <v>564</v>
      </c>
      <c r="J157" s="23" t="s">
        <v>564</v>
      </c>
      <c r="K157" s="23" t="s">
        <v>564</v>
      </c>
      <c r="L157" s="23" t="s">
        <v>564</v>
      </c>
      <c r="M157" s="24" t="s">
        <v>564</v>
      </c>
      <c r="N157" s="23" t="s">
        <v>564</v>
      </c>
      <c r="O157" s="23" t="s">
        <v>564</v>
      </c>
      <c r="P157" s="23" t="s">
        <v>564</v>
      </c>
      <c r="Q157" s="23" t="s">
        <v>564</v>
      </c>
      <c r="R157" s="23" t="s">
        <v>564</v>
      </c>
      <c r="S157" s="23" t="s">
        <v>564</v>
      </c>
      <c r="T157" s="23" t="s">
        <v>564</v>
      </c>
      <c r="U157" s="23" t="s">
        <v>564</v>
      </c>
      <c r="V157" s="24" t="s">
        <v>564</v>
      </c>
    </row>
    <row r="158" spans="2:22" x14ac:dyDescent="0.2">
      <c r="B158" s="33" t="s">
        <v>288</v>
      </c>
      <c r="C158" s="18" t="s">
        <v>520</v>
      </c>
      <c r="D158" s="21" t="s">
        <v>521</v>
      </c>
      <c r="E158" s="23" t="s">
        <v>564</v>
      </c>
      <c r="F158" s="23" t="s">
        <v>564</v>
      </c>
      <c r="G158" s="23" t="s">
        <v>564</v>
      </c>
      <c r="H158" s="23" t="s">
        <v>564</v>
      </c>
      <c r="I158" s="23" t="s">
        <v>564</v>
      </c>
      <c r="J158" s="23" t="s">
        <v>564</v>
      </c>
      <c r="K158" s="23" t="s">
        <v>564</v>
      </c>
      <c r="L158" s="23" t="s">
        <v>564</v>
      </c>
      <c r="M158" s="24" t="s">
        <v>564</v>
      </c>
      <c r="N158" s="23" t="s">
        <v>564</v>
      </c>
      <c r="O158" s="23" t="s">
        <v>564</v>
      </c>
      <c r="P158" s="23" t="s">
        <v>564</v>
      </c>
      <c r="Q158" s="23" t="s">
        <v>564</v>
      </c>
      <c r="R158" s="23" t="s">
        <v>564</v>
      </c>
      <c r="S158" s="23" t="s">
        <v>564</v>
      </c>
      <c r="T158" s="23" t="s">
        <v>564</v>
      </c>
      <c r="U158" s="23" t="s">
        <v>564</v>
      </c>
      <c r="V158" s="24" t="s">
        <v>564</v>
      </c>
    </row>
    <row r="159" spans="2:22" x14ac:dyDescent="0.2">
      <c r="B159" s="33" t="s">
        <v>288</v>
      </c>
      <c r="C159" s="18" t="s">
        <v>558</v>
      </c>
      <c r="D159" s="21" t="s">
        <v>559</v>
      </c>
      <c r="E159" s="23" t="s">
        <v>564</v>
      </c>
      <c r="F159" s="23" t="s">
        <v>564</v>
      </c>
      <c r="G159" s="23" t="s">
        <v>564</v>
      </c>
      <c r="H159" s="23" t="s">
        <v>564</v>
      </c>
      <c r="I159" s="23" t="s">
        <v>564</v>
      </c>
      <c r="J159" s="23" t="s">
        <v>564</v>
      </c>
      <c r="K159" s="23" t="s">
        <v>564</v>
      </c>
      <c r="L159" s="23" t="s">
        <v>564</v>
      </c>
      <c r="M159" s="24" t="s">
        <v>564</v>
      </c>
      <c r="N159" s="23" t="s">
        <v>564</v>
      </c>
      <c r="O159" s="23" t="s">
        <v>564</v>
      </c>
      <c r="P159" s="23" t="s">
        <v>564</v>
      </c>
      <c r="Q159" s="23" t="s">
        <v>564</v>
      </c>
      <c r="R159" s="23" t="s">
        <v>564</v>
      </c>
      <c r="S159" s="23" t="s">
        <v>564</v>
      </c>
      <c r="T159" s="23" t="s">
        <v>564</v>
      </c>
      <c r="U159" s="23" t="s">
        <v>564</v>
      </c>
      <c r="V159" s="24" t="s">
        <v>564</v>
      </c>
    </row>
    <row r="160" spans="2:22" x14ac:dyDescent="0.2">
      <c r="B160" s="33" t="s">
        <v>288</v>
      </c>
      <c r="C160" s="18" t="s">
        <v>114</v>
      </c>
      <c r="D160" s="21" t="s">
        <v>202</v>
      </c>
      <c r="E160" s="23" t="s">
        <v>564</v>
      </c>
      <c r="F160" s="23" t="s">
        <v>564</v>
      </c>
      <c r="G160" s="23" t="s">
        <v>564</v>
      </c>
      <c r="H160" s="23" t="s">
        <v>564</v>
      </c>
      <c r="I160" s="23" t="s">
        <v>564</v>
      </c>
      <c r="J160" s="23" t="s">
        <v>564</v>
      </c>
      <c r="K160" s="23" t="s">
        <v>564</v>
      </c>
      <c r="L160" s="23" t="s">
        <v>564</v>
      </c>
      <c r="M160" s="24" t="s">
        <v>564</v>
      </c>
      <c r="N160" s="23" t="s">
        <v>564</v>
      </c>
      <c r="O160" s="23" t="s">
        <v>564</v>
      </c>
      <c r="P160" s="23" t="s">
        <v>564</v>
      </c>
      <c r="Q160" s="23" t="s">
        <v>564</v>
      </c>
      <c r="R160" s="23" t="s">
        <v>564</v>
      </c>
      <c r="S160" s="23" t="s">
        <v>564</v>
      </c>
      <c r="T160" s="23" t="s">
        <v>564</v>
      </c>
      <c r="U160" s="23" t="s">
        <v>564</v>
      </c>
      <c r="V160" s="24" t="s">
        <v>564</v>
      </c>
    </row>
    <row r="161" spans="2:22" x14ac:dyDescent="0.2">
      <c r="B161" s="33" t="s">
        <v>288</v>
      </c>
      <c r="C161" s="18" t="s">
        <v>115</v>
      </c>
      <c r="D161" s="21" t="s">
        <v>338</v>
      </c>
      <c r="E161" s="23">
        <v>0.14155251141552511</v>
      </c>
      <c r="F161" s="23">
        <v>0.17960426179604261</v>
      </c>
      <c r="G161" s="23">
        <v>0.1050228310502283</v>
      </c>
      <c r="H161" s="23">
        <v>0.26027397260273971</v>
      </c>
      <c r="I161" s="23">
        <v>0.20243531202435311</v>
      </c>
      <c r="J161" s="23">
        <v>7.9147640791476404E-2</v>
      </c>
      <c r="K161" s="23">
        <v>3.0441400304414001E-2</v>
      </c>
      <c r="L161" s="23">
        <v>0</v>
      </c>
      <c r="M161" s="24">
        <v>3285</v>
      </c>
      <c r="N161" s="23">
        <v>0.10204081632653061</v>
      </c>
      <c r="O161" s="23">
        <v>6.1224489795918366E-2</v>
      </c>
      <c r="P161" s="23">
        <v>0.12244897959183673</v>
      </c>
      <c r="Q161" s="23">
        <v>0.24489795918367346</v>
      </c>
      <c r="R161" s="23">
        <v>0.24489795918367346</v>
      </c>
      <c r="S161" s="23">
        <v>0.16326530612244897</v>
      </c>
      <c r="T161" s="23">
        <v>6.1224489795918366E-2</v>
      </c>
      <c r="U161" s="23">
        <v>0</v>
      </c>
      <c r="V161" s="24">
        <v>245</v>
      </c>
    </row>
    <row r="162" spans="2:22" x14ac:dyDescent="0.2">
      <c r="B162" s="33" t="s">
        <v>288</v>
      </c>
      <c r="C162" s="18" t="s">
        <v>116</v>
      </c>
      <c r="D162" s="21" t="s">
        <v>203</v>
      </c>
      <c r="E162" s="23">
        <v>0.12051104972375691</v>
      </c>
      <c r="F162" s="23">
        <v>0.14433701657458564</v>
      </c>
      <c r="G162" s="23">
        <v>0.14330110497237569</v>
      </c>
      <c r="H162" s="23">
        <v>0.25552486187845302</v>
      </c>
      <c r="I162" s="23">
        <v>0.19129834254143646</v>
      </c>
      <c r="J162" s="23">
        <v>0.10531767955801105</v>
      </c>
      <c r="K162" s="23">
        <v>3.9709944751381218E-2</v>
      </c>
      <c r="L162" s="23">
        <v>0</v>
      </c>
      <c r="M162" s="24">
        <v>14480</v>
      </c>
      <c r="N162" s="23" t="s">
        <v>564</v>
      </c>
      <c r="O162" s="23" t="s">
        <v>564</v>
      </c>
      <c r="P162" s="23" t="s">
        <v>564</v>
      </c>
      <c r="Q162" s="23" t="s">
        <v>564</v>
      </c>
      <c r="R162" s="23" t="s">
        <v>564</v>
      </c>
      <c r="S162" s="23" t="s">
        <v>564</v>
      </c>
      <c r="T162" s="23" t="s">
        <v>564</v>
      </c>
      <c r="U162" s="23" t="s">
        <v>564</v>
      </c>
      <c r="V162" s="24" t="s">
        <v>564</v>
      </c>
    </row>
    <row r="163" spans="2:22" x14ac:dyDescent="0.2">
      <c r="B163" s="33" t="s">
        <v>288</v>
      </c>
      <c r="C163" s="18" t="s">
        <v>117</v>
      </c>
      <c r="D163" s="21" t="s">
        <v>204</v>
      </c>
      <c r="E163" s="23">
        <v>7.582938388625593E-2</v>
      </c>
      <c r="F163" s="23">
        <v>0.16113744075829384</v>
      </c>
      <c r="G163" s="23">
        <v>0.13270142180094788</v>
      </c>
      <c r="H163" s="23">
        <v>0.24960505529225907</v>
      </c>
      <c r="I163" s="23">
        <v>0.21800947867298578</v>
      </c>
      <c r="J163" s="23">
        <v>0.11532385466034756</v>
      </c>
      <c r="K163" s="23">
        <v>4.8973143759873619E-2</v>
      </c>
      <c r="L163" s="23">
        <v>0</v>
      </c>
      <c r="M163" s="24">
        <v>3165</v>
      </c>
      <c r="N163" s="23">
        <v>7.8431372549019607E-2</v>
      </c>
      <c r="O163" s="23">
        <v>3.9215686274509803E-2</v>
      </c>
      <c r="P163" s="23">
        <v>0.13725490196078433</v>
      </c>
      <c r="Q163" s="23">
        <v>0.25490196078431371</v>
      </c>
      <c r="R163" s="23">
        <v>0.23529411764705882</v>
      </c>
      <c r="S163" s="23">
        <v>0.17647058823529413</v>
      </c>
      <c r="T163" s="23">
        <v>5.8823529411764705E-2</v>
      </c>
      <c r="U163" s="23">
        <v>0</v>
      </c>
      <c r="V163" s="24">
        <v>255</v>
      </c>
    </row>
    <row r="164" spans="2:22" x14ac:dyDescent="0.2">
      <c r="B164" s="33" t="s">
        <v>288</v>
      </c>
      <c r="C164" s="18" t="s">
        <v>510</v>
      </c>
      <c r="D164" s="21" t="s">
        <v>511</v>
      </c>
      <c r="E164" s="23">
        <v>0.13291139240506328</v>
      </c>
      <c r="F164" s="23">
        <v>0.14978902953586498</v>
      </c>
      <c r="G164" s="23">
        <v>9.49367088607595E-2</v>
      </c>
      <c r="H164" s="23">
        <v>0.17510548523206751</v>
      </c>
      <c r="I164" s="23">
        <v>0.21518987341772153</v>
      </c>
      <c r="J164" s="23">
        <v>0.17088607594936708</v>
      </c>
      <c r="K164" s="23">
        <v>6.3291139240506333E-2</v>
      </c>
      <c r="L164" s="23">
        <v>0</v>
      </c>
      <c r="M164" s="24">
        <v>2370</v>
      </c>
      <c r="N164" s="23" t="s">
        <v>564</v>
      </c>
      <c r="O164" s="23" t="s">
        <v>564</v>
      </c>
      <c r="P164" s="23" t="s">
        <v>564</v>
      </c>
      <c r="Q164" s="23" t="s">
        <v>564</v>
      </c>
      <c r="R164" s="23" t="s">
        <v>564</v>
      </c>
      <c r="S164" s="23" t="s">
        <v>564</v>
      </c>
      <c r="T164" s="23" t="s">
        <v>564</v>
      </c>
      <c r="U164" s="23" t="s">
        <v>564</v>
      </c>
      <c r="V164" s="24" t="s">
        <v>564</v>
      </c>
    </row>
    <row r="165" spans="2:22" x14ac:dyDescent="0.2">
      <c r="B165" s="33" t="s">
        <v>288</v>
      </c>
      <c r="C165" s="18" t="s">
        <v>120</v>
      </c>
      <c r="D165" s="21" t="s">
        <v>339</v>
      </c>
      <c r="E165" s="23" t="s">
        <v>564</v>
      </c>
      <c r="F165" s="23" t="s">
        <v>564</v>
      </c>
      <c r="G165" s="23" t="s">
        <v>564</v>
      </c>
      <c r="H165" s="23" t="s">
        <v>564</v>
      </c>
      <c r="I165" s="23" t="s">
        <v>564</v>
      </c>
      <c r="J165" s="23" t="s">
        <v>564</v>
      </c>
      <c r="K165" s="23" t="s">
        <v>564</v>
      </c>
      <c r="L165" s="23" t="s">
        <v>564</v>
      </c>
      <c r="M165" s="24" t="s">
        <v>564</v>
      </c>
      <c r="N165" s="23" t="s">
        <v>564</v>
      </c>
      <c r="O165" s="23" t="s">
        <v>564</v>
      </c>
      <c r="P165" s="23" t="s">
        <v>564</v>
      </c>
      <c r="Q165" s="23" t="s">
        <v>564</v>
      </c>
      <c r="R165" s="23" t="s">
        <v>564</v>
      </c>
      <c r="S165" s="23" t="s">
        <v>564</v>
      </c>
      <c r="T165" s="23" t="s">
        <v>564</v>
      </c>
      <c r="U165" s="23" t="s">
        <v>564</v>
      </c>
      <c r="V165" s="24" t="s">
        <v>564</v>
      </c>
    </row>
    <row r="166" spans="2:22" x14ac:dyDescent="0.2">
      <c r="B166" s="33" t="s">
        <v>288</v>
      </c>
      <c r="C166" s="18" t="s">
        <v>522</v>
      </c>
      <c r="D166" s="21" t="s">
        <v>523</v>
      </c>
      <c r="E166" s="23">
        <v>0.11595394736842106</v>
      </c>
      <c r="F166" s="23">
        <v>0.15460526315789475</v>
      </c>
      <c r="G166" s="23">
        <v>0.10361842105263158</v>
      </c>
      <c r="H166" s="23">
        <v>0.21217105263157895</v>
      </c>
      <c r="I166" s="23">
        <v>0.21134868421052633</v>
      </c>
      <c r="J166" s="23">
        <v>0.14720394736842105</v>
      </c>
      <c r="K166" s="23">
        <v>5.4276315789473686E-2</v>
      </c>
      <c r="L166" s="23">
        <v>0</v>
      </c>
      <c r="M166" s="24">
        <v>6080</v>
      </c>
      <c r="N166" s="23">
        <v>0.1111111111111111</v>
      </c>
      <c r="O166" s="23">
        <v>0.13580246913580246</v>
      </c>
      <c r="P166" s="23">
        <v>7.407407407407407E-2</v>
      </c>
      <c r="Q166" s="23">
        <v>0.1728395061728395</v>
      </c>
      <c r="R166" s="23">
        <v>0.27160493827160492</v>
      </c>
      <c r="S166" s="23">
        <v>0.16049382716049382</v>
      </c>
      <c r="T166" s="23">
        <v>8.6419753086419748E-2</v>
      </c>
      <c r="U166" s="23">
        <v>0</v>
      </c>
      <c r="V166" s="24">
        <v>405</v>
      </c>
    </row>
    <row r="167" spans="2:22" x14ac:dyDescent="0.2">
      <c r="B167" s="33" t="s">
        <v>288</v>
      </c>
      <c r="C167" s="18" t="s">
        <v>121</v>
      </c>
      <c r="D167" s="21" t="s">
        <v>340</v>
      </c>
      <c r="E167" s="23">
        <v>0.11076923076923077</v>
      </c>
      <c r="F167" s="23">
        <v>0.17076923076923076</v>
      </c>
      <c r="G167" s="23">
        <v>0.12307692307692308</v>
      </c>
      <c r="H167" s="23">
        <v>0.24307692307692308</v>
      </c>
      <c r="I167" s="23">
        <v>0.20307692307692307</v>
      </c>
      <c r="J167" s="23">
        <v>0.1</v>
      </c>
      <c r="K167" s="23">
        <v>5.0769230769230768E-2</v>
      </c>
      <c r="L167" s="23">
        <v>0</v>
      </c>
      <c r="M167" s="24">
        <v>3250</v>
      </c>
      <c r="N167" s="23">
        <v>8.8607594936708861E-2</v>
      </c>
      <c r="O167" s="23">
        <v>8.8607594936708861E-2</v>
      </c>
      <c r="P167" s="23">
        <v>0.12658227848101267</v>
      </c>
      <c r="Q167" s="23">
        <v>0.21518987341772153</v>
      </c>
      <c r="R167" s="23">
        <v>0.22784810126582278</v>
      </c>
      <c r="S167" s="23">
        <v>0.13924050632911392</v>
      </c>
      <c r="T167" s="23">
        <v>0.10126582278481013</v>
      </c>
      <c r="U167" s="23">
        <v>0</v>
      </c>
      <c r="V167" s="24">
        <v>395</v>
      </c>
    </row>
    <row r="168" spans="2:22" x14ac:dyDescent="0.2">
      <c r="B168" s="33" t="s">
        <v>288</v>
      </c>
      <c r="C168" s="18" t="s">
        <v>122</v>
      </c>
      <c r="D168" s="21" t="s">
        <v>207</v>
      </c>
      <c r="E168" s="23">
        <v>0.15597667638483964</v>
      </c>
      <c r="F168" s="23">
        <v>0.119533527696793</v>
      </c>
      <c r="G168" s="23">
        <v>0.12099125364431487</v>
      </c>
      <c r="H168" s="23">
        <v>0.32361516034985421</v>
      </c>
      <c r="I168" s="23">
        <v>0.19096209912536444</v>
      </c>
      <c r="J168" s="23">
        <v>6.8513119533527692E-2</v>
      </c>
      <c r="K168" s="23">
        <v>2.0408163265306121E-2</v>
      </c>
      <c r="L168" s="23">
        <v>0</v>
      </c>
      <c r="M168" s="24">
        <v>3430</v>
      </c>
      <c r="N168" s="23" t="s">
        <v>564</v>
      </c>
      <c r="O168" s="23" t="s">
        <v>564</v>
      </c>
      <c r="P168" s="23" t="s">
        <v>564</v>
      </c>
      <c r="Q168" s="23" t="s">
        <v>564</v>
      </c>
      <c r="R168" s="23" t="s">
        <v>564</v>
      </c>
      <c r="S168" s="23" t="s">
        <v>564</v>
      </c>
      <c r="T168" s="23" t="s">
        <v>564</v>
      </c>
      <c r="U168" s="23" t="s">
        <v>564</v>
      </c>
      <c r="V168" s="24" t="s">
        <v>564</v>
      </c>
    </row>
    <row r="169" spans="2:22" x14ac:dyDescent="0.2">
      <c r="B169" s="33" t="s">
        <v>288</v>
      </c>
      <c r="C169" s="18" t="s">
        <v>508</v>
      </c>
      <c r="D169" s="21" t="s">
        <v>509</v>
      </c>
      <c r="E169" s="23">
        <v>4.9896049896049899E-2</v>
      </c>
      <c r="F169" s="23">
        <v>0.13305613305613306</v>
      </c>
      <c r="G169" s="23">
        <v>0.11226611226611227</v>
      </c>
      <c r="H169" s="23">
        <v>0.19126819126819128</v>
      </c>
      <c r="I169" s="23">
        <v>0.2390852390852391</v>
      </c>
      <c r="J169" s="23">
        <v>0.17671517671517672</v>
      </c>
      <c r="K169" s="23">
        <v>9.7713097713097719E-2</v>
      </c>
      <c r="L169" s="23">
        <v>0</v>
      </c>
      <c r="M169" s="24">
        <v>2405</v>
      </c>
      <c r="N169" s="23" t="s">
        <v>564</v>
      </c>
      <c r="O169" s="23" t="s">
        <v>564</v>
      </c>
      <c r="P169" s="23" t="s">
        <v>564</v>
      </c>
      <c r="Q169" s="23" t="s">
        <v>564</v>
      </c>
      <c r="R169" s="23" t="s">
        <v>564</v>
      </c>
      <c r="S169" s="23" t="s">
        <v>564</v>
      </c>
      <c r="T169" s="23" t="s">
        <v>564</v>
      </c>
      <c r="U169" s="23" t="s">
        <v>564</v>
      </c>
      <c r="V169" s="24" t="s">
        <v>564</v>
      </c>
    </row>
    <row r="170" spans="2:22" x14ac:dyDescent="0.2">
      <c r="B170" s="33" t="s">
        <v>288</v>
      </c>
      <c r="C170" s="18" t="s">
        <v>124</v>
      </c>
      <c r="D170" s="21" t="s">
        <v>341</v>
      </c>
      <c r="E170" s="23">
        <v>8.9181286549707597E-2</v>
      </c>
      <c r="F170" s="23">
        <v>0.17251461988304093</v>
      </c>
      <c r="G170" s="23">
        <v>0.13157894736842105</v>
      </c>
      <c r="H170" s="23">
        <v>0.23245614035087719</v>
      </c>
      <c r="I170" s="23">
        <v>0.20029239766081872</v>
      </c>
      <c r="J170" s="23">
        <v>0.11988304093567251</v>
      </c>
      <c r="K170" s="23">
        <v>5.5555555555555552E-2</v>
      </c>
      <c r="L170" s="23">
        <v>0</v>
      </c>
      <c r="M170" s="24">
        <v>3420</v>
      </c>
      <c r="N170" s="23">
        <v>6.8965517241379309E-2</v>
      </c>
      <c r="O170" s="23">
        <v>0.10344827586206896</v>
      </c>
      <c r="P170" s="23">
        <v>0.1206896551724138</v>
      </c>
      <c r="Q170" s="23">
        <v>0.22413793103448276</v>
      </c>
      <c r="R170" s="23">
        <v>0.25862068965517243</v>
      </c>
      <c r="S170" s="23">
        <v>0.13793103448275862</v>
      </c>
      <c r="T170" s="23">
        <v>8.6206896551724144E-2</v>
      </c>
      <c r="U170" s="23">
        <v>0</v>
      </c>
      <c r="V170" s="24">
        <v>290</v>
      </c>
    </row>
    <row r="171" spans="2:22" x14ac:dyDescent="0.2">
      <c r="B171" s="33" t="s">
        <v>288</v>
      </c>
      <c r="C171" s="18" t="s">
        <v>514</v>
      </c>
      <c r="D171" s="21" t="s">
        <v>515</v>
      </c>
      <c r="E171" s="23">
        <v>8.7702573879885601E-2</v>
      </c>
      <c r="F171" s="23">
        <v>0.1363203050524309</v>
      </c>
      <c r="G171" s="23">
        <v>0.17254528122020973</v>
      </c>
      <c r="H171" s="23">
        <v>0.30123927550047663</v>
      </c>
      <c r="I171" s="23">
        <v>0.19351763584366063</v>
      </c>
      <c r="J171" s="23">
        <v>8.1982840800762624E-2</v>
      </c>
      <c r="K171" s="23">
        <v>2.6692087702573881E-2</v>
      </c>
      <c r="L171" s="23">
        <v>0</v>
      </c>
      <c r="M171" s="24">
        <v>5245</v>
      </c>
      <c r="N171" s="23" t="s">
        <v>564</v>
      </c>
      <c r="O171" s="23" t="s">
        <v>564</v>
      </c>
      <c r="P171" s="23" t="s">
        <v>564</v>
      </c>
      <c r="Q171" s="23" t="s">
        <v>564</v>
      </c>
      <c r="R171" s="23" t="s">
        <v>564</v>
      </c>
      <c r="S171" s="23" t="s">
        <v>564</v>
      </c>
      <c r="T171" s="23" t="s">
        <v>564</v>
      </c>
      <c r="U171" s="23" t="s">
        <v>564</v>
      </c>
      <c r="V171" s="24" t="s">
        <v>564</v>
      </c>
    </row>
    <row r="172" spans="2:22" x14ac:dyDescent="0.2">
      <c r="B172" s="33" t="s">
        <v>288</v>
      </c>
      <c r="C172" s="18" t="s">
        <v>518</v>
      </c>
      <c r="D172" s="21" t="s">
        <v>519</v>
      </c>
      <c r="E172" s="23">
        <v>9.4076655052264813E-2</v>
      </c>
      <c r="F172" s="23">
        <v>0.16202090592334495</v>
      </c>
      <c r="G172" s="23">
        <v>0.11149825783972125</v>
      </c>
      <c r="H172" s="23">
        <v>0.23170731707317074</v>
      </c>
      <c r="I172" s="23">
        <v>0.23170731707317074</v>
      </c>
      <c r="J172" s="23">
        <v>0.12369337979094076</v>
      </c>
      <c r="K172" s="23">
        <v>4.5296167247386762E-2</v>
      </c>
      <c r="L172" s="23">
        <v>0</v>
      </c>
      <c r="M172" s="24">
        <v>2870</v>
      </c>
      <c r="N172" s="23">
        <v>0.11764705882352941</v>
      </c>
      <c r="O172" s="23">
        <v>8.8235294117647065E-2</v>
      </c>
      <c r="P172" s="23">
        <v>8.8235294117647065E-2</v>
      </c>
      <c r="Q172" s="23">
        <v>0.23529411764705882</v>
      </c>
      <c r="R172" s="23">
        <v>0.26470588235294118</v>
      </c>
      <c r="S172" s="23">
        <v>0.14705882352941177</v>
      </c>
      <c r="T172" s="23">
        <v>5.8823529411764705E-2</v>
      </c>
      <c r="U172" s="23">
        <v>0</v>
      </c>
      <c r="V172" s="24">
        <v>170</v>
      </c>
    </row>
    <row r="173" spans="2:22" x14ac:dyDescent="0.2">
      <c r="B173" s="33" t="s">
        <v>288</v>
      </c>
      <c r="C173" s="18" t="s">
        <v>512</v>
      </c>
      <c r="D173" s="21" t="s">
        <v>513</v>
      </c>
      <c r="E173" s="23">
        <v>0.10516772438803264</v>
      </c>
      <c r="F173" s="23">
        <v>0.14415231187669991</v>
      </c>
      <c r="G173" s="23">
        <v>0.16047144152311876</v>
      </c>
      <c r="H173" s="23">
        <v>0.26745240253853125</v>
      </c>
      <c r="I173" s="23">
        <v>0.19582955575702629</v>
      </c>
      <c r="J173" s="23">
        <v>9.6101541251133279E-2</v>
      </c>
      <c r="K173" s="23">
        <v>3.1731640979147782E-2</v>
      </c>
      <c r="L173" s="23">
        <v>0</v>
      </c>
      <c r="M173" s="24">
        <v>5515</v>
      </c>
      <c r="N173" s="23" t="s">
        <v>564</v>
      </c>
      <c r="O173" s="23" t="s">
        <v>564</v>
      </c>
      <c r="P173" s="23" t="s">
        <v>564</v>
      </c>
      <c r="Q173" s="23" t="s">
        <v>564</v>
      </c>
      <c r="R173" s="23" t="s">
        <v>564</v>
      </c>
      <c r="S173" s="23" t="s">
        <v>564</v>
      </c>
      <c r="T173" s="23" t="s">
        <v>564</v>
      </c>
      <c r="U173" s="23" t="s">
        <v>564</v>
      </c>
      <c r="V173" s="24" t="s">
        <v>564</v>
      </c>
    </row>
    <row r="174" spans="2:22" x14ac:dyDescent="0.2">
      <c r="B174" s="33" t="s">
        <v>288</v>
      </c>
      <c r="C174" s="18" t="s">
        <v>516</v>
      </c>
      <c r="D174" s="21" t="s">
        <v>517</v>
      </c>
      <c r="E174" s="23">
        <v>0.11620185922974767</v>
      </c>
      <c r="F174" s="23">
        <v>0.14940239043824702</v>
      </c>
      <c r="G174" s="23">
        <v>0.1201859229747676</v>
      </c>
      <c r="H174" s="23">
        <v>0.26228419654714474</v>
      </c>
      <c r="I174" s="23">
        <v>0.20849933598937584</v>
      </c>
      <c r="J174" s="23">
        <v>0.10225763612217796</v>
      </c>
      <c r="K174" s="23">
        <v>4.1168658698539175E-2</v>
      </c>
      <c r="L174" s="23">
        <v>0</v>
      </c>
      <c r="M174" s="24">
        <v>7530</v>
      </c>
      <c r="N174" s="23" t="s">
        <v>564</v>
      </c>
      <c r="O174" s="23" t="s">
        <v>564</v>
      </c>
      <c r="P174" s="23" t="s">
        <v>564</v>
      </c>
      <c r="Q174" s="23" t="s">
        <v>564</v>
      </c>
      <c r="R174" s="23" t="s">
        <v>564</v>
      </c>
      <c r="S174" s="23" t="s">
        <v>564</v>
      </c>
      <c r="T174" s="23" t="s">
        <v>564</v>
      </c>
      <c r="U174" s="23" t="s">
        <v>564</v>
      </c>
      <c r="V174" s="24" t="s">
        <v>564</v>
      </c>
    </row>
    <row r="175" spans="2:22" x14ac:dyDescent="0.2">
      <c r="B175" s="33" t="s">
        <v>288</v>
      </c>
      <c r="C175" s="18" t="s">
        <v>129</v>
      </c>
      <c r="D175" s="21" t="s">
        <v>343</v>
      </c>
      <c r="E175" s="23">
        <v>3.6802030456852791E-2</v>
      </c>
      <c r="F175" s="23">
        <v>6.2605752961082908E-2</v>
      </c>
      <c r="G175" s="23">
        <v>0.16328257191201354</v>
      </c>
      <c r="H175" s="23">
        <v>0.31768189509306261</v>
      </c>
      <c r="I175" s="23">
        <v>0.24365482233502539</v>
      </c>
      <c r="J175" s="23">
        <v>0.11928934010152284</v>
      </c>
      <c r="K175" s="23">
        <v>5.6683587140439931E-2</v>
      </c>
      <c r="L175" s="23">
        <v>0</v>
      </c>
      <c r="M175" s="24">
        <v>11820</v>
      </c>
      <c r="N175" s="23" t="s">
        <v>564</v>
      </c>
      <c r="O175" s="23" t="s">
        <v>564</v>
      </c>
      <c r="P175" s="23" t="s">
        <v>564</v>
      </c>
      <c r="Q175" s="23" t="s">
        <v>564</v>
      </c>
      <c r="R175" s="23" t="s">
        <v>564</v>
      </c>
      <c r="S175" s="23" t="s">
        <v>564</v>
      </c>
      <c r="T175" s="23" t="s">
        <v>564</v>
      </c>
      <c r="U175" s="23" t="s">
        <v>564</v>
      </c>
      <c r="V175" s="24" t="s">
        <v>564</v>
      </c>
    </row>
    <row r="176" spans="2:22" x14ac:dyDescent="0.2">
      <c r="B176" s="33" t="s">
        <v>288</v>
      </c>
      <c r="C176" s="18" t="s">
        <v>506</v>
      </c>
      <c r="D176" s="21" t="s">
        <v>507</v>
      </c>
      <c r="E176" s="23" t="s">
        <v>564</v>
      </c>
      <c r="F176" s="23" t="s">
        <v>564</v>
      </c>
      <c r="G176" s="23" t="s">
        <v>564</v>
      </c>
      <c r="H176" s="23" t="s">
        <v>564</v>
      </c>
      <c r="I176" s="23" t="s">
        <v>564</v>
      </c>
      <c r="J176" s="23" t="s">
        <v>564</v>
      </c>
      <c r="K176" s="23" t="s">
        <v>564</v>
      </c>
      <c r="L176" s="23" t="s">
        <v>564</v>
      </c>
      <c r="M176" s="24" t="s">
        <v>564</v>
      </c>
      <c r="N176" s="23" t="s">
        <v>564</v>
      </c>
      <c r="O176" s="23" t="s">
        <v>564</v>
      </c>
      <c r="P176" s="23" t="s">
        <v>564</v>
      </c>
      <c r="Q176" s="23" t="s">
        <v>564</v>
      </c>
      <c r="R176" s="23" t="s">
        <v>564</v>
      </c>
      <c r="S176" s="23" t="s">
        <v>564</v>
      </c>
      <c r="T176" s="23" t="s">
        <v>564</v>
      </c>
      <c r="U176" s="23" t="s">
        <v>564</v>
      </c>
      <c r="V176" s="24" t="s">
        <v>564</v>
      </c>
    </row>
    <row r="177" spans="2:22" x14ac:dyDescent="0.2">
      <c r="B177" s="33" t="s">
        <v>295</v>
      </c>
      <c r="C177" s="18" t="s">
        <v>524</v>
      </c>
      <c r="D177" s="21" t="s">
        <v>525</v>
      </c>
      <c r="E177" s="23">
        <v>8.1799591002044994E-2</v>
      </c>
      <c r="F177" s="23">
        <v>0.1411042944785276</v>
      </c>
      <c r="G177" s="23">
        <v>0.11247443762781185</v>
      </c>
      <c r="H177" s="23">
        <v>0.20449897750511248</v>
      </c>
      <c r="I177" s="23">
        <v>0.21676891615541921</v>
      </c>
      <c r="J177" s="23">
        <v>0.15746421267893659</v>
      </c>
      <c r="K177" s="23">
        <v>8.5889570552147243E-2</v>
      </c>
      <c r="L177" s="23">
        <v>0</v>
      </c>
      <c r="M177" s="24">
        <v>2445</v>
      </c>
      <c r="N177" s="23" t="s">
        <v>564</v>
      </c>
      <c r="O177" s="23" t="s">
        <v>564</v>
      </c>
      <c r="P177" s="23" t="s">
        <v>564</v>
      </c>
      <c r="Q177" s="23" t="s">
        <v>564</v>
      </c>
      <c r="R177" s="23" t="s">
        <v>564</v>
      </c>
      <c r="S177" s="23" t="s">
        <v>564</v>
      </c>
      <c r="T177" s="23" t="s">
        <v>564</v>
      </c>
      <c r="U177" s="23" t="s">
        <v>564</v>
      </c>
      <c r="V177" s="24" t="s">
        <v>564</v>
      </c>
    </row>
    <row r="178" spans="2:22" x14ac:dyDescent="0.2">
      <c r="B178" s="33" t="s">
        <v>295</v>
      </c>
      <c r="C178" s="18" t="s">
        <v>132</v>
      </c>
      <c r="D178" s="21" t="s">
        <v>214</v>
      </c>
      <c r="E178" s="23">
        <v>0.11685994647636039</v>
      </c>
      <c r="F178" s="23">
        <v>0.15254237288135594</v>
      </c>
      <c r="G178" s="23">
        <v>0.12310437109723461</v>
      </c>
      <c r="H178" s="23">
        <v>0.28991971454058874</v>
      </c>
      <c r="I178" s="23">
        <v>0.21231043710972347</v>
      </c>
      <c r="J178" s="23">
        <v>7.8501338090990191E-2</v>
      </c>
      <c r="K178" s="23">
        <v>2.6761819803746655E-2</v>
      </c>
      <c r="L178" s="23">
        <v>0</v>
      </c>
      <c r="M178" s="24">
        <v>5605</v>
      </c>
      <c r="N178" s="23" t="s">
        <v>564</v>
      </c>
      <c r="O178" s="23" t="s">
        <v>564</v>
      </c>
      <c r="P178" s="23" t="s">
        <v>564</v>
      </c>
      <c r="Q178" s="23" t="s">
        <v>564</v>
      </c>
      <c r="R178" s="23" t="s">
        <v>564</v>
      </c>
      <c r="S178" s="23" t="s">
        <v>564</v>
      </c>
      <c r="T178" s="23" t="s">
        <v>564</v>
      </c>
      <c r="U178" s="23" t="s">
        <v>564</v>
      </c>
      <c r="V178" s="24" t="s">
        <v>564</v>
      </c>
    </row>
    <row r="179" spans="2:22" x14ac:dyDescent="0.2">
      <c r="B179" s="33" t="s">
        <v>295</v>
      </c>
      <c r="C179" s="18" t="s">
        <v>135</v>
      </c>
      <c r="D179" s="21" t="s">
        <v>216</v>
      </c>
      <c r="E179" s="23">
        <v>6.4308681672025719E-2</v>
      </c>
      <c r="F179" s="23">
        <v>0.11254019292604502</v>
      </c>
      <c r="G179" s="23">
        <v>0.11897106109324759</v>
      </c>
      <c r="H179" s="23">
        <v>0.24115755627009647</v>
      </c>
      <c r="I179" s="23">
        <v>0.22829581993569131</v>
      </c>
      <c r="J179" s="23">
        <v>0.16077170418006431</v>
      </c>
      <c r="K179" s="23">
        <v>7.3954983922829579E-2</v>
      </c>
      <c r="L179" s="23">
        <v>0</v>
      </c>
      <c r="M179" s="24">
        <v>1555</v>
      </c>
      <c r="N179" s="23">
        <v>4.5454545454545456E-2</v>
      </c>
      <c r="O179" s="23">
        <v>9.0909090909090912E-2</v>
      </c>
      <c r="P179" s="23">
        <v>9.0909090909090912E-2</v>
      </c>
      <c r="Q179" s="23">
        <v>0.22727272727272727</v>
      </c>
      <c r="R179" s="23">
        <v>0.13636363636363635</v>
      </c>
      <c r="S179" s="23">
        <v>0.27272727272727271</v>
      </c>
      <c r="T179" s="23">
        <v>0.13636363636363635</v>
      </c>
      <c r="U179" s="23">
        <v>0</v>
      </c>
      <c r="V179" s="24">
        <v>110</v>
      </c>
    </row>
    <row r="180" spans="2:22" x14ac:dyDescent="0.2">
      <c r="B180" s="33" t="s">
        <v>295</v>
      </c>
      <c r="C180" s="18" t="s">
        <v>137</v>
      </c>
      <c r="D180" s="21" t="s">
        <v>217</v>
      </c>
      <c r="E180" s="23" t="s">
        <v>564</v>
      </c>
      <c r="F180" s="23" t="s">
        <v>564</v>
      </c>
      <c r="G180" s="23" t="s">
        <v>564</v>
      </c>
      <c r="H180" s="23" t="s">
        <v>564</v>
      </c>
      <c r="I180" s="23" t="s">
        <v>564</v>
      </c>
      <c r="J180" s="23" t="s">
        <v>564</v>
      </c>
      <c r="K180" s="23" t="s">
        <v>564</v>
      </c>
      <c r="L180" s="23" t="s">
        <v>564</v>
      </c>
      <c r="M180" s="24" t="s">
        <v>564</v>
      </c>
      <c r="N180" s="23" t="s">
        <v>564</v>
      </c>
      <c r="O180" s="23" t="s">
        <v>564</v>
      </c>
      <c r="P180" s="23" t="s">
        <v>564</v>
      </c>
      <c r="Q180" s="23" t="s">
        <v>564</v>
      </c>
      <c r="R180" s="23" t="s">
        <v>564</v>
      </c>
      <c r="S180" s="23" t="s">
        <v>564</v>
      </c>
      <c r="T180" s="23" t="s">
        <v>564</v>
      </c>
      <c r="U180" s="23" t="s">
        <v>564</v>
      </c>
      <c r="V180" s="24" t="s">
        <v>564</v>
      </c>
    </row>
    <row r="181" spans="2:22" x14ac:dyDescent="0.2">
      <c r="B181" s="33" t="s">
        <v>295</v>
      </c>
      <c r="C181" s="18" t="s">
        <v>139</v>
      </c>
      <c r="D181" s="21" t="s">
        <v>219</v>
      </c>
      <c r="E181" s="23">
        <v>9.00417412045319E-2</v>
      </c>
      <c r="F181" s="23">
        <v>0.14788312462731068</v>
      </c>
      <c r="G181" s="23">
        <v>0.10793082886106142</v>
      </c>
      <c r="H181" s="23">
        <v>0.22719141323792486</v>
      </c>
      <c r="I181" s="23">
        <v>0.21407274895646988</v>
      </c>
      <c r="J181" s="23">
        <v>0.15026833631484796</v>
      </c>
      <c r="K181" s="23">
        <v>6.2015503875968991E-2</v>
      </c>
      <c r="L181" s="23">
        <v>0</v>
      </c>
      <c r="M181" s="24">
        <v>8385</v>
      </c>
      <c r="N181" s="23">
        <v>8.5365853658536592E-2</v>
      </c>
      <c r="O181" s="23">
        <v>0.10975609756097561</v>
      </c>
      <c r="P181" s="23">
        <v>0.10975609756097561</v>
      </c>
      <c r="Q181" s="23">
        <v>0.2073170731707317</v>
      </c>
      <c r="R181" s="23">
        <v>0.25609756097560976</v>
      </c>
      <c r="S181" s="23">
        <v>0.14634146341463414</v>
      </c>
      <c r="T181" s="23">
        <v>9.7560975609756101E-2</v>
      </c>
      <c r="U181" s="23">
        <v>0</v>
      </c>
      <c r="V181" s="24">
        <v>410</v>
      </c>
    </row>
    <row r="182" spans="2:22" x14ac:dyDescent="0.2">
      <c r="B182" s="33" t="s">
        <v>295</v>
      </c>
      <c r="C182" s="18" t="s">
        <v>528</v>
      </c>
      <c r="D182" s="21" t="s">
        <v>529</v>
      </c>
      <c r="E182" s="23" t="s">
        <v>564</v>
      </c>
      <c r="F182" s="23" t="s">
        <v>564</v>
      </c>
      <c r="G182" s="23" t="s">
        <v>564</v>
      </c>
      <c r="H182" s="23" t="s">
        <v>564</v>
      </c>
      <c r="I182" s="23" t="s">
        <v>564</v>
      </c>
      <c r="J182" s="23" t="s">
        <v>564</v>
      </c>
      <c r="K182" s="23" t="s">
        <v>564</v>
      </c>
      <c r="L182" s="23" t="s">
        <v>564</v>
      </c>
      <c r="M182" s="24" t="s">
        <v>564</v>
      </c>
      <c r="N182" s="23" t="s">
        <v>564</v>
      </c>
      <c r="O182" s="23" t="s">
        <v>564</v>
      </c>
      <c r="P182" s="23" t="s">
        <v>564</v>
      </c>
      <c r="Q182" s="23" t="s">
        <v>564</v>
      </c>
      <c r="R182" s="23" t="s">
        <v>564</v>
      </c>
      <c r="S182" s="23" t="s">
        <v>564</v>
      </c>
      <c r="T182" s="23" t="s">
        <v>564</v>
      </c>
      <c r="U182" s="23" t="s">
        <v>564</v>
      </c>
      <c r="V182" s="24" t="s">
        <v>564</v>
      </c>
    </row>
    <row r="183" spans="2:22" x14ac:dyDescent="0.2">
      <c r="B183" s="33" t="s">
        <v>295</v>
      </c>
      <c r="C183" s="18" t="s">
        <v>526</v>
      </c>
      <c r="D183" s="21" t="s">
        <v>527</v>
      </c>
      <c r="E183" s="23" t="s">
        <v>564</v>
      </c>
      <c r="F183" s="23" t="s">
        <v>564</v>
      </c>
      <c r="G183" s="23" t="s">
        <v>564</v>
      </c>
      <c r="H183" s="23" t="s">
        <v>564</v>
      </c>
      <c r="I183" s="23" t="s">
        <v>564</v>
      </c>
      <c r="J183" s="23" t="s">
        <v>564</v>
      </c>
      <c r="K183" s="23" t="s">
        <v>564</v>
      </c>
      <c r="L183" s="23" t="s">
        <v>564</v>
      </c>
      <c r="M183" s="24" t="s">
        <v>564</v>
      </c>
      <c r="N183" s="23" t="s">
        <v>564</v>
      </c>
      <c r="O183" s="23" t="s">
        <v>564</v>
      </c>
      <c r="P183" s="23" t="s">
        <v>564</v>
      </c>
      <c r="Q183" s="23" t="s">
        <v>564</v>
      </c>
      <c r="R183" s="23" t="s">
        <v>564</v>
      </c>
      <c r="S183" s="23" t="s">
        <v>564</v>
      </c>
      <c r="T183" s="23" t="s">
        <v>564</v>
      </c>
      <c r="U183" s="23" t="s">
        <v>564</v>
      </c>
      <c r="V183" s="24" t="s">
        <v>564</v>
      </c>
    </row>
    <row r="184" spans="2:22" x14ac:dyDescent="0.2">
      <c r="B184" s="33" t="s">
        <v>295</v>
      </c>
      <c r="C184" s="18" t="s">
        <v>140</v>
      </c>
      <c r="D184" s="21" t="s">
        <v>345</v>
      </c>
      <c r="E184" s="23">
        <v>5.5421686746987948E-2</v>
      </c>
      <c r="F184" s="23">
        <v>0.14216867469879518</v>
      </c>
      <c r="G184" s="23">
        <v>0.10843373493975904</v>
      </c>
      <c r="H184" s="23">
        <v>0.23132530120481928</v>
      </c>
      <c r="I184" s="23">
        <v>0.2433734939759036</v>
      </c>
      <c r="J184" s="23">
        <v>0.14698795180722893</v>
      </c>
      <c r="K184" s="23">
        <v>7.2289156626506021E-2</v>
      </c>
      <c r="L184" s="23">
        <v>0</v>
      </c>
      <c r="M184" s="24">
        <v>2075</v>
      </c>
      <c r="N184" s="23">
        <v>5.2631578947368418E-2</v>
      </c>
      <c r="O184" s="23">
        <v>0.13157894736842105</v>
      </c>
      <c r="P184" s="23">
        <v>7.8947368421052627E-2</v>
      </c>
      <c r="Q184" s="23">
        <v>0.18421052631578946</v>
      </c>
      <c r="R184" s="23">
        <v>0.28947368421052633</v>
      </c>
      <c r="S184" s="23">
        <v>0.15789473684210525</v>
      </c>
      <c r="T184" s="23">
        <v>7.8947368421052627E-2</v>
      </c>
      <c r="U184" s="23">
        <v>0</v>
      </c>
      <c r="V184" s="24">
        <v>190</v>
      </c>
    </row>
    <row r="185" spans="2:22" x14ac:dyDescent="0.2">
      <c r="B185" s="33" t="s">
        <v>295</v>
      </c>
      <c r="C185" s="18" t="s">
        <v>346</v>
      </c>
      <c r="D185" s="21" t="s">
        <v>347</v>
      </c>
      <c r="E185" s="23" t="s">
        <v>564</v>
      </c>
      <c r="F185" s="23" t="s">
        <v>564</v>
      </c>
      <c r="G185" s="23" t="s">
        <v>564</v>
      </c>
      <c r="H185" s="23" t="s">
        <v>564</v>
      </c>
      <c r="I185" s="23" t="s">
        <v>564</v>
      </c>
      <c r="J185" s="23" t="s">
        <v>564</v>
      </c>
      <c r="K185" s="23" t="s">
        <v>564</v>
      </c>
      <c r="L185" s="23" t="s">
        <v>564</v>
      </c>
      <c r="M185" s="24" t="s">
        <v>564</v>
      </c>
      <c r="N185" s="23" t="s">
        <v>564</v>
      </c>
      <c r="O185" s="23" t="s">
        <v>564</v>
      </c>
      <c r="P185" s="23" t="s">
        <v>564</v>
      </c>
      <c r="Q185" s="23" t="s">
        <v>564</v>
      </c>
      <c r="R185" s="23" t="s">
        <v>564</v>
      </c>
      <c r="S185" s="23" t="s">
        <v>564</v>
      </c>
      <c r="T185" s="23" t="s">
        <v>564</v>
      </c>
      <c r="U185" s="23" t="s">
        <v>564</v>
      </c>
      <c r="V185" s="24" t="s">
        <v>564</v>
      </c>
    </row>
    <row r="186" spans="2:22" x14ac:dyDescent="0.2">
      <c r="B186" s="33" t="s">
        <v>295</v>
      </c>
      <c r="C186" s="18" t="s">
        <v>134</v>
      </c>
      <c r="D186" s="21" t="s">
        <v>348</v>
      </c>
      <c r="E186" s="23">
        <v>0.04</v>
      </c>
      <c r="F186" s="23">
        <v>0.13500000000000001</v>
      </c>
      <c r="G186" s="23">
        <v>0.16833333333333333</v>
      </c>
      <c r="H186" s="23">
        <v>0.28000000000000003</v>
      </c>
      <c r="I186" s="23">
        <v>0.22333333333333333</v>
      </c>
      <c r="J186" s="23">
        <v>0.11333333333333333</v>
      </c>
      <c r="K186" s="23">
        <v>0.04</v>
      </c>
      <c r="L186" s="23">
        <v>0</v>
      </c>
      <c r="M186" s="24">
        <v>3000</v>
      </c>
      <c r="N186" s="23">
        <v>9.3023255813953487E-2</v>
      </c>
      <c r="O186" s="23">
        <v>0.11627906976744186</v>
      </c>
      <c r="P186" s="23">
        <v>0.13953488372093023</v>
      </c>
      <c r="Q186" s="23">
        <v>0.23255813953488372</v>
      </c>
      <c r="R186" s="23">
        <v>0.23255813953488372</v>
      </c>
      <c r="S186" s="23">
        <v>0.16279069767441862</v>
      </c>
      <c r="T186" s="23">
        <v>2.3255813953488372E-2</v>
      </c>
      <c r="U186" s="23">
        <v>0</v>
      </c>
      <c r="V186" s="24">
        <v>215</v>
      </c>
    </row>
    <row r="187" spans="2:22" x14ac:dyDescent="0.2">
      <c r="B187"/>
      <c r="C187"/>
      <c r="D187"/>
      <c r="E187"/>
      <c r="F187"/>
      <c r="G187"/>
      <c r="H187"/>
      <c r="I187"/>
      <c r="J187"/>
      <c r="K187"/>
      <c r="L187"/>
      <c r="M187"/>
      <c r="N187"/>
      <c r="O187"/>
      <c r="P187"/>
      <c r="Q187"/>
      <c r="R187"/>
      <c r="S187"/>
      <c r="T187"/>
      <c r="U187"/>
      <c r="V187"/>
    </row>
    <row r="188" spans="2:22" x14ac:dyDescent="0.2">
      <c r="B188" s="35" t="s">
        <v>244</v>
      </c>
    </row>
    <row r="189" spans="2:22" x14ac:dyDescent="0.2">
      <c r="B189" s="16"/>
    </row>
    <row r="190" spans="2:22" x14ac:dyDescent="0.2">
      <c r="B190" s="16" t="s">
        <v>245</v>
      </c>
    </row>
    <row r="191" spans="2:22" x14ac:dyDescent="0.2">
      <c r="B191" s="16" t="s">
        <v>246</v>
      </c>
    </row>
    <row r="192" spans="2:22" x14ac:dyDescent="0.2">
      <c r="B192" s="16" t="s">
        <v>248</v>
      </c>
    </row>
    <row r="193" spans="2:22" x14ac:dyDescent="0.2">
      <c r="B193" s="16"/>
    </row>
    <row r="194" spans="2:22" s="7" customFormat="1" x14ac:dyDescent="0.2">
      <c r="B194" s="16"/>
      <c r="C194" s="2"/>
      <c r="K194" s="2"/>
      <c r="L194" s="2"/>
      <c r="M194" s="2"/>
      <c r="N194" s="2"/>
      <c r="O194" s="2"/>
      <c r="P194" s="2"/>
      <c r="Q194" s="2"/>
      <c r="R194" s="2"/>
      <c r="S194" s="2"/>
      <c r="T194" s="2"/>
      <c r="U194" s="2"/>
      <c r="V194" s="2"/>
    </row>
    <row r="195" spans="2:22" s="7" customFormat="1" x14ac:dyDescent="0.2">
      <c r="B195" s="16"/>
      <c r="C195" s="2"/>
      <c r="K195" s="2"/>
      <c r="L195" s="2"/>
      <c r="M195" s="2"/>
      <c r="N195" s="2"/>
      <c r="O195" s="2"/>
      <c r="P195" s="2"/>
      <c r="Q195" s="2"/>
      <c r="R195" s="2"/>
      <c r="S195" s="2"/>
      <c r="T195" s="2"/>
      <c r="U195" s="2"/>
      <c r="V195" s="2"/>
    </row>
    <row r="196" spans="2:22" s="7" customFormat="1" x14ac:dyDescent="0.2">
      <c r="B196" s="16"/>
      <c r="C196" s="2"/>
      <c r="K196" s="2"/>
      <c r="L196" s="2"/>
      <c r="M196" s="2"/>
      <c r="N196" s="2"/>
      <c r="O196" s="2"/>
      <c r="P196" s="2"/>
      <c r="Q196" s="2"/>
      <c r="R196" s="2"/>
      <c r="S196" s="2"/>
      <c r="T196" s="2"/>
      <c r="U196" s="2"/>
      <c r="V196" s="2"/>
    </row>
    <row r="197" spans="2:22" s="7" customFormat="1" x14ac:dyDescent="0.2">
      <c r="B197" s="16"/>
      <c r="C197" s="2"/>
      <c r="K197" s="2"/>
      <c r="L197" s="2"/>
      <c r="M197" s="2"/>
      <c r="N197" s="2"/>
      <c r="O197" s="2"/>
      <c r="P197" s="2"/>
      <c r="Q197" s="2"/>
      <c r="R197" s="2"/>
      <c r="S197" s="2"/>
      <c r="T197" s="2"/>
      <c r="U197" s="2"/>
      <c r="V197" s="2"/>
    </row>
    <row r="198" spans="2:22" s="7" customFormat="1" x14ac:dyDescent="0.2">
      <c r="B198" s="16"/>
      <c r="C198" s="2"/>
      <c r="K198" s="2"/>
      <c r="L198" s="2"/>
      <c r="M198" s="2"/>
      <c r="N198" s="2"/>
      <c r="O198" s="2"/>
      <c r="P198" s="2"/>
      <c r="Q198" s="2"/>
      <c r="R198" s="2"/>
      <c r="S198" s="2"/>
      <c r="T198" s="2"/>
      <c r="U198" s="2"/>
      <c r="V198" s="2"/>
    </row>
    <row r="199" spans="2:22" s="7" customFormat="1" x14ac:dyDescent="0.2">
      <c r="B199" s="16"/>
      <c r="C199" s="2"/>
      <c r="K199" s="2"/>
      <c r="L199" s="2"/>
      <c r="M199" s="2"/>
      <c r="N199" s="2"/>
      <c r="O199" s="2"/>
      <c r="P199" s="2"/>
      <c r="Q199" s="2"/>
      <c r="R199" s="2"/>
      <c r="S199" s="2"/>
      <c r="T199" s="2"/>
      <c r="U199" s="2"/>
      <c r="V199" s="2"/>
    </row>
    <row r="200" spans="2:22" s="7" customFormat="1" x14ac:dyDescent="0.2">
      <c r="B200" s="16"/>
      <c r="C200" s="2"/>
      <c r="K200" s="2"/>
      <c r="L200" s="2"/>
      <c r="M200" s="2"/>
      <c r="N200" s="2"/>
      <c r="O200" s="2"/>
      <c r="P200" s="2"/>
      <c r="Q200" s="2"/>
      <c r="R200" s="2"/>
      <c r="S200" s="2"/>
      <c r="T200" s="2"/>
      <c r="U200" s="2"/>
      <c r="V200" s="2"/>
    </row>
    <row r="201" spans="2:22" s="7" customFormat="1" x14ac:dyDescent="0.2">
      <c r="B201" s="16"/>
      <c r="C201" s="2"/>
      <c r="K201" s="2"/>
      <c r="L201" s="2"/>
      <c r="M201" s="2"/>
      <c r="N201" s="2"/>
      <c r="O201" s="2"/>
      <c r="P201" s="2"/>
      <c r="Q201" s="2"/>
      <c r="R201" s="2"/>
      <c r="S201" s="2"/>
      <c r="T201" s="2"/>
      <c r="U201" s="2"/>
      <c r="V201" s="2"/>
    </row>
    <row r="202" spans="2:22" s="7" customFormat="1" x14ac:dyDescent="0.2">
      <c r="B202" s="16"/>
      <c r="C202" s="14"/>
      <c r="K202" s="2"/>
      <c r="L202" s="2"/>
      <c r="M202" s="2"/>
      <c r="N202" s="2"/>
      <c r="O202" s="2"/>
      <c r="P202" s="2"/>
      <c r="Q202" s="2"/>
      <c r="R202" s="2"/>
      <c r="S202" s="2"/>
      <c r="T202" s="2"/>
      <c r="U202" s="2"/>
      <c r="V202" s="2"/>
    </row>
    <row r="203" spans="2:22" s="7" customFormat="1" x14ac:dyDescent="0.2">
      <c r="B203" s="16"/>
      <c r="C203" s="2"/>
      <c r="K203" s="2"/>
      <c r="L203" s="2"/>
      <c r="M203" s="2"/>
      <c r="N203" s="2"/>
      <c r="O203" s="2"/>
      <c r="P203" s="2"/>
      <c r="Q203" s="2"/>
      <c r="R203" s="2"/>
      <c r="S203" s="2"/>
      <c r="T203" s="2"/>
      <c r="U203" s="2"/>
      <c r="V203" s="2"/>
    </row>
    <row r="204" spans="2:22" s="7" customFormat="1" x14ac:dyDescent="0.2">
      <c r="B204" s="16"/>
      <c r="C204" s="2"/>
      <c r="K204" s="2"/>
      <c r="L204" s="2"/>
      <c r="M204" s="2"/>
      <c r="N204" s="2"/>
      <c r="O204" s="2"/>
      <c r="P204" s="2"/>
      <c r="Q204" s="2"/>
      <c r="R204" s="2"/>
      <c r="S204" s="2"/>
      <c r="T204" s="2"/>
      <c r="U204" s="2"/>
      <c r="V204" s="2"/>
    </row>
    <row r="205" spans="2:22" s="7" customFormat="1" x14ac:dyDescent="0.2">
      <c r="B205" s="16"/>
      <c r="C205" s="2"/>
      <c r="K205" s="2"/>
      <c r="L205" s="2"/>
      <c r="M205" s="2"/>
      <c r="N205" s="2"/>
      <c r="O205" s="2"/>
      <c r="P205" s="2"/>
      <c r="Q205" s="2"/>
      <c r="R205" s="2"/>
      <c r="S205" s="2"/>
      <c r="T205" s="2"/>
      <c r="U205" s="2"/>
      <c r="V205" s="2"/>
    </row>
    <row r="206" spans="2:22" s="7" customFormat="1" x14ac:dyDescent="0.2">
      <c r="B206" s="16"/>
      <c r="C206" s="2"/>
      <c r="K206" s="2"/>
      <c r="L206" s="2"/>
      <c r="M206" s="2"/>
      <c r="N206" s="2"/>
      <c r="O206" s="2"/>
      <c r="P206" s="2"/>
      <c r="Q206" s="2"/>
      <c r="R206" s="2"/>
      <c r="S206" s="2"/>
      <c r="T206" s="2"/>
      <c r="U206" s="2"/>
      <c r="V206" s="2"/>
    </row>
    <row r="207" spans="2:22" s="7" customFormat="1" x14ac:dyDescent="0.2">
      <c r="B207" s="16"/>
      <c r="C207" s="2"/>
      <c r="K207" s="2"/>
      <c r="L207" s="2"/>
      <c r="M207" s="2"/>
      <c r="N207" s="2"/>
      <c r="O207" s="2"/>
      <c r="P207" s="2"/>
      <c r="Q207" s="2"/>
      <c r="R207" s="2"/>
      <c r="S207" s="2"/>
      <c r="T207" s="2"/>
      <c r="U207" s="2"/>
      <c r="V207" s="2"/>
    </row>
    <row r="208" spans="2:22" s="7" customFormat="1" x14ac:dyDescent="0.2">
      <c r="B208" s="16"/>
      <c r="C208" s="2"/>
      <c r="K208" s="2"/>
      <c r="L208" s="2"/>
      <c r="M208" s="2"/>
      <c r="N208" s="2"/>
      <c r="O208" s="2"/>
      <c r="P208" s="2"/>
      <c r="Q208" s="2"/>
      <c r="R208" s="2"/>
      <c r="S208" s="2"/>
      <c r="T208" s="2"/>
      <c r="U208" s="2"/>
      <c r="V208" s="2"/>
    </row>
    <row r="209" spans="2:22" s="7" customFormat="1" x14ac:dyDescent="0.2">
      <c r="B209" s="16"/>
      <c r="C209" s="2"/>
      <c r="K209" s="2"/>
      <c r="L209" s="2"/>
      <c r="M209" s="2"/>
      <c r="N209" s="2"/>
      <c r="O209" s="2"/>
      <c r="P209" s="2"/>
      <c r="Q209" s="2"/>
      <c r="R209" s="2"/>
      <c r="S209" s="2"/>
      <c r="T209" s="2"/>
      <c r="U209" s="2"/>
      <c r="V209" s="2"/>
    </row>
    <row r="210" spans="2:22" x14ac:dyDescent="0.2">
      <c r="B210" s="16"/>
    </row>
    <row r="211" spans="2:22" x14ac:dyDescent="0.2">
      <c r="B211" s="16"/>
    </row>
    <row r="212" spans="2:22" x14ac:dyDescent="0.2">
      <c r="B212" s="16"/>
    </row>
    <row r="213" spans="2:22" x14ac:dyDescent="0.2">
      <c r="B213" s="16"/>
    </row>
    <row r="214" spans="2:22" x14ac:dyDescent="0.2">
      <c r="B214" s="16"/>
    </row>
    <row r="215" spans="2:22" x14ac:dyDescent="0.2">
      <c r="B215" s="16"/>
    </row>
    <row r="216" spans="2:22" x14ac:dyDescent="0.2">
      <c r="B216" s="16"/>
    </row>
    <row r="217" spans="2:22" x14ac:dyDescent="0.2">
      <c r="B217" s="16"/>
    </row>
    <row r="218" spans="2:22" x14ac:dyDescent="0.2">
      <c r="B218" s="16"/>
    </row>
    <row r="219" spans="2:22" x14ac:dyDescent="0.2">
      <c r="B219" s="16"/>
    </row>
    <row r="220" spans="2:22" x14ac:dyDescent="0.2">
      <c r="B220" s="16"/>
    </row>
    <row r="221" spans="2:22" x14ac:dyDescent="0.2">
      <c r="B221" s="16"/>
    </row>
    <row r="222" spans="2:22" x14ac:dyDescent="0.2">
      <c r="B222" s="16"/>
    </row>
    <row r="223" spans="2:22" x14ac:dyDescent="0.2">
      <c r="B223" s="16"/>
    </row>
    <row r="224" spans="2: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2"/>
  <sheetViews>
    <sheetView showGridLines="0" zoomScale="85" zoomScaleNormal="85" zoomScaleSheetLayoutView="25" workbookViewId="0"/>
  </sheetViews>
  <sheetFormatPr defaultColWidth="9.28515625" defaultRowHeight="12.75" x14ac:dyDescent="0.2"/>
  <cols>
    <col min="1" max="1" width="1.7109375" style="2" customWidth="1"/>
    <col min="2" max="2" width="26" style="2" customWidth="1"/>
    <col min="3" max="3" width="10.7109375" style="2" customWidth="1"/>
    <col min="4" max="4" width="82.7109375" style="2" bestFit="1" customWidth="1"/>
    <col min="5" max="6" width="14.28515625" style="2" customWidth="1"/>
    <col min="7" max="7" width="17.28515625" style="2" bestFit="1" customWidth="1"/>
    <col min="8" max="11" width="14.28515625" style="2" customWidth="1"/>
    <col min="12" max="12" width="17.28515625" style="2" bestFit="1" customWidth="1"/>
    <col min="13" max="14" width="14.28515625" style="2" customWidth="1"/>
    <col min="15" max="15" width="9.28515625" style="2" customWidth="1"/>
    <col min="16" max="16384" width="9.28515625" style="2"/>
  </cols>
  <sheetData>
    <row r="1" spans="2:14" s="15" customFormat="1" ht="18" customHeight="1" x14ac:dyDescent="0.25"/>
    <row r="2" spans="2:14" ht="19.5" customHeight="1" x14ac:dyDescent="0.2">
      <c r="B2" s="3" t="s">
        <v>0</v>
      </c>
      <c r="C2" s="22" t="s">
        <v>409</v>
      </c>
    </row>
    <row r="3" spans="2:14" ht="12.75" customHeight="1" x14ac:dyDescent="0.2">
      <c r="B3" s="3" t="s">
        <v>4</v>
      </c>
      <c r="C3" s="12" t="s">
        <v>435</v>
      </c>
    </row>
    <row r="4" spans="2:14" ht="12.75" customHeight="1" x14ac:dyDescent="0.2">
      <c r="B4" s="3"/>
      <c r="C4" s="6"/>
    </row>
    <row r="5" spans="2:14" ht="15" x14ac:dyDescent="0.2">
      <c r="B5" s="3" t="s">
        <v>1</v>
      </c>
      <c r="C5" s="47" t="str">
        <f>'System &amp; Provider Summary -T1'!$C$5</f>
        <v>February 2024</v>
      </c>
    </row>
    <row r="6" spans="2:14" x14ac:dyDescent="0.2">
      <c r="B6" s="3" t="s">
        <v>2</v>
      </c>
      <c r="C6" s="2" t="s">
        <v>401</v>
      </c>
    </row>
    <row r="7" spans="2:14" ht="12.75" customHeight="1" x14ac:dyDescent="0.2">
      <c r="B7" s="3" t="s">
        <v>6</v>
      </c>
      <c r="C7" s="2" t="s">
        <v>426</v>
      </c>
    </row>
    <row r="8" spans="2:14" ht="12.75" customHeight="1" x14ac:dyDescent="0.2">
      <c r="B8" s="3" t="s">
        <v>3</v>
      </c>
      <c r="C8" s="2" t="str">
        <f>'System &amp; Provider Summary -T1'!C8</f>
        <v>11th April 2024</v>
      </c>
    </row>
    <row r="9" spans="2:14" ht="12.75" customHeight="1" x14ac:dyDescent="0.2">
      <c r="B9" s="3" t="s">
        <v>5</v>
      </c>
      <c r="C9" s="8" t="s">
        <v>405</v>
      </c>
    </row>
    <row r="10" spans="2:14" ht="12.75" customHeight="1" x14ac:dyDescent="0.2">
      <c r="B10" s="3" t="s">
        <v>8</v>
      </c>
      <c r="C10" s="2" t="str">
        <f>'System &amp; Provider Summary -T1'!C10</f>
        <v>Published (Final) - Official Statistics in development</v>
      </c>
    </row>
    <row r="11" spans="2:14" ht="12.75" customHeight="1" x14ac:dyDescent="0.2">
      <c r="B11" s="3" t="s">
        <v>9</v>
      </c>
      <c r="C11" s="2" t="str">
        <f>'System &amp; Provider Summary -T1'!C11</f>
        <v>Kerry Evert - england.nhsdata@nhs.net</v>
      </c>
    </row>
    <row r="12" spans="2:14" x14ac:dyDescent="0.2">
      <c r="B12" s="3"/>
    </row>
    <row r="13" spans="2:14" ht="15" x14ac:dyDescent="0.2">
      <c r="B13" s="5" t="s">
        <v>413</v>
      </c>
    </row>
    <row r="14" spans="2:14" ht="15" x14ac:dyDescent="0.2">
      <c r="B14" s="5"/>
      <c r="C14" s="5"/>
    </row>
    <row r="15" spans="2:14" customFormat="1" x14ac:dyDescent="0.2">
      <c r="C15" s="40"/>
      <c r="E15" s="67" t="s">
        <v>398</v>
      </c>
      <c r="F15" s="68"/>
      <c r="G15" s="68"/>
      <c r="H15" s="68"/>
      <c r="I15" s="69"/>
      <c r="J15" s="67" t="s">
        <v>397</v>
      </c>
      <c r="K15" s="68"/>
      <c r="L15" s="68"/>
      <c r="M15" s="68"/>
      <c r="N15" s="69"/>
    </row>
    <row r="16" spans="2:14" s="12" customFormat="1" ht="38.25" x14ac:dyDescent="0.2">
      <c r="B16" s="49" t="s">
        <v>242</v>
      </c>
      <c r="C16" s="11" t="s">
        <v>253</v>
      </c>
      <c r="D16" s="10" t="s">
        <v>254</v>
      </c>
      <c r="E16" s="41" t="s">
        <v>11</v>
      </c>
      <c r="F16" s="41" t="s">
        <v>12</v>
      </c>
      <c r="G16" s="41" t="s">
        <v>410</v>
      </c>
      <c r="H16" s="42" t="s">
        <v>14</v>
      </c>
      <c r="I16" s="42" t="s">
        <v>349</v>
      </c>
      <c r="J16" s="41" t="s">
        <v>11</v>
      </c>
      <c r="K16" s="41" t="s">
        <v>12</v>
      </c>
      <c r="L16" s="41" t="s">
        <v>410</v>
      </c>
      <c r="M16" s="42" t="s">
        <v>14</v>
      </c>
      <c r="N16" s="42" t="s">
        <v>349</v>
      </c>
    </row>
    <row r="17" spans="2:14" x14ac:dyDescent="0.2">
      <c r="B17" s="51" t="s">
        <v>7</v>
      </c>
      <c r="C17" s="1" t="s">
        <v>7</v>
      </c>
      <c r="D17" s="13" t="s">
        <v>10</v>
      </c>
      <c r="E17" s="26">
        <v>0.47861210683469657</v>
      </c>
      <c r="F17" s="26">
        <v>0.52011195342258676</v>
      </c>
      <c r="G17" s="26">
        <v>8.6434627732419344E-4</v>
      </c>
      <c r="H17" s="26">
        <v>4.1533522416876831E-4</v>
      </c>
      <c r="I17" s="25">
        <v>1336270</v>
      </c>
      <c r="J17" s="26">
        <v>0.47245337838904766</v>
      </c>
      <c r="K17" s="26">
        <v>0.52642549227052382</v>
      </c>
      <c r="L17" s="26">
        <v>1.0105954617947543E-3</v>
      </c>
      <c r="M17" s="26">
        <v>1.1053387863380126E-4</v>
      </c>
      <c r="N17" s="25">
        <v>316645</v>
      </c>
    </row>
    <row r="18" spans="2:14" x14ac:dyDescent="0.2">
      <c r="D18" s="4"/>
      <c r="E18" s="7"/>
      <c r="F18" s="7"/>
      <c r="G18" s="7"/>
      <c r="H18" s="7"/>
      <c r="J18" s="7"/>
      <c r="K18" s="7"/>
      <c r="L18" s="7"/>
      <c r="M18" s="7"/>
    </row>
    <row r="19" spans="2:14" x14ac:dyDescent="0.2">
      <c r="B19" s="33" t="s">
        <v>255</v>
      </c>
      <c r="C19" s="18" t="s">
        <v>256</v>
      </c>
      <c r="D19" s="18" t="s">
        <v>370</v>
      </c>
      <c r="E19" s="39">
        <v>0.47323076923076923</v>
      </c>
      <c r="F19" s="39">
        <v>0.5266153846153846</v>
      </c>
      <c r="G19" s="39">
        <v>1.5384615384615385E-4</v>
      </c>
      <c r="H19" s="39">
        <v>0</v>
      </c>
      <c r="I19" s="25">
        <v>32500</v>
      </c>
      <c r="J19" s="39">
        <v>0.46616065781151172</v>
      </c>
      <c r="K19" s="39">
        <v>0.53447185325743196</v>
      </c>
      <c r="L19" s="39">
        <v>0</v>
      </c>
      <c r="M19" s="39">
        <v>0</v>
      </c>
      <c r="N19" s="25">
        <v>7905</v>
      </c>
    </row>
    <row r="20" spans="2:14" x14ac:dyDescent="0.2">
      <c r="B20" s="33" t="s">
        <v>255</v>
      </c>
      <c r="C20" s="18" t="s">
        <v>257</v>
      </c>
      <c r="D20" s="18" t="s">
        <v>371</v>
      </c>
      <c r="E20" s="39">
        <v>0.47778493238892467</v>
      </c>
      <c r="F20" s="39">
        <v>0.52221506761107539</v>
      </c>
      <c r="G20" s="39">
        <v>0</v>
      </c>
      <c r="H20" s="39">
        <v>0</v>
      </c>
      <c r="I20" s="25">
        <v>23295</v>
      </c>
      <c r="J20" s="39">
        <v>0.47091194968553457</v>
      </c>
      <c r="K20" s="39">
        <v>0.52908805031446537</v>
      </c>
      <c r="L20" s="39">
        <v>0</v>
      </c>
      <c r="M20" s="39">
        <v>0</v>
      </c>
      <c r="N20" s="25">
        <v>6360</v>
      </c>
    </row>
    <row r="21" spans="2:14" x14ac:dyDescent="0.2">
      <c r="B21" s="33" t="s">
        <v>255</v>
      </c>
      <c r="C21" s="18" t="s">
        <v>258</v>
      </c>
      <c r="D21" s="18" t="s">
        <v>372</v>
      </c>
      <c r="E21" s="39">
        <v>0.47294346032516382</v>
      </c>
      <c r="F21" s="39">
        <v>0.52681388012618302</v>
      </c>
      <c r="G21" s="39">
        <v>0</v>
      </c>
      <c r="H21" s="39">
        <v>0</v>
      </c>
      <c r="I21" s="25">
        <v>20605</v>
      </c>
      <c r="J21" s="39">
        <v>0.46024096385542168</v>
      </c>
      <c r="K21" s="39">
        <v>0.54216867469879515</v>
      </c>
      <c r="L21" s="39">
        <v>0</v>
      </c>
      <c r="M21" s="39">
        <v>0</v>
      </c>
      <c r="N21" s="25">
        <v>2075</v>
      </c>
    </row>
    <row r="22" spans="2:14" x14ac:dyDescent="0.2">
      <c r="B22" s="33" t="s">
        <v>255</v>
      </c>
      <c r="C22" s="18" t="s">
        <v>259</v>
      </c>
      <c r="D22" s="18" t="s">
        <v>373</v>
      </c>
      <c r="E22" s="39">
        <v>0.47109670448406266</v>
      </c>
      <c r="F22" s="39">
        <v>0.52872321267783184</v>
      </c>
      <c r="G22" s="39">
        <v>1.8008283810552856E-4</v>
      </c>
      <c r="H22" s="39">
        <v>0</v>
      </c>
      <c r="I22" s="25">
        <v>27765</v>
      </c>
      <c r="J22" s="39">
        <v>0.46893667861409799</v>
      </c>
      <c r="K22" s="39">
        <v>0.53046594982078854</v>
      </c>
      <c r="L22" s="39">
        <v>5.9737156511350056E-4</v>
      </c>
      <c r="M22" s="39">
        <v>0</v>
      </c>
      <c r="N22" s="25">
        <v>8370</v>
      </c>
    </row>
    <row r="23" spans="2:14" x14ac:dyDescent="0.2">
      <c r="B23" s="33" t="s">
        <v>255</v>
      </c>
      <c r="C23" s="18" t="s">
        <v>260</v>
      </c>
      <c r="D23" s="18" t="s">
        <v>374</v>
      </c>
      <c r="E23" s="39">
        <v>0.48218427155808558</v>
      </c>
      <c r="F23" s="39">
        <v>0.51760489141893318</v>
      </c>
      <c r="G23" s="39">
        <v>0</v>
      </c>
      <c r="H23" s="39">
        <v>0</v>
      </c>
      <c r="I23" s="25">
        <v>23715</v>
      </c>
      <c r="J23" s="39">
        <v>0.48121502797761789</v>
      </c>
      <c r="K23" s="39">
        <v>0.51878497202238205</v>
      </c>
      <c r="L23" s="39">
        <v>0</v>
      </c>
      <c r="M23" s="39">
        <v>0</v>
      </c>
      <c r="N23" s="25">
        <v>6255</v>
      </c>
    </row>
    <row r="24" spans="2:14" x14ac:dyDescent="0.2">
      <c r="B24" s="33" t="s">
        <v>255</v>
      </c>
      <c r="C24" s="18" t="s">
        <v>261</v>
      </c>
      <c r="D24" s="18" t="s">
        <v>375</v>
      </c>
      <c r="E24" s="39">
        <v>0.46281512605042019</v>
      </c>
      <c r="F24" s="39">
        <v>0.51995798319327735</v>
      </c>
      <c r="G24" s="39">
        <v>2.1008403361344539E-4</v>
      </c>
      <c r="H24" s="39">
        <v>1.7016806722689074E-2</v>
      </c>
      <c r="I24" s="25">
        <v>23800</v>
      </c>
      <c r="J24" s="39">
        <v>0.47140522875816993</v>
      </c>
      <c r="K24" s="39">
        <v>0.52532679738562094</v>
      </c>
      <c r="L24" s="39">
        <v>0</v>
      </c>
      <c r="M24" s="39">
        <v>3.2679738562091504E-3</v>
      </c>
      <c r="N24" s="25">
        <v>6120</v>
      </c>
    </row>
    <row r="25" spans="2:14" x14ac:dyDescent="0.2">
      <c r="B25" s="33" t="s">
        <v>243</v>
      </c>
      <c r="C25" s="18" t="s">
        <v>262</v>
      </c>
      <c r="D25" s="18" t="s">
        <v>352</v>
      </c>
      <c r="E25" s="39">
        <v>0.45380156836004093</v>
      </c>
      <c r="F25" s="39">
        <v>0.54585748380497778</v>
      </c>
      <c r="G25" s="39">
        <v>0</v>
      </c>
      <c r="H25" s="39">
        <v>3.4094783498124785E-4</v>
      </c>
      <c r="I25" s="25">
        <v>14665</v>
      </c>
      <c r="J25" s="39">
        <v>0.47685834502103785</v>
      </c>
      <c r="K25" s="39">
        <v>0.52314165497896215</v>
      </c>
      <c r="L25" s="39">
        <v>0</v>
      </c>
      <c r="M25" s="39">
        <v>0</v>
      </c>
      <c r="N25" s="25">
        <v>3565</v>
      </c>
    </row>
    <row r="26" spans="2:14" x14ac:dyDescent="0.2">
      <c r="B26" s="33" t="s">
        <v>243</v>
      </c>
      <c r="C26" s="18" t="s">
        <v>263</v>
      </c>
      <c r="D26" s="18" t="s">
        <v>353</v>
      </c>
      <c r="E26" s="39">
        <v>0.47212915016752971</v>
      </c>
      <c r="F26" s="39">
        <v>0.52746471723017563</v>
      </c>
      <c r="G26" s="39">
        <v>5.0766575286831156E-4</v>
      </c>
      <c r="H26" s="39">
        <v>0</v>
      </c>
      <c r="I26" s="25">
        <v>49245</v>
      </c>
      <c r="J26" s="39">
        <v>0.48021283671433324</v>
      </c>
      <c r="K26" s="39">
        <v>0.5191220485533754</v>
      </c>
      <c r="L26" s="39">
        <v>3.325573661456601E-4</v>
      </c>
      <c r="M26" s="39">
        <v>0</v>
      </c>
      <c r="N26" s="25">
        <v>15035</v>
      </c>
    </row>
    <row r="27" spans="2:14" x14ac:dyDescent="0.2">
      <c r="B27" s="33" t="s">
        <v>243</v>
      </c>
      <c r="C27" s="18" t="s">
        <v>264</v>
      </c>
      <c r="D27" s="18" t="s">
        <v>354</v>
      </c>
      <c r="E27" s="39">
        <v>0.47413037123648055</v>
      </c>
      <c r="F27" s="39">
        <v>0.52538244178115556</v>
      </c>
      <c r="G27" s="39">
        <v>9.7437396472766248E-5</v>
      </c>
      <c r="H27" s="39">
        <v>2.9231218941829873E-4</v>
      </c>
      <c r="I27" s="25">
        <v>51315</v>
      </c>
      <c r="J27" s="39">
        <v>0.48463047743623283</v>
      </c>
      <c r="K27" s="39">
        <v>0.51471550032701108</v>
      </c>
      <c r="L27" s="39">
        <v>0</v>
      </c>
      <c r="M27" s="39">
        <v>0</v>
      </c>
      <c r="N27" s="25">
        <v>7645</v>
      </c>
    </row>
    <row r="28" spans="2:14" x14ac:dyDescent="0.2">
      <c r="B28" s="33" t="s">
        <v>243</v>
      </c>
      <c r="C28" s="18" t="s">
        <v>265</v>
      </c>
      <c r="D28" s="18" t="s">
        <v>355</v>
      </c>
      <c r="E28" s="39">
        <v>0.48555111364934322</v>
      </c>
      <c r="F28" s="39">
        <v>0.51410622501427761</v>
      </c>
      <c r="G28" s="39">
        <v>1.1422044545973729E-4</v>
      </c>
      <c r="H28" s="39">
        <v>2.2844089091947459E-4</v>
      </c>
      <c r="I28" s="25">
        <v>43775</v>
      </c>
      <c r="J28" s="39">
        <v>0.47904461469130238</v>
      </c>
      <c r="K28" s="39">
        <v>0.52050473186119872</v>
      </c>
      <c r="L28" s="39">
        <v>0</v>
      </c>
      <c r="M28" s="39">
        <v>0</v>
      </c>
      <c r="N28" s="25">
        <v>11095</v>
      </c>
    </row>
    <row r="29" spans="2:14" x14ac:dyDescent="0.2">
      <c r="B29" s="33" t="s">
        <v>243</v>
      </c>
      <c r="C29" s="18" t="s">
        <v>266</v>
      </c>
      <c r="D29" s="18" t="s">
        <v>356</v>
      </c>
      <c r="E29" s="39">
        <v>0.47311336910606233</v>
      </c>
      <c r="F29" s="39">
        <v>0.52654412604178558</v>
      </c>
      <c r="G29" s="39">
        <v>2.2833656810138144E-4</v>
      </c>
      <c r="H29" s="39">
        <v>1.1416828405069072E-4</v>
      </c>
      <c r="I29" s="25">
        <v>43795</v>
      </c>
      <c r="J29" s="39">
        <v>0.47909199522102747</v>
      </c>
      <c r="K29" s="39">
        <v>0.52090800477897248</v>
      </c>
      <c r="L29" s="39">
        <v>0</v>
      </c>
      <c r="M29" s="39">
        <v>0</v>
      </c>
      <c r="N29" s="25">
        <v>4185</v>
      </c>
    </row>
    <row r="30" spans="2:14" x14ac:dyDescent="0.2">
      <c r="B30" s="33" t="s">
        <v>267</v>
      </c>
      <c r="C30" s="18" t="s">
        <v>268</v>
      </c>
      <c r="D30" s="18" t="s">
        <v>376</v>
      </c>
      <c r="E30" s="39">
        <v>0.47546958228202973</v>
      </c>
      <c r="F30" s="39">
        <v>0.52453041771797027</v>
      </c>
      <c r="G30" s="39">
        <v>0</v>
      </c>
      <c r="H30" s="39">
        <v>0</v>
      </c>
      <c r="I30" s="25">
        <v>17835</v>
      </c>
      <c r="J30" s="39">
        <v>0.47571853320118929</v>
      </c>
      <c r="K30" s="39">
        <v>0.52428146679881071</v>
      </c>
      <c r="L30" s="39">
        <v>0</v>
      </c>
      <c r="M30" s="39">
        <v>0</v>
      </c>
      <c r="N30" s="25">
        <v>5045</v>
      </c>
    </row>
    <row r="31" spans="2:14" x14ac:dyDescent="0.2">
      <c r="B31" s="33" t="s">
        <v>267</v>
      </c>
      <c r="C31" s="18" t="s">
        <v>269</v>
      </c>
      <c r="D31" s="18" t="s">
        <v>377</v>
      </c>
      <c r="E31" s="39">
        <v>0.48544210385079833</v>
      </c>
      <c r="F31" s="39">
        <v>0.51428954783308733</v>
      </c>
      <c r="G31" s="39">
        <v>0</v>
      </c>
      <c r="H31" s="39">
        <v>1.3417415805715819E-4</v>
      </c>
      <c r="I31" s="25">
        <v>37265</v>
      </c>
      <c r="J31" s="39">
        <v>0.47614053487152597</v>
      </c>
      <c r="K31" s="39">
        <v>0.52385946512847403</v>
      </c>
      <c r="L31" s="39">
        <v>0</v>
      </c>
      <c r="M31" s="39">
        <v>0</v>
      </c>
      <c r="N31" s="25">
        <v>9535</v>
      </c>
    </row>
    <row r="32" spans="2:14" x14ac:dyDescent="0.2">
      <c r="B32" s="33" t="s">
        <v>267</v>
      </c>
      <c r="C32" s="18" t="s">
        <v>270</v>
      </c>
      <c r="D32" s="18" t="s">
        <v>378</v>
      </c>
      <c r="E32" s="39">
        <v>0.4833859290885465</v>
      </c>
      <c r="F32" s="39">
        <v>0.51642843883423051</v>
      </c>
      <c r="G32" s="39">
        <v>0</v>
      </c>
      <c r="H32" s="39">
        <v>0</v>
      </c>
      <c r="I32" s="25">
        <v>26935</v>
      </c>
      <c r="J32" s="39">
        <v>0.47566628041714948</v>
      </c>
      <c r="K32" s="39">
        <v>0.52433371958285047</v>
      </c>
      <c r="L32" s="39">
        <v>0</v>
      </c>
      <c r="M32" s="39">
        <v>0</v>
      </c>
      <c r="N32" s="25">
        <v>8630</v>
      </c>
    </row>
    <row r="33" spans="2:14" x14ac:dyDescent="0.2">
      <c r="B33" s="33" t="s">
        <v>267</v>
      </c>
      <c r="C33" s="18" t="s">
        <v>271</v>
      </c>
      <c r="D33" s="18" t="s">
        <v>357</v>
      </c>
      <c r="E33" s="39">
        <v>0.47189873417721517</v>
      </c>
      <c r="F33" s="39">
        <v>0.52658227848101269</v>
      </c>
      <c r="G33" s="39">
        <v>1.5189873417721519E-3</v>
      </c>
      <c r="H33" s="39">
        <v>0</v>
      </c>
      <c r="I33" s="25">
        <v>9875</v>
      </c>
      <c r="J33" s="39">
        <v>0.47593582887700536</v>
      </c>
      <c r="K33" s="39">
        <v>0.52272727272727271</v>
      </c>
      <c r="L33" s="39">
        <v>1.3368983957219251E-3</v>
      </c>
      <c r="M33" s="39">
        <v>0</v>
      </c>
      <c r="N33" s="25">
        <v>3740</v>
      </c>
    </row>
    <row r="34" spans="2:14" x14ac:dyDescent="0.2">
      <c r="B34" s="33" t="s">
        <v>267</v>
      </c>
      <c r="C34" s="18" t="s">
        <v>272</v>
      </c>
      <c r="D34" s="18" t="s">
        <v>379</v>
      </c>
      <c r="E34" s="23" t="s">
        <v>564</v>
      </c>
      <c r="F34" s="23" t="s">
        <v>564</v>
      </c>
      <c r="G34" s="23" t="s">
        <v>564</v>
      </c>
      <c r="H34" s="23" t="s">
        <v>564</v>
      </c>
      <c r="I34" s="24" t="s">
        <v>564</v>
      </c>
      <c r="J34" s="23" t="s">
        <v>564</v>
      </c>
      <c r="K34" s="23" t="s">
        <v>564</v>
      </c>
      <c r="L34" s="23" t="s">
        <v>564</v>
      </c>
      <c r="M34" s="23" t="s">
        <v>564</v>
      </c>
      <c r="N34" s="24" t="s">
        <v>564</v>
      </c>
    </row>
    <row r="35" spans="2:14" x14ac:dyDescent="0.2">
      <c r="B35" s="33" t="s">
        <v>267</v>
      </c>
      <c r="C35" s="18" t="s">
        <v>273</v>
      </c>
      <c r="D35" s="18" t="s">
        <v>380</v>
      </c>
      <c r="E35" s="39">
        <v>0.49111969111969112</v>
      </c>
      <c r="F35" s="39">
        <v>0.50849420849420846</v>
      </c>
      <c r="G35" s="39">
        <v>3.861003861003861E-4</v>
      </c>
      <c r="H35" s="39">
        <v>0</v>
      </c>
      <c r="I35" s="25">
        <v>12950</v>
      </c>
      <c r="J35" s="39">
        <v>0.49494949494949497</v>
      </c>
      <c r="K35" s="39">
        <v>0.50505050505050508</v>
      </c>
      <c r="L35" s="39">
        <v>1.2626262626262627E-3</v>
      </c>
      <c r="M35" s="39">
        <v>0</v>
      </c>
      <c r="N35" s="25">
        <v>3960</v>
      </c>
    </row>
    <row r="36" spans="2:14" x14ac:dyDescent="0.2">
      <c r="B36" s="33" t="s">
        <v>267</v>
      </c>
      <c r="C36" s="18" t="s">
        <v>274</v>
      </c>
      <c r="D36" s="18" t="s">
        <v>381</v>
      </c>
      <c r="E36" s="39">
        <v>0.49948927477017363</v>
      </c>
      <c r="F36" s="39">
        <v>0.50051072522982631</v>
      </c>
      <c r="G36" s="39">
        <v>0</v>
      </c>
      <c r="H36" s="39">
        <v>0</v>
      </c>
      <c r="I36" s="25">
        <v>9790</v>
      </c>
      <c r="J36" s="39">
        <v>0.50950570342205326</v>
      </c>
      <c r="K36" s="39">
        <v>0.49049429657794674</v>
      </c>
      <c r="L36" s="39">
        <v>0</v>
      </c>
      <c r="M36" s="39">
        <v>0</v>
      </c>
      <c r="N36" s="25">
        <v>2630</v>
      </c>
    </row>
    <row r="37" spans="2:14" x14ac:dyDescent="0.2">
      <c r="B37" s="33" t="s">
        <v>267</v>
      </c>
      <c r="C37" s="18" t="s">
        <v>275</v>
      </c>
      <c r="D37" s="18" t="s">
        <v>358</v>
      </c>
      <c r="E37" s="39">
        <v>0.47967479674796748</v>
      </c>
      <c r="F37" s="39">
        <v>0.51981707317073167</v>
      </c>
      <c r="G37" s="39">
        <v>5.0813008130081306E-4</v>
      </c>
      <c r="H37" s="39">
        <v>0</v>
      </c>
      <c r="I37" s="25">
        <v>19680</v>
      </c>
      <c r="J37" s="39">
        <v>0.4560260586319218</v>
      </c>
      <c r="K37" s="39">
        <v>0.5439739413680782</v>
      </c>
      <c r="L37" s="39">
        <v>0</v>
      </c>
      <c r="M37" s="39">
        <v>0</v>
      </c>
      <c r="N37" s="25">
        <v>6140</v>
      </c>
    </row>
    <row r="38" spans="2:14" x14ac:dyDescent="0.2">
      <c r="B38" s="33" t="s">
        <v>267</v>
      </c>
      <c r="C38" s="18" t="s">
        <v>276</v>
      </c>
      <c r="D38" s="18" t="s">
        <v>382</v>
      </c>
      <c r="E38" s="39">
        <v>0.48307749213981876</v>
      </c>
      <c r="F38" s="39">
        <v>0.51692250786018124</v>
      </c>
      <c r="G38" s="39">
        <v>0</v>
      </c>
      <c r="H38" s="39">
        <v>0</v>
      </c>
      <c r="I38" s="25">
        <v>27035</v>
      </c>
      <c r="J38" s="39">
        <v>0.47391952309985097</v>
      </c>
      <c r="K38" s="39">
        <v>0.52608047690014903</v>
      </c>
      <c r="L38" s="39">
        <v>0</v>
      </c>
      <c r="M38" s="39">
        <v>0</v>
      </c>
      <c r="N38" s="25">
        <v>6710</v>
      </c>
    </row>
    <row r="39" spans="2:14" x14ac:dyDescent="0.2">
      <c r="B39" s="33" t="s">
        <v>267</v>
      </c>
      <c r="C39" s="18" t="s">
        <v>277</v>
      </c>
      <c r="D39" s="18" t="s">
        <v>359</v>
      </c>
      <c r="E39" s="39">
        <v>0.48865240525572812</v>
      </c>
      <c r="F39" s="39">
        <v>0.51113041589749153</v>
      </c>
      <c r="G39" s="39">
        <v>1.085894233901618E-4</v>
      </c>
      <c r="H39" s="39">
        <v>0</v>
      </c>
      <c r="I39" s="25">
        <v>46045</v>
      </c>
      <c r="J39" s="39">
        <v>0.46505717916137229</v>
      </c>
      <c r="K39" s="39">
        <v>0.53494282083862765</v>
      </c>
      <c r="L39" s="39">
        <v>0</v>
      </c>
      <c r="M39" s="39">
        <v>0</v>
      </c>
      <c r="N39" s="25">
        <v>15740</v>
      </c>
    </row>
    <row r="40" spans="2:14" x14ac:dyDescent="0.2">
      <c r="B40" s="33" t="s">
        <v>267</v>
      </c>
      <c r="C40" s="18" t="s">
        <v>278</v>
      </c>
      <c r="D40" s="18" t="s">
        <v>383</v>
      </c>
      <c r="E40" s="39">
        <v>0.47376093294460642</v>
      </c>
      <c r="F40" s="39">
        <v>0.52623906705539358</v>
      </c>
      <c r="G40" s="39">
        <v>0</v>
      </c>
      <c r="H40" s="39">
        <v>1.8221574344023323E-4</v>
      </c>
      <c r="I40" s="25">
        <v>27440</v>
      </c>
      <c r="J40" s="39">
        <v>0.47656765676567658</v>
      </c>
      <c r="K40" s="39">
        <v>0.52343234323432342</v>
      </c>
      <c r="L40" s="39">
        <v>0</v>
      </c>
      <c r="M40" s="39">
        <v>0</v>
      </c>
      <c r="N40" s="25">
        <v>7575</v>
      </c>
    </row>
    <row r="41" spans="2:14" x14ac:dyDescent="0.2">
      <c r="B41" s="33" t="s">
        <v>279</v>
      </c>
      <c r="C41" s="18" t="s">
        <v>280</v>
      </c>
      <c r="D41" s="18" t="s">
        <v>360</v>
      </c>
      <c r="E41" s="39">
        <v>0.48669779563470517</v>
      </c>
      <c r="F41" s="39">
        <v>0.51275925724834404</v>
      </c>
      <c r="G41" s="39">
        <v>0</v>
      </c>
      <c r="H41" s="39">
        <v>5.4294711695080896E-4</v>
      </c>
      <c r="I41" s="25">
        <v>46045</v>
      </c>
      <c r="J41" s="39">
        <v>0.47076923076923077</v>
      </c>
      <c r="K41" s="39">
        <v>0.52923076923076928</v>
      </c>
      <c r="L41" s="39">
        <v>0</v>
      </c>
      <c r="M41" s="39">
        <v>0</v>
      </c>
      <c r="N41" s="25">
        <v>11375</v>
      </c>
    </row>
    <row r="42" spans="2:14" x14ac:dyDescent="0.2">
      <c r="B42" s="33" t="s">
        <v>279</v>
      </c>
      <c r="C42" s="18" t="s">
        <v>281</v>
      </c>
      <c r="D42" s="18" t="s">
        <v>384</v>
      </c>
      <c r="E42" s="39">
        <v>0.48068880688806886</v>
      </c>
      <c r="F42" s="39">
        <v>0.51924969249692499</v>
      </c>
      <c r="G42" s="39">
        <v>6.1500615006150055E-5</v>
      </c>
      <c r="H42" s="39">
        <v>6.1500615006150055E-5</v>
      </c>
      <c r="I42" s="25">
        <v>81300</v>
      </c>
      <c r="J42" s="39">
        <v>0.47219604147031102</v>
      </c>
      <c r="K42" s="39">
        <v>0.52780395852968898</v>
      </c>
      <c r="L42" s="39">
        <v>0</v>
      </c>
      <c r="M42" s="39">
        <v>0</v>
      </c>
      <c r="N42" s="25">
        <v>21220</v>
      </c>
    </row>
    <row r="43" spans="2:14" x14ac:dyDescent="0.2">
      <c r="B43" s="33" t="s">
        <v>279</v>
      </c>
      <c r="C43" s="18" t="s">
        <v>282</v>
      </c>
      <c r="D43" s="18" t="s">
        <v>385</v>
      </c>
      <c r="E43" s="39">
        <v>0.47238493723849373</v>
      </c>
      <c r="F43" s="39">
        <v>0.52663877266387726</v>
      </c>
      <c r="G43" s="39">
        <v>8.3682008368200832E-4</v>
      </c>
      <c r="H43" s="39">
        <v>1.394700139470014E-4</v>
      </c>
      <c r="I43" s="25">
        <v>35850</v>
      </c>
      <c r="J43" s="39">
        <v>0.46280991735537191</v>
      </c>
      <c r="K43" s="39">
        <v>0.53679653679653683</v>
      </c>
      <c r="L43" s="39">
        <v>3.9354584809130262E-4</v>
      </c>
      <c r="M43" s="39">
        <v>0</v>
      </c>
      <c r="N43" s="25">
        <v>12705</v>
      </c>
    </row>
    <row r="44" spans="2:14" x14ac:dyDescent="0.2">
      <c r="B44" s="33" t="s">
        <v>279</v>
      </c>
      <c r="C44" s="18" t="s">
        <v>283</v>
      </c>
      <c r="D44" s="18" t="s">
        <v>361</v>
      </c>
      <c r="E44" s="39">
        <v>0.48621413575927219</v>
      </c>
      <c r="F44" s="39">
        <v>0.51364590622813155</v>
      </c>
      <c r="G44" s="39">
        <v>1.3995801259622114E-4</v>
      </c>
      <c r="H44" s="39">
        <v>6.9979006298110568E-5</v>
      </c>
      <c r="I44" s="25">
        <v>71450</v>
      </c>
      <c r="J44" s="39">
        <v>0.48354908306364619</v>
      </c>
      <c r="K44" s="39">
        <v>0.51618122977346281</v>
      </c>
      <c r="L44" s="39">
        <v>0</v>
      </c>
      <c r="M44" s="39">
        <v>0</v>
      </c>
      <c r="N44" s="25">
        <v>18540</v>
      </c>
    </row>
    <row r="45" spans="2:14" x14ac:dyDescent="0.2">
      <c r="B45" s="33" t="s">
        <v>284</v>
      </c>
      <c r="C45" s="18" t="s">
        <v>285</v>
      </c>
      <c r="D45" s="18" t="s">
        <v>386</v>
      </c>
      <c r="E45" s="39">
        <v>0.48975465084928554</v>
      </c>
      <c r="F45" s="39">
        <v>0.50997573469937985</v>
      </c>
      <c r="G45" s="39">
        <v>1.3480722566729578E-4</v>
      </c>
      <c r="H45" s="39">
        <v>1.3480722566729578E-4</v>
      </c>
      <c r="I45" s="25">
        <v>37090</v>
      </c>
      <c r="J45" s="39">
        <v>0.47298534798534797</v>
      </c>
      <c r="K45" s="39">
        <v>0.52701465201465203</v>
      </c>
      <c r="L45" s="39">
        <v>0</v>
      </c>
      <c r="M45" s="39">
        <v>0</v>
      </c>
      <c r="N45" s="25">
        <v>10920</v>
      </c>
    </row>
    <row r="46" spans="2:14" x14ac:dyDescent="0.2">
      <c r="B46" s="33" t="s">
        <v>284</v>
      </c>
      <c r="C46" s="18" t="s">
        <v>286</v>
      </c>
      <c r="D46" s="18" t="s">
        <v>362</v>
      </c>
      <c r="E46" s="39">
        <v>0.47631623307298981</v>
      </c>
      <c r="F46" s="39">
        <v>0.52345900994549643</v>
      </c>
      <c r="G46" s="39">
        <v>1.685677361353037E-4</v>
      </c>
      <c r="H46" s="39">
        <v>5.6189245378434565E-5</v>
      </c>
      <c r="I46" s="25">
        <v>88985</v>
      </c>
      <c r="J46" s="39">
        <v>0.46688350088704911</v>
      </c>
      <c r="K46" s="39">
        <v>0.53282081608515675</v>
      </c>
      <c r="L46" s="39">
        <v>2.9568302779420464E-4</v>
      </c>
      <c r="M46" s="39">
        <v>0</v>
      </c>
      <c r="N46" s="25">
        <v>16910</v>
      </c>
    </row>
    <row r="47" spans="2:14" x14ac:dyDescent="0.2">
      <c r="B47" s="33" t="s">
        <v>284</v>
      </c>
      <c r="C47" s="18" t="s">
        <v>287</v>
      </c>
      <c r="D47" s="18" t="s">
        <v>387</v>
      </c>
      <c r="E47" s="39">
        <v>0.47617121671722279</v>
      </c>
      <c r="F47" s="39">
        <v>0.52376137512639032</v>
      </c>
      <c r="G47" s="39">
        <v>6.7408156386922823E-5</v>
      </c>
      <c r="H47" s="39">
        <v>6.7408156386922823E-5</v>
      </c>
      <c r="I47" s="25">
        <v>74175</v>
      </c>
      <c r="J47" s="39">
        <v>0.47797854319593452</v>
      </c>
      <c r="K47" s="39">
        <v>0.52202145680406553</v>
      </c>
      <c r="L47" s="39">
        <v>0</v>
      </c>
      <c r="M47" s="39">
        <v>0</v>
      </c>
      <c r="N47" s="25">
        <v>17710</v>
      </c>
    </row>
    <row r="48" spans="2:14" x14ac:dyDescent="0.2">
      <c r="B48" s="33" t="s">
        <v>288</v>
      </c>
      <c r="C48" s="18" t="s">
        <v>289</v>
      </c>
      <c r="D48" s="18" t="s">
        <v>388</v>
      </c>
      <c r="E48" s="39">
        <v>0.46834786218347862</v>
      </c>
      <c r="F48" s="39">
        <v>0.51255707762557079</v>
      </c>
      <c r="G48" s="39">
        <v>1.8991282689912826E-2</v>
      </c>
      <c r="H48" s="39">
        <v>1.0377750103777501E-4</v>
      </c>
      <c r="I48" s="25">
        <v>48180</v>
      </c>
      <c r="J48" s="39">
        <v>0.44263059701492535</v>
      </c>
      <c r="K48" s="39">
        <v>0.53171641791044777</v>
      </c>
      <c r="L48" s="39">
        <v>2.5652985074626867E-2</v>
      </c>
      <c r="M48" s="39">
        <v>0</v>
      </c>
      <c r="N48" s="25">
        <v>10720</v>
      </c>
    </row>
    <row r="49" spans="2:14" x14ac:dyDescent="0.2">
      <c r="B49" s="33" t="s">
        <v>288</v>
      </c>
      <c r="C49" s="18" t="s">
        <v>290</v>
      </c>
      <c r="D49" s="18" t="s">
        <v>363</v>
      </c>
      <c r="E49" s="39">
        <v>0.48227440147329648</v>
      </c>
      <c r="F49" s="39">
        <v>0.51749539594843463</v>
      </c>
      <c r="G49" s="39">
        <v>0</v>
      </c>
      <c r="H49" s="39">
        <v>4.6040515653775324E-4</v>
      </c>
      <c r="I49" s="25">
        <v>21720</v>
      </c>
      <c r="J49" s="39">
        <v>0.46859504132231405</v>
      </c>
      <c r="K49" s="39">
        <v>0.531404958677686</v>
      </c>
      <c r="L49" s="39">
        <v>0</v>
      </c>
      <c r="M49" s="39">
        <v>0</v>
      </c>
      <c r="N49" s="25">
        <v>6050</v>
      </c>
    </row>
    <row r="50" spans="2:14" x14ac:dyDescent="0.2">
      <c r="B50" s="33" t="s">
        <v>288</v>
      </c>
      <c r="C50" s="18" t="s">
        <v>291</v>
      </c>
      <c r="D50" s="18" t="s">
        <v>364</v>
      </c>
      <c r="E50" s="39">
        <v>0.47835616438356166</v>
      </c>
      <c r="F50" s="39">
        <v>0.52091324200913247</v>
      </c>
      <c r="G50" s="39">
        <v>5.4794520547945202E-4</v>
      </c>
      <c r="H50" s="39">
        <v>1.8264840182648402E-4</v>
      </c>
      <c r="I50" s="25">
        <v>27375</v>
      </c>
      <c r="J50" s="39">
        <v>0.48945147679324896</v>
      </c>
      <c r="K50" s="39">
        <v>0.51054852320675104</v>
      </c>
      <c r="L50" s="39">
        <v>0</v>
      </c>
      <c r="M50" s="39">
        <v>0</v>
      </c>
      <c r="N50" s="25">
        <v>2370</v>
      </c>
    </row>
    <row r="51" spans="2:14" x14ac:dyDescent="0.2">
      <c r="B51" s="33" t="s">
        <v>288</v>
      </c>
      <c r="C51" s="18" t="s">
        <v>292</v>
      </c>
      <c r="D51" s="18" t="s">
        <v>389</v>
      </c>
      <c r="E51" s="39">
        <v>0.47715156130997716</v>
      </c>
      <c r="F51" s="39">
        <v>0.52234069560802232</v>
      </c>
      <c r="G51" s="39">
        <v>5.0774308200050779E-4</v>
      </c>
      <c r="H51" s="39">
        <v>0</v>
      </c>
      <c r="I51" s="25">
        <v>39390</v>
      </c>
      <c r="J51" s="39">
        <v>0.47227788911155644</v>
      </c>
      <c r="K51" s="39">
        <v>0.52705410821643284</v>
      </c>
      <c r="L51" s="39">
        <v>6.680026720106881E-4</v>
      </c>
      <c r="M51" s="39">
        <v>0</v>
      </c>
      <c r="N51" s="25">
        <v>7485</v>
      </c>
    </row>
    <row r="52" spans="2:14" x14ac:dyDescent="0.2">
      <c r="B52" s="33" t="s">
        <v>288</v>
      </c>
      <c r="C52" s="18" t="s">
        <v>293</v>
      </c>
      <c r="D52" s="18" t="s">
        <v>390</v>
      </c>
      <c r="E52" s="39">
        <v>0.47754789272030651</v>
      </c>
      <c r="F52" s="39">
        <v>0.52229885057471259</v>
      </c>
      <c r="G52" s="39">
        <v>1.5325670498084291E-4</v>
      </c>
      <c r="H52" s="39">
        <v>0</v>
      </c>
      <c r="I52" s="25">
        <v>32625</v>
      </c>
      <c r="J52" s="39">
        <v>0.48746081504702193</v>
      </c>
      <c r="K52" s="39">
        <v>0.51253918495297801</v>
      </c>
      <c r="L52" s="39">
        <v>0</v>
      </c>
      <c r="M52" s="39">
        <v>0</v>
      </c>
      <c r="N52" s="25">
        <v>6380</v>
      </c>
    </row>
    <row r="53" spans="2:14" x14ac:dyDescent="0.2">
      <c r="B53" s="33" t="s">
        <v>288</v>
      </c>
      <c r="C53" s="18" t="s">
        <v>294</v>
      </c>
      <c r="D53" s="18" t="s">
        <v>365</v>
      </c>
      <c r="E53" s="39">
        <v>0.47365384615384615</v>
      </c>
      <c r="F53" s="39">
        <v>0.52576923076923077</v>
      </c>
      <c r="G53" s="39">
        <v>1.9230769230769231E-4</v>
      </c>
      <c r="H53" s="39">
        <v>3.8461538461538462E-4</v>
      </c>
      <c r="I53" s="25">
        <v>26000</v>
      </c>
      <c r="J53" s="39">
        <v>0.45672436750998668</v>
      </c>
      <c r="K53" s="39">
        <v>0.54327563249001332</v>
      </c>
      <c r="L53" s="39">
        <v>0</v>
      </c>
      <c r="M53" s="39">
        <v>0</v>
      </c>
      <c r="N53" s="25">
        <v>3755</v>
      </c>
    </row>
    <row r="54" spans="2:14" x14ac:dyDescent="0.2">
      <c r="B54" s="33" t="s">
        <v>295</v>
      </c>
      <c r="C54" s="18" t="s">
        <v>296</v>
      </c>
      <c r="D54" s="18" t="s">
        <v>366</v>
      </c>
      <c r="E54" s="39">
        <v>0.48225308641975306</v>
      </c>
      <c r="F54" s="39">
        <v>0.51755401234567899</v>
      </c>
      <c r="G54" s="39">
        <v>1.9290123456790122E-4</v>
      </c>
      <c r="H54" s="39">
        <v>1.9290123456790122E-4</v>
      </c>
      <c r="I54" s="25">
        <v>25920</v>
      </c>
      <c r="J54" s="39">
        <v>0.46761133603238869</v>
      </c>
      <c r="K54" s="39">
        <v>0.53137651821862353</v>
      </c>
      <c r="L54" s="39">
        <v>0</v>
      </c>
      <c r="M54" s="39">
        <v>0</v>
      </c>
      <c r="N54" s="25">
        <v>4940</v>
      </c>
    </row>
    <row r="55" spans="2:14" x14ac:dyDescent="0.2">
      <c r="B55" s="33" t="s">
        <v>295</v>
      </c>
      <c r="C55" s="18" t="s">
        <v>297</v>
      </c>
      <c r="D55" s="18" t="s">
        <v>391</v>
      </c>
      <c r="E55" s="39">
        <v>0.47390932420872539</v>
      </c>
      <c r="F55" s="39">
        <v>0.52609067579127455</v>
      </c>
      <c r="G55" s="39">
        <v>2.8514399771884804E-4</v>
      </c>
      <c r="H55" s="39">
        <v>0</v>
      </c>
      <c r="I55" s="25">
        <v>17535</v>
      </c>
      <c r="J55" s="39">
        <v>0.46175637393767704</v>
      </c>
      <c r="K55" s="39">
        <v>0.53682719546742208</v>
      </c>
      <c r="L55" s="39">
        <v>0</v>
      </c>
      <c r="M55" s="39">
        <v>0</v>
      </c>
      <c r="N55" s="25">
        <v>3530</v>
      </c>
    </row>
    <row r="56" spans="2:14" x14ac:dyDescent="0.2">
      <c r="B56" s="33" t="s">
        <v>295</v>
      </c>
      <c r="C56" s="18" t="s">
        <v>298</v>
      </c>
      <c r="D56" s="18" t="s">
        <v>367</v>
      </c>
      <c r="E56" s="39">
        <v>0.47838736492103073</v>
      </c>
      <c r="F56" s="39">
        <v>0.52161263507896927</v>
      </c>
      <c r="G56" s="39">
        <v>0</v>
      </c>
      <c r="H56" s="39">
        <v>0</v>
      </c>
      <c r="I56" s="25">
        <v>12030</v>
      </c>
      <c r="J56" s="39">
        <v>0.46470588235294119</v>
      </c>
      <c r="K56" s="39">
        <v>0.53529411764705881</v>
      </c>
      <c r="L56" s="39">
        <v>0</v>
      </c>
      <c r="M56" s="39">
        <v>0</v>
      </c>
      <c r="N56" s="25">
        <v>3400</v>
      </c>
    </row>
    <row r="57" spans="2:14" x14ac:dyDescent="0.2">
      <c r="B57" s="33" t="s">
        <v>295</v>
      </c>
      <c r="C57" s="18" t="s">
        <v>299</v>
      </c>
      <c r="D57" s="18" t="s">
        <v>368</v>
      </c>
      <c r="E57" s="39">
        <v>0.48360655737704916</v>
      </c>
      <c r="F57" s="39">
        <v>0.51598360655737707</v>
      </c>
      <c r="G57" s="39">
        <v>0</v>
      </c>
      <c r="H57" s="39">
        <v>0</v>
      </c>
      <c r="I57" s="25">
        <v>12200</v>
      </c>
      <c r="J57" s="23" t="s">
        <v>564</v>
      </c>
      <c r="K57" s="23" t="s">
        <v>564</v>
      </c>
      <c r="L57" s="23" t="s">
        <v>564</v>
      </c>
      <c r="M57" s="23" t="s">
        <v>564</v>
      </c>
      <c r="N57" s="24" t="s">
        <v>564</v>
      </c>
    </row>
    <row r="58" spans="2:14" x14ac:dyDescent="0.2">
      <c r="B58" s="33" t="s">
        <v>295</v>
      </c>
      <c r="C58" s="18" t="s">
        <v>300</v>
      </c>
      <c r="D58" s="18" t="s">
        <v>392</v>
      </c>
      <c r="E58" s="39">
        <v>0.48436103663985702</v>
      </c>
      <c r="F58" s="39">
        <v>0.51563896336014303</v>
      </c>
      <c r="G58" s="39">
        <v>0</v>
      </c>
      <c r="H58" s="39">
        <v>0</v>
      </c>
      <c r="I58" s="25">
        <v>5595</v>
      </c>
      <c r="J58" s="39">
        <v>0.47342995169082125</v>
      </c>
      <c r="K58" s="39">
        <v>0.52657004830917875</v>
      </c>
      <c r="L58" s="39">
        <v>0</v>
      </c>
      <c r="M58" s="39">
        <v>0</v>
      </c>
      <c r="N58" s="25">
        <v>2070</v>
      </c>
    </row>
    <row r="59" spans="2:14" x14ac:dyDescent="0.2">
      <c r="B59" s="33" t="s">
        <v>295</v>
      </c>
      <c r="C59" s="18" t="s">
        <v>301</v>
      </c>
      <c r="D59" s="18" t="s">
        <v>393</v>
      </c>
      <c r="E59" s="39">
        <v>0.4881951219512195</v>
      </c>
      <c r="F59" s="39">
        <v>0.51141463414634147</v>
      </c>
      <c r="G59" s="39">
        <v>1.9512195121951221E-4</v>
      </c>
      <c r="H59" s="39">
        <v>3.9024390243902441E-4</v>
      </c>
      <c r="I59" s="25">
        <v>25625</v>
      </c>
      <c r="J59" s="39">
        <v>0.46924428822495606</v>
      </c>
      <c r="K59" s="39">
        <v>0.5325131810193322</v>
      </c>
      <c r="L59" s="39">
        <v>0</v>
      </c>
      <c r="M59" s="39">
        <v>0</v>
      </c>
      <c r="N59" s="25">
        <v>2845</v>
      </c>
    </row>
    <row r="60" spans="2:14" x14ac:dyDescent="0.2">
      <c r="B60" s="33" t="s">
        <v>295</v>
      </c>
      <c r="C60" s="18" t="s">
        <v>302</v>
      </c>
      <c r="D60" s="18" t="s">
        <v>369</v>
      </c>
      <c r="E60" s="39">
        <v>0.47743201569946736</v>
      </c>
      <c r="F60" s="39">
        <v>0.52228763666947009</v>
      </c>
      <c r="G60" s="39">
        <v>0</v>
      </c>
      <c r="H60" s="39">
        <v>2.8034763106251753E-4</v>
      </c>
      <c r="I60" s="25">
        <v>17835</v>
      </c>
      <c r="J60" s="39">
        <v>0.46203703703703702</v>
      </c>
      <c r="K60" s="39">
        <v>0.53703703703703709</v>
      </c>
      <c r="L60" s="39">
        <v>0</v>
      </c>
      <c r="M60" s="39">
        <v>0</v>
      </c>
      <c r="N60" s="25">
        <v>5400</v>
      </c>
    </row>
    <row r="61" spans="2:14" ht="6.75" customHeight="1" x14ac:dyDescent="0.2">
      <c r="I61" s="24"/>
    </row>
    <row r="62" spans="2:14" x14ac:dyDescent="0.2">
      <c r="B62" s="33" t="s">
        <v>255</v>
      </c>
      <c r="C62" s="18" t="s">
        <v>39</v>
      </c>
      <c r="D62" s="21" t="s">
        <v>154</v>
      </c>
      <c r="E62" s="23">
        <v>0.48811516571811181</v>
      </c>
      <c r="F62" s="23">
        <v>0.51188483428188813</v>
      </c>
      <c r="G62" s="23">
        <v>0</v>
      </c>
      <c r="H62" s="23">
        <v>0</v>
      </c>
      <c r="I62" s="24">
        <v>14935</v>
      </c>
      <c r="J62" s="23">
        <v>0.48135198135198137</v>
      </c>
      <c r="K62" s="23">
        <v>0.51864801864801868</v>
      </c>
      <c r="L62" s="23">
        <v>0</v>
      </c>
      <c r="M62" s="23">
        <v>0</v>
      </c>
      <c r="N62" s="24">
        <v>4290</v>
      </c>
    </row>
    <row r="63" spans="2:14" x14ac:dyDescent="0.2">
      <c r="B63" s="33" t="s">
        <v>255</v>
      </c>
      <c r="C63" s="18" t="s">
        <v>41</v>
      </c>
      <c r="D63" s="21" t="s">
        <v>155</v>
      </c>
      <c r="E63" s="23">
        <v>0.4785748675974964</v>
      </c>
      <c r="F63" s="23">
        <v>0.52094366875300913</v>
      </c>
      <c r="G63" s="23">
        <v>4.8146364949446316E-4</v>
      </c>
      <c r="H63" s="23">
        <v>0</v>
      </c>
      <c r="I63" s="24">
        <v>10385</v>
      </c>
      <c r="J63" s="23">
        <v>0.46676514032496308</v>
      </c>
      <c r="K63" s="23">
        <v>0.534711964549483</v>
      </c>
      <c r="L63" s="23">
        <v>0</v>
      </c>
      <c r="M63" s="23">
        <v>0</v>
      </c>
      <c r="N63" s="24">
        <v>3385</v>
      </c>
    </row>
    <row r="64" spans="2:14" x14ac:dyDescent="0.2">
      <c r="B64" s="33" t="s">
        <v>255</v>
      </c>
      <c r="C64" s="18" t="s">
        <v>43</v>
      </c>
      <c r="D64" s="21" t="s">
        <v>305</v>
      </c>
      <c r="E64" s="23">
        <v>0.47186147186147187</v>
      </c>
      <c r="F64" s="23">
        <v>0.52813852813852813</v>
      </c>
      <c r="G64" s="23">
        <v>0</v>
      </c>
      <c r="H64" s="23">
        <v>0</v>
      </c>
      <c r="I64" s="24">
        <v>10395</v>
      </c>
      <c r="J64" s="23">
        <v>0.46019108280254778</v>
      </c>
      <c r="K64" s="23">
        <v>0.53980891719745228</v>
      </c>
      <c r="L64" s="23">
        <v>0</v>
      </c>
      <c r="M64" s="23">
        <v>0</v>
      </c>
      <c r="N64" s="24">
        <v>3140</v>
      </c>
    </row>
    <row r="65" spans="2:14" x14ac:dyDescent="0.2">
      <c r="B65" s="33" t="s">
        <v>255</v>
      </c>
      <c r="C65" s="18" t="s">
        <v>44</v>
      </c>
      <c r="D65" s="21" t="s">
        <v>306</v>
      </c>
      <c r="E65" s="23">
        <v>0.47108039287013459</v>
      </c>
      <c r="F65" s="23">
        <v>0.5285558384867225</v>
      </c>
      <c r="G65" s="23">
        <v>0</v>
      </c>
      <c r="H65" s="23">
        <v>0</v>
      </c>
      <c r="I65" s="24">
        <v>13745</v>
      </c>
      <c r="J65" s="23" t="s">
        <v>564</v>
      </c>
      <c r="K65" s="23" t="s">
        <v>564</v>
      </c>
      <c r="L65" s="23" t="s">
        <v>564</v>
      </c>
      <c r="M65" s="23" t="s">
        <v>564</v>
      </c>
      <c r="N65" s="24" t="s">
        <v>564</v>
      </c>
    </row>
    <row r="66" spans="2:14" x14ac:dyDescent="0.2">
      <c r="B66" s="33" t="s">
        <v>255</v>
      </c>
      <c r="C66" s="18" t="s">
        <v>46</v>
      </c>
      <c r="D66" s="21" t="s">
        <v>158</v>
      </c>
      <c r="E66" s="23">
        <v>0.47389240506329117</v>
      </c>
      <c r="F66" s="23">
        <v>0.52531645569620256</v>
      </c>
      <c r="G66" s="23">
        <v>0</v>
      </c>
      <c r="H66" s="23">
        <v>0</v>
      </c>
      <c r="I66" s="24">
        <v>6320</v>
      </c>
      <c r="J66" s="23">
        <v>0.48507462686567165</v>
      </c>
      <c r="K66" s="23">
        <v>0.51119402985074625</v>
      </c>
      <c r="L66" s="23">
        <v>0</v>
      </c>
      <c r="M66" s="23">
        <v>0</v>
      </c>
      <c r="N66" s="24">
        <v>1340</v>
      </c>
    </row>
    <row r="67" spans="2:14" x14ac:dyDescent="0.2">
      <c r="B67" s="33" t="s">
        <v>255</v>
      </c>
      <c r="C67" s="18" t="s">
        <v>48</v>
      </c>
      <c r="D67" s="21" t="s">
        <v>160</v>
      </c>
      <c r="E67" s="23">
        <v>0.47323076923076923</v>
      </c>
      <c r="F67" s="23">
        <v>0.5266153846153846</v>
      </c>
      <c r="G67" s="23">
        <v>1.5384615384615385E-4</v>
      </c>
      <c r="H67" s="23">
        <v>0</v>
      </c>
      <c r="I67" s="24">
        <v>32500</v>
      </c>
      <c r="J67" s="23">
        <v>0.46616065781151172</v>
      </c>
      <c r="K67" s="23">
        <v>0.53447185325743196</v>
      </c>
      <c r="L67" s="23">
        <v>0</v>
      </c>
      <c r="M67" s="23">
        <v>0</v>
      </c>
      <c r="N67" s="24">
        <v>7905</v>
      </c>
    </row>
    <row r="68" spans="2:14" x14ac:dyDescent="0.2">
      <c r="B68" s="33" t="s">
        <v>255</v>
      </c>
      <c r="C68" s="18" t="s">
        <v>49</v>
      </c>
      <c r="D68" s="21" t="s">
        <v>161</v>
      </c>
      <c r="E68" s="23">
        <v>0.45933014354066987</v>
      </c>
      <c r="F68" s="23">
        <v>0.54066985645933019</v>
      </c>
      <c r="G68" s="23">
        <v>0</v>
      </c>
      <c r="H68" s="23">
        <v>0</v>
      </c>
      <c r="I68" s="24">
        <v>8360</v>
      </c>
      <c r="J68" s="23">
        <v>0.44819277108433736</v>
      </c>
      <c r="K68" s="23">
        <v>0.5518072289156627</v>
      </c>
      <c r="L68" s="23">
        <v>0</v>
      </c>
      <c r="M68" s="23">
        <v>0</v>
      </c>
      <c r="N68" s="24">
        <v>2075</v>
      </c>
    </row>
    <row r="69" spans="2:14" x14ac:dyDescent="0.2">
      <c r="B69" s="33" t="s">
        <v>255</v>
      </c>
      <c r="C69" s="18" t="s">
        <v>50</v>
      </c>
      <c r="D69" s="21" t="s">
        <v>307</v>
      </c>
      <c r="E69" s="23">
        <v>0.48735019973368843</v>
      </c>
      <c r="F69" s="23">
        <v>0.5122059476253884</v>
      </c>
      <c r="G69" s="23">
        <v>0</v>
      </c>
      <c r="H69" s="23">
        <v>0</v>
      </c>
      <c r="I69" s="24">
        <v>11265</v>
      </c>
      <c r="J69" s="23">
        <v>0.49222797927461137</v>
      </c>
      <c r="K69" s="23">
        <v>0.50777202072538863</v>
      </c>
      <c r="L69" s="23">
        <v>0</v>
      </c>
      <c r="M69" s="23">
        <v>0</v>
      </c>
      <c r="N69" s="24">
        <v>2895</v>
      </c>
    </row>
    <row r="70" spans="2:14" x14ac:dyDescent="0.2">
      <c r="B70" s="33" t="s">
        <v>255</v>
      </c>
      <c r="C70" s="18" t="s">
        <v>51</v>
      </c>
      <c r="D70" s="21" t="s">
        <v>162</v>
      </c>
      <c r="E70" s="23">
        <v>0.45081967213114754</v>
      </c>
      <c r="F70" s="23">
        <v>0.51900149031296572</v>
      </c>
      <c r="G70" s="23">
        <v>0</v>
      </c>
      <c r="H70" s="23">
        <v>3.0178837555886736E-2</v>
      </c>
      <c r="I70" s="24">
        <v>13420</v>
      </c>
      <c r="J70" s="23">
        <v>0.4789762340036563</v>
      </c>
      <c r="K70" s="23">
        <v>0.51371115173674586</v>
      </c>
      <c r="L70" s="23">
        <v>0</v>
      </c>
      <c r="M70" s="23">
        <v>7.3126142595978062E-3</v>
      </c>
      <c r="N70" s="24">
        <v>2735</v>
      </c>
    </row>
    <row r="71" spans="2:14" x14ac:dyDescent="0.2">
      <c r="B71" s="33" t="s">
        <v>255</v>
      </c>
      <c r="C71" s="18" t="s">
        <v>59</v>
      </c>
      <c r="D71" s="21" t="s">
        <v>168</v>
      </c>
      <c r="E71" s="23">
        <v>0.4660633484162896</v>
      </c>
      <c r="F71" s="23">
        <v>0.5339366515837104</v>
      </c>
      <c r="G71" s="23">
        <v>0</v>
      </c>
      <c r="H71" s="23">
        <v>0</v>
      </c>
      <c r="I71" s="24">
        <v>9945</v>
      </c>
      <c r="J71" s="23">
        <v>0.47058823529411764</v>
      </c>
      <c r="K71" s="23">
        <v>0.52941176470588236</v>
      </c>
      <c r="L71" s="23">
        <v>0</v>
      </c>
      <c r="M71" s="23">
        <v>0</v>
      </c>
      <c r="N71" s="24">
        <v>1700</v>
      </c>
    </row>
    <row r="72" spans="2:14" x14ac:dyDescent="0.2">
      <c r="B72" s="33" t="s">
        <v>255</v>
      </c>
      <c r="C72" s="18" t="s">
        <v>60</v>
      </c>
      <c r="D72" s="21" t="s">
        <v>169</v>
      </c>
      <c r="E72" s="23">
        <v>0.48084759576202118</v>
      </c>
      <c r="F72" s="23">
        <v>0.51915240423797882</v>
      </c>
      <c r="G72" s="23">
        <v>0</v>
      </c>
      <c r="H72" s="23">
        <v>0</v>
      </c>
      <c r="I72" s="24">
        <v>6135</v>
      </c>
      <c r="J72" s="23">
        <v>0.46172839506172841</v>
      </c>
      <c r="K72" s="23">
        <v>0.53827160493827164</v>
      </c>
      <c r="L72" s="23">
        <v>0</v>
      </c>
      <c r="M72" s="23">
        <v>0</v>
      </c>
      <c r="N72" s="24">
        <v>2025</v>
      </c>
    </row>
    <row r="73" spans="2:14" x14ac:dyDescent="0.2">
      <c r="B73" s="33" t="s">
        <v>255</v>
      </c>
      <c r="C73" s="18" t="s">
        <v>69</v>
      </c>
      <c r="D73" s="21" t="s">
        <v>308</v>
      </c>
      <c r="E73" s="23">
        <v>0.47609427609427607</v>
      </c>
      <c r="F73" s="23">
        <v>0.52323232323232327</v>
      </c>
      <c r="G73" s="23">
        <v>6.7340067340067344E-4</v>
      </c>
      <c r="H73" s="23">
        <v>0</v>
      </c>
      <c r="I73" s="24">
        <v>7425</v>
      </c>
      <c r="J73" s="23">
        <v>0.47592067988668557</v>
      </c>
      <c r="K73" s="23">
        <v>0.52407932011331448</v>
      </c>
      <c r="L73" s="23">
        <v>1.4164305949008499E-3</v>
      </c>
      <c r="M73" s="23">
        <v>0</v>
      </c>
      <c r="N73" s="24">
        <v>3530</v>
      </c>
    </row>
    <row r="74" spans="2:14" x14ac:dyDescent="0.2">
      <c r="B74" s="33" t="s">
        <v>255</v>
      </c>
      <c r="C74" s="18" t="s">
        <v>70</v>
      </c>
      <c r="D74" s="21" t="s">
        <v>174</v>
      </c>
      <c r="E74" s="23">
        <v>0.47667638483965014</v>
      </c>
      <c r="F74" s="23">
        <v>0.52332361516034986</v>
      </c>
      <c r="G74" s="23">
        <v>0</v>
      </c>
      <c r="H74" s="23">
        <v>0</v>
      </c>
      <c r="I74" s="24">
        <v>6860</v>
      </c>
      <c r="J74" s="23">
        <v>0.46024096385542168</v>
      </c>
      <c r="K74" s="23">
        <v>0.54216867469879515</v>
      </c>
      <c r="L74" s="23">
        <v>0</v>
      </c>
      <c r="M74" s="23">
        <v>0</v>
      </c>
      <c r="N74" s="24">
        <v>2075</v>
      </c>
    </row>
    <row r="75" spans="2:14" x14ac:dyDescent="0.2">
      <c r="B75" s="33" t="s">
        <v>243</v>
      </c>
      <c r="C75" s="18" t="s">
        <v>21</v>
      </c>
      <c r="D75" s="21" t="s">
        <v>309</v>
      </c>
      <c r="E75" s="23">
        <v>0.43940919771735482</v>
      </c>
      <c r="F75" s="23">
        <v>0.55958375293722729</v>
      </c>
      <c r="G75" s="23">
        <v>1.342732460557234E-3</v>
      </c>
      <c r="H75" s="23">
        <v>0</v>
      </c>
      <c r="I75" s="24">
        <v>14895</v>
      </c>
      <c r="J75" s="23">
        <v>0.47310344827586209</v>
      </c>
      <c r="K75" s="23">
        <v>0.52689655172413796</v>
      </c>
      <c r="L75" s="23">
        <v>6.8965517241379305E-4</v>
      </c>
      <c r="M75" s="23">
        <v>0</v>
      </c>
      <c r="N75" s="24">
        <v>7250</v>
      </c>
    </row>
    <row r="76" spans="2:14" x14ac:dyDescent="0.2">
      <c r="B76" s="33" t="s">
        <v>243</v>
      </c>
      <c r="C76" s="18" t="s">
        <v>22</v>
      </c>
      <c r="D76" s="21" t="s">
        <v>142</v>
      </c>
      <c r="E76" s="23">
        <v>0.49178964872167946</v>
      </c>
      <c r="F76" s="23">
        <v>0.50800249428393263</v>
      </c>
      <c r="G76" s="23">
        <v>0</v>
      </c>
      <c r="H76" s="23">
        <v>0</v>
      </c>
      <c r="I76" s="24">
        <v>24055</v>
      </c>
      <c r="J76" s="23">
        <v>0.49036043587594302</v>
      </c>
      <c r="K76" s="23">
        <v>0.50963956412405698</v>
      </c>
      <c r="L76" s="23">
        <v>0</v>
      </c>
      <c r="M76" s="23">
        <v>0</v>
      </c>
      <c r="N76" s="24">
        <v>5965</v>
      </c>
    </row>
    <row r="77" spans="2:14" x14ac:dyDescent="0.2">
      <c r="B77" s="33" t="s">
        <v>243</v>
      </c>
      <c r="C77" s="18" t="s">
        <v>23</v>
      </c>
      <c r="D77" s="21" t="s">
        <v>310</v>
      </c>
      <c r="E77" s="23">
        <v>0.47520462205103514</v>
      </c>
      <c r="F77" s="23">
        <v>0.5247953779489648</v>
      </c>
      <c r="G77" s="23">
        <v>0</v>
      </c>
      <c r="H77" s="23">
        <v>0</v>
      </c>
      <c r="I77" s="24">
        <v>10385</v>
      </c>
      <c r="J77" s="23">
        <v>0.4795031055900621</v>
      </c>
      <c r="K77" s="23">
        <v>0.51925465838509322</v>
      </c>
      <c r="L77" s="23">
        <v>0</v>
      </c>
      <c r="M77" s="23">
        <v>0</v>
      </c>
      <c r="N77" s="24">
        <v>4025</v>
      </c>
    </row>
    <row r="78" spans="2:14" x14ac:dyDescent="0.2">
      <c r="B78" s="33" t="s">
        <v>243</v>
      </c>
      <c r="C78" s="18" t="s">
        <v>24</v>
      </c>
      <c r="D78" s="21" t="s">
        <v>143</v>
      </c>
      <c r="E78" s="23">
        <v>0.47135842880523732</v>
      </c>
      <c r="F78" s="23">
        <v>0.52864157119476274</v>
      </c>
      <c r="G78" s="23">
        <v>0</v>
      </c>
      <c r="H78" s="23">
        <v>0</v>
      </c>
      <c r="I78" s="24">
        <v>12220</v>
      </c>
      <c r="J78" s="23" t="s">
        <v>564</v>
      </c>
      <c r="K78" s="23" t="s">
        <v>564</v>
      </c>
      <c r="L78" s="23" t="s">
        <v>564</v>
      </c>
      <c r="M78" s="23" t="s">
        <v>564</v>
      </c>
      <c r="N78" s="24" t="s">
        <v>564</v>
      </c>
    </row>
    <row r="79" spans="2:14" x14ac:dyDescent="0.2">
      <c r="B79" s="33" t="s">
        <v>243</v>
      </c>
      <c r="C79" s="18" t="s">
        <v>25</v>
      </c>
      <c r="D79" s="21" t="s">
        <v>311</v>
      </c>
      <c r="E79" s="23">
        <v>0.47331240188383045</v>
      </c>
      <c r="F79" s="23">
        <v>0.5266875981161695</v>
      </c>
      <c r="G79" s="23">
        <v>3.9246467817896392E-4</v>
      </c>
      <c r="H79" s="23">
        <v>0</v>
      </c>
      <c r="I79" s="24">
        <v>12740</v>
      </c>
      <c r="J79" s="23">
        <v>0.46578947368421053</v>
      </c>
      <c r="K79" s="23">
        <v>0.53421052631578947</v>
      </c>
      <c r="L79" s="23">
        <v>0</v>
      </c>
      <c r="M79" s="23">
        <v>0</v>
      </c>
      <c r="N79" s="24">
        <v>1900</v>
      </c>
    </row>
    <row r="80" spans="2:14" x14ac:dyDescent="0.2">
      <c r="B80" s="33" t="s">
        <v>243</v>
      </c>
      <c r="C80" s="18" t="s">
        <v>26</v>
      </c>
      <c r="D80" s="21" t="s">
        <v>312</v>
      </c>
      <c r="E80" s="23" t="s">
        <v>564</v>
      </c>
      <c r="F80" s="23" t="s">
        <v>564</v>
      </c>
      <c r="G80" s="23" t="s">
        <v>564</v>
      </c>
      <c r="H80" s="23" t="s">
        <v>564</v>
      </c>
      <c r="I80" s="24" t="s">
        <v>564</v>
      </c>
      <c r="J80" s="23" t="s">
        <v>564</v>
      </c>
      <c r="K80" s="23" t="s">
        <v>564</v>
      </c>
      <c r="L80" s="23" t="s">
        <v>564</v>
      </c>
      <c r="M80" s="23" t="s">
        <v>564</v>
      </c>
      <c r="N80" s="24" t="s">
        <v>564</v>
      </c>
    </row>
    <row r="81" spans="2:14" x14ac:dyDescent="0.2">
      <c r="B81" s="33" t="s">
        <v>243</v>
      </c>
      <c r="C81" s="18" t="s">
        <v>27</v>
      </c>
      <c r="D81" s="21" t="s">
        <v>144</v>
      </c>
      <c r="E81" s="23">
        <v>0.47353084021369596</v>
      </c>
      <c r="F81" s="23">
        <v>0.52598348712967458</v>
      </c>
      <c r="G81" s="23">
        <v>4.8567265662943174E-4</v>
      </c>
      <c r="H81" s="23">
        <v>0</v>
      </c>
      <c r="I81" s="24">
        <v>10295</v>
      </c>
      <c r="J81" s="23">
        <v>0.47802197802197804</v>
      </c>
      <c r="K81" s="23">
        <v>0.52197802197802201</v>
      </c>
      <c r="L81" s="23">
        <v>0</v>
      </c>
      <c r="M81" s="23">
        <v>0</v>
      </c>
      <c r="N81" s="24">
        <v>1820</v>
      </c>
    </row>
    <row r="82" spans="2:14" x14ac:dyDescent="0.2">
      <c r="B82" s="33" t="s">
        <v>243</v>
      </c>
      <c r="C82" s="18" t="s">
        <v>28</v>
      </c>
      <c r="D82" s="21" t="s">
        <v>145</v>
      </c>
      <c r="E82" s="23">
        <v>0.48363636363636364</v>
      </c>
      <c r="F82" s="23">
        <v>0.51570247933884295</v>
      </c>
      <c r="G82" s="23">
        <v>0</v>
      </c>
      <c r="H82" s="23">
        <v>3.3057851239669424E-4</v>
      </c>
      <c r="I82" s="24">
        <v>15125</v>
      </c>
      <c r="J82" s="23">
        <v>0.48347107438016529</v>
      </c>
      <c r="K82" s="23">
        <v>0.51549586776859502</v>
      </c>
      <c r="L82" s="23">
        <v>0</v>
      </c>
      <c r="M82" s="23">
        <v>0</v>
      </c>
      <c r="N82" s="24">
        <v>4840</v>
      </c>
    </row>
    <row r="83" spans="2:14" x14ac:dyDescent="0.2">
      <c r="B83" s="33" t="s">
        <v>243</v>
      </c>
      <c r="C83" s="18" t="s">
        <v>29</v>
      </c>
      <c r="D83" s="21" t="s">
        <v>146</v>
      </c>
      <c r="E83" s="23" t="s">
        <v>564</v>
      </c>
      <c r="F83" s="23" t="s">
        <v>564</v>
      </c>
      <c r="G83" s="23" t="s">
        <v>564</v>
      </c>
      <c r="H83" s="23" t="s">
        <v>564</v>
      </c>
      <c r="I83" s="24" t="s">
        <v>564</v>
      </c>
      <c r="J83" s="23" t="s">
        <v>564</v>
      </c>
      <c r="K83" s="23" t="s">
        <v>564</v>
      </c>
      <c r="L83" s="23" t="s">
        <v>564</v>
      </c>
      <c r="M83" s="23" t="s">
        <v>564</v>
      </c>
      <c r="N83" s="24" t="s">
        <v>564</v>
      </c>
    </row>
    <row r="84" spans="2:14" x14ac:dyDescent="0.2">
      <c r="B84" s="33" t="s">
        <v>243</v>
      </c>
      <c r="C84" s="18" t="s">
        <v>30</v>
      </c>
      <c r="D84" s="21" t="s">
        <v>147</v>
      </c>
      <c r="E84" s="23">
        <v>0.45062179956108267</v>
      </c>
      <c r="F84" s="23">
        <v>0.54937820043891739</v>
      </c>
      <c r="G84" s="23">
        <v>0</v>
      </c>
      <c r="H84" s="23">
        <v>0</v>
      </c>
      <c r="I84" s="24">
        <v>6835</v>
      </c>
      <c r="J84" s="23" t="s">
        <v>564</v>
      </c>
      <c r="K84" s="23" t="s">
        <v>564</v>
      </c>
      <c r="L84" s="23" t="s">
        <v>564</v>
      </c>
      <c r="M84" s="23" t="s">
        <v>564</v>
      </c>
      <c r="N84" s="24" t="s">
        <v>564</v>
      </c>
    </row>
    <row r="85" spans="2:14" x14ac:dyDescent="0.2">
      <c r="B85" s="33" t="s">
        <v>243</v>
      </c>
      <c r="C85" s="18" t="s">
        <v>31</v>
      </c>
      <c r="D85" s="21" t="s">
        <v>313</v>
      </c>
      <c r="E85" s="23">
        <v>0.45380156836004093</v>
      </c>
      <c r="F85" s="23">
        <v>0.54585748380497778</v>
      </c>
      <c r="G85" s="23">
        <v>0</v>
      </c>
      <c r="H85" s="23">
        <v>3.4094783498124785E-4</v>
      </c>
      <c r="I85" s="24">
        <v>14665</v>
      </c>
      <c r="J85" s="23">
        <v>0.47685834502103785</v>
      </c>
      <c r="K85" s="23">
        <v>0.52314165497896215</v>
      </c>
      <c r="L85" s="23">
        <v>0</v>
      </c>
      <c r="M85" s="23">
        <v>0</v>
      </c>
      <c r="N85" s="24">
        <v>3565</v>
      </c>
    </row>
    <row r="86" spans="2:14" x14ac:dyDescent="0.2">
      <c r="B86" s="33" t="s">
        <v>243</v>
      </c>
      <c r="C86" s="18" t="s">
        <v>32</v>
      </c>
      <c r="D86" s="21" t="s">
        <v>314</v>
      </c>
      <c r="E86" s="23">
        <v>0.49746786131671211</v>
      </c>
      <c r="F86" s="23">
        <v>0.502142578885859</v>
      </c>
      <c r="G86" s="23">
        <v>0</v>
      </c>
      <c r="H86" s="23">
        <v>0</v>
      </c>
      <c r="I86" s="24">
        <v>12835</v>
      </c>
      <c r="J86" s="23" t="s">
        <v>564</v>
      </c>
      <c r="K86" s="23" t="s">
        <v>564</v>
      </c>
      <c r="L86" s="23" t="s">
        <v>564</v>
      </c>
      <c r="M86" s="23" t="s">
        <v>564</v>
      </c>
      <c r="N86" s="24" t="s">
        <v>564</v>
      </c>
    </row>
    <row r="87" spans="2:14" x14ac:dyDescent="0.2">
      <c r="B87" s="33" t="s">
        <v>243</v>
      </c>
      <c r="C87" s="18" t="s">
        <v>430</v>
      </c>
      <c r="D87" s="21" t="s">
        <v>431</v>
      </c>
      <c r="E87" s="23">
        <v>0.48028045574057843</v>
      </c>
      <c r="F87" s="23">
        <v>0.51971954425942157</v>
      </c>
      <c r="G87" s="23">
        <v>0</v>
      </c>
      <c r="H87" s="23">
        <v>0</v>
      </c>
      <c r="I87" s="24">
        <v>5705</v>
      </c>
      <c r="J87" s="23">
        <v>0.5</v>
      </c>
      <c r="K87" s="23">
        <v>0.42857142857142855</v>
      </c>
      <c r="L87" s="23">
        <v>0</v>
      </c>
      <c r="M87" s="23">
        <v>0</v>
      </c>
      <c r="N87" s="24">
        <v>70</v>
      </c>
    </row>
    <row r="88" spans="2:14" x14ac:dyDescent="0.2">
      <c r="B88" s="33" t="s">
        <v>243</v>
      </c>
      <c r="C88" s="18" t="s">
        <v>33</v>
      </c>
      <c r="D88" s="21" t="s">
        <v>148</v>
      </c>
      <c r="E88" s="23">
        <v>0.46692181519956261</v>
      </c>
      <c r="F88" s="23">
        <v>0.53198469108802626</v>
      </c>
      <c r="G88" s="23">
        <v>0</v>
      </c>
      <c r="H88" s="23">
        <v>5.4674685620557679E-4</v>
      </c>
      <c r="I88" s="24">
        <v>9145</v>
      </c>
      <c r="J88" s="23" t="s">
        <v>564</v>
      </c>
      <c r="K88" s="23" t="s">
        <v>564</v>
      </c>
      <c r="L88" s="23" t="s">
        <v>564</v>
      </c>
      <c r="M88" s="23" t="s">
        <v>564</v>
      </c>
      <c r="N88" s="24" t="s">
        <v>564</v>
      </c>
    </row>
    <row r="89" spans="2:14" x14ac:dyDescent="0.2">
      <c r="B89" s="33" t="s">
        <v>243</v>
      </c>
      <c r="C89" s="18" t="s">
        <v>34</v>
      </c>
      <c r="D89" s="21" t="s">
        <v>149</v>
      </c>
      <c r="E89" s="23">
        <v>0.47455721113297722</v>
      </c>
      <c r="F89" s="23">
        <v>0.52544278886702278</v>
      </c>
      <c r="G89" s="23">
        <v>0</v>
      </c>
      <c r="H89" s="23">
        <v>0</v>
      </c>
      <c r="I89" s="24">
        <v>17785</v>
      </c>
      <c r="J89" s="23">
        <v>0.50373134328358204</v>
      </c>
      <c r="K89" s="23">
        <v>0.4962686567164179</v>
      </c>
      <c r="L89" s="23">
        <v>0</v>
      </c>
      <c r="M89" s="23">
        <v>0</v>
      </c>
      <c r="N89" s="24">
        <v>4020</v>
      </c>
    </row>
    <row r="90" spans="2:14" x14ac:dyDescent="0.2">
      <c r="B90" s="33" t="s">
        <v>243</v>
      </c>
      <c r="C90" s="18" t="s">
        <v>35</v>
      </c>
      <c r="D90" s="21" t="s">
        <v>150</v>
      </c>
      <c r="E90" s="23">
        <v>0.48791666666666667</v>
      </c>
      <c r="F90" s="23">
        <v>0.51166666666666671</v>
      </c>
      <c r="G90" s="23">
        <v>4.1666666666666669E-4</v>
      </c>
      <c r="H90" s="23">
        <v>0</v>
      </c>
      <c r="I90" s="24">
        <v>12000</v>
      </c>
      <c r="J90" s="23">
        <v>0.49122807017543857</v>
      </c>
      <c r="K90" s="23">
        <v>0.50877192982456143</v>
      </c>
      <c r="L90" s="23">
        <v>0</v>
      </c>
      <c r="M90" s="23">
        <v>0</v>
      </c>
      <c r="N90" s="24">
        <v>2280</v>
      </c>
    </row>
    <row r="91" spans="2:14" x14ac:dyDescent="0.2">
      <c r="B91" s="33" t="s">
        <v>243</v>
      </c>
      <c r="C91" s="18" t="s">
        <v>36</v>
      </c>
      <c r="D91" s="21" t="s">
        <v>151</v>
      </c>
      <c r="E91" s="23">
        <v>0.48250460405156537</v>
      </c>
      <c r="F91" s="23">
        <v>0.51749539594843463</v>
      </c>
      <c r="G91" s="23">
        <v>0</v>
      </c>
      <c r="H91" s="23">
        <v>0</v>
      </c>
      <c r="I91" s="24">
        <v>5430</v>
      </c>
      <c r="J91" s="23">
        <v>0.46756152125279643</v>
      </c>
      <c r="K91" s="23">
        <v>0.53243847874720363</v>
      </c>
      <c r="L91" s="23">
        <v>0</v>
      </c>
      <c r="M91" s="23">
        <v>0</v>
      </c>
      <c r="N91" s="24">
        <v>2235</v>
      </c>
    </row>
    <row r="92" spans="2:14" x14ac:dyDescent="0.2">
      <c r="B92" s="33" t="s">
        <v>243</v>
      </c>
      <c r="C92" s="18" t="s">
        <v>37</v>
      </c>
      <c r="D92" s="21" t="s">
        <v>152</v>
      </c>
      <c r="E92" s="23">
        <v>0.4754491017964072</v>
      </c>
      <c r="F92" s="23">
        <v>0.52375249500998</v>
      </c>
      <c r="G92" s="23">
        <v>3.992015968063872E-4</v>
      </c>
      <c r="H92" s="23">
        <v>3.992015968063872E-4</v>
      </c>
      <c r="I92" s="24">
        <v>12525</v>
      </c>
      <c r="J92" s="23">
        <v>0.46530612244897956</v>
      </c>
      <c r="K92" s="23">
        <v>0.53265306122448974</v>
      </c>
      <c r="L92" s="23">
        <v>0</v>
      </c>
      <c r="M92" s="23">
        <v>0</v>
      </c>
      <c r="N92" s="24">
        <v>2450</v>
      </c>
    </row>
    <row r="93" spans="2:14" x14ac:dyDescent="0.2">
      <c r="B93" s="33" t="s">
        <v>243</v>
      </c>
      <c r="C93" s="18" t="s">
        <v>38</v>
      </c>
      <c r="D93" s="21" t="s">
        <v>153</v>
      </c>
      <c r="E93" s="23">
        <v>0.4752233956133225</v>
      </c>
      <c r="F93" s="23">
        <v>0.5247766043866775</v>
      </c>
      <c r="G93" s="23">
        <v>8.1234768480909826E-4</v>
      </c>
      <c r="H93" s="23">
        <v>0</v>
      </c>
      <c r="I93" s="24">
        <v>6155</v>
      </c>
      <c r="J93" s="23">
        <v>0.45701357466063347</v>
      </c>
      <c r="K93" s="23">
        <v>0.54298642533936647</v>
      </c>
      <c r="L93" s="23">
        <v>0</v>
      </c>
      <c r="M93" s="23">
        <v>0</v>
      </c>
      <c r="N93" s="24">
        <v>1105</v>
      </c>
    </row>
    <row r="94" spans="2:14" x14ac:dyDescent="0.2">
      <c r="B94" s="33" t="s">
        <v>267</v>
      </c>
      <c r="C94" s="18" t="s">
        <v>40</v>
      </c>
      <c r="D94" s="21" t="s">
        <v>315</v>
      </c>
      <c r="E94" s="23">
        <v>0.54536390827517445</v>
      </c>
      <c r="F94" s="23">
        <v>0.4546360917248255</v>
      </c>
      <c r="G94" s="23">
        <v>0</v>
      </c>
      <c r="H94" s="23">
        <v>0</v>
      </c>
      <c r="I94" s="24">
        <v>5015</v>
      </c>
      <c r="J94" s="23">
        <v>0.57999999999999996</v>
      </c>
      <c r="K94" s="23">
        <v>0.42</v>
      </c>
      <c r="L94" s="23">
        <v>0</v>
      </c>
      <c r="M94" s="23">
        <v>0</v>
      </c>
      <c r="N94" s="24">
        <v>250</v>
      </c>
    </row>
    <row r="95" spans="2:14" x14ac:dyDescent="0.2">
      <c r="B95" s="33" t="s">
        <v>267</v>
      </c>
      <c r="C95" s="18" t="s">
        <v>42</v>
      </c>
      <c r="D95" s="21" t="s">
        <v>156</v>
      </c>
      <c r="E95" s="23">
        <v>0.48862019914651494</v>
      </c>
      <c r="F95" s="23">
        <v>0.51137980085348511</v>
      </c>
      <c r="G95" s="23">
        <v>0</v>
      </c>
      <c r="H95" s="23">
        <v>0</v>
      </c>
      <c r="I95" s="24">
        <v>7030</v>
      </c>
      <c r="J95" s="23">
        <v>0.4781746031746032</v>
      </c>
      <c r="K95" s="23">
        <v>0.52182539682539686</v>
      </c>
      <c r="L95" s="23">
        <v>0</v>
      </c>
      <c r="M95" s="23">
        <v>0</v>
      </c>
      <c r="N95" s="24">
        <v>2520</v>
      </c>
    </row>
    <row r="96" spans="2:14" x14ac:dyDescent="0.2">
      <c r="B96" s="33" t="s">
        <v>267</v>
      </c>
      <c r="C96" s="18" t="s">
        <v>45</v>
      </c>
      <c r="D96" s="21" t="s">
        <v>157</v>
      </c>
      <c r="E96" s="23">
        <v>0.46083650190114067</v>
      </c>
      <c r="F96" s="23">
        <v>0.53916349809885933</v>
      </c>
      <c r="G96" s="23">
        <v>0</v>
      </c>
      <c r="H96" s="23">
        <v>0</v>
      </c>
      <c r="I96" s="24">
        <v>6575</v>
      </c>
      <c r="J96" s="23">
        <v>0.44239631336405533</v>
      </c>
      <c r="K96" s="23">
        <v>0.55990783410138245</v>
      </c>
      <c r="L96" s="23">
        <v>0</v>
      </c>
      <c r="M96" s="23">
        <v>0</v>
      </c>
      <c r="N96" s="24">
        <v>2170</v>
      </c>
    </row>
    <row r="97" spans="2:14" x14ac:dyDescent="0.2">
      <c r="B97" s="33" t="s">
        <v>267</v>
      </c>
      <c r="C97" s="18" t="s">
        <v>47</v>
      </c>
      <c r="D97" s="21" t="s">
        <v>159</v>
      </c>
      <c r="E97" s="23">
        <v>0.46557203389830509</v>
      </c>
      <c r="F97" s="23">
        <v>0.5333686440677966</v>
      </c>
      <c r="G97" s="23">
        <v>1.0593220338983051E-3</v>
      </c>
      <c r="H97" s="23">
        <v>0</v>
      </c>
      <c r="I97" s="24">
        <v>9440</v>
      </c>
      <c r="J97" s="23">
        <v>0.43594646271510518</v>
      </c>
      <c r="K97" s="23">
        <v>0.5621414913957935</v>
      </c>
      <c r="L97" s="23">
        <v>0</v>
      </c>
      <c r="M97" s="23">
        <v>0</v>
      </c>
      <c r="N97" s="24">
        <v>2615</v>
      </c>
    </row>
    <row r="98" spans="2:14" x14ac:dyDescent="0.2">
      <c r="B98" s="33" t="s">
        <v>267</v>
      </c>
      <c r="C98" s="18" t="s">
        <v>52</v>
      </c>
      <c r="D98" s="21" t="s">
        <v>163</v>
      </c>
      <c r="E98" s="23">
        <v>0.49267578125</v>
      </c>
      <c r="F98" s="23">
        <v>0.50732421875</v>
      </c>
      <c r="G98" s="23">
        <v>0</v>
      </c>
      <c r="H98" s="23">
        <v>0</v>
      </c>
      <c r="I98" s="24">
        <v>10240</v>
      </c>
      <c r="J98" s="23">
        <v>0.46950354609929079</v>
      </c>
      <c r="K98" s="23">
        <v>0.53049645390070921</v>
      </c>
      <c r="L98" s="23">
        <v>0</v>
      </c>
      <c r="M98" s="23">
        <v>0</v>
      </c>
      <c r="N98" s="24">
        <v>3525</v>
      </c>
    </row>
    <row r="99" spans="2:14" x14ac:dyDescent="0.2">
      <c r="B99" s="33" t="s">
        <v>267</v>
      </c>
      <c r="C99" s="18" t="s">
        <v>53</v>
      </c>
      <c r="D99" s="21" t="s">
        <v>164</v>
      </c>
      <c r="E99" s="23">
        <v>0.4852468594799883</v>
      </c>
      <c r="F99" s="23">
        <v>0.51475314052001164</v>
      </c>
      <c r="G99" s="23">
        <v>0</v>
      </c>
      <c r="H99" s="23">
        <v>0</v>
      </c>
      <c r="I99" s="24">
        <v>17115</v>
      </c>
      <c r="J99" s="23">
        <v>0.48783977110157367</v>
      </c>
      <c r="K99" s="23">
        <v>0.51072961373390557</v>
      </c>
      <c r="L99" s="23">
        <v>0</v>
      </c>
      <c r="M99" s="23">
        <v>0</v>
      </c>
      <c r="N99" s="24">
        <v>3495</v>
      </c>
    </row>
    <row r="100" spans="2:14" x14ac:dyDescent="0.2">
      <c r="B100" s="33" t="s">
        <v>267</v>
      </c>
      <c r="C100" s="18" t="s">
        <v>54</v>
      </c>
      <c r="D100" s="21" t="s">
        <v>316</v>
      </c>
      <c r="E100" s="23">
        <v>0.50668841761827077</v>
      </c>
      <c r="F100" s="23">
        <v>0.49298531810766721</v>
      </c>
      <c r="G100" s="23">
        <v>3.2626427406199022E-4</v>
      </c>
      <c r="H100" s="23">
        <v>0</v>
      </c>
      <c r="I100" s="24">
        <v>15325</v>
      </c>
      <c r="J100" s="23">
        <v>0.50073206442166907</v>
      </c>
      <c r="K100" s="23">
        <v>0.49926793557833088</v>
      </c>
      <c r="L100" s="23">
        <v>0</v>
      </c>
      <c r="M100" s="23">
        <v>0</v>
      </c>
      <c r="N100" s="24">
        <v>3415</v>
      </c>
    </row>
    <row r="101" spans="2:14" x14ac:dyDescent="0.2">
      <c r="B101" s="33" t="s">
        <v>267</v>
      </c>
      <c r="C101" s="18" t="s">
        <v>55</v>
      </c>
      <c r="D101" s="21" t="s">
        <v>165</v>
      </c>
      <c r="E101" s="23">
        <v>0.47983870967741937</v>
      </c>
      <c r="F101" s="23">
        <v>0.52016129032258063</v>
      </c>
      <c r="G101" s="23">
        <v>0</v>
      </c>
      <c r="H101" s="23">
        <v>0</v>
      </c>
      <c r="I101" s="24">
        <v>9920</v>
      </c>
      <c r="J101" s="23">
        <v>0.45807453416149069</v>
      </c>
      <c r="K101" s="23">
        <v>0.54192546583850931</v>
      </c>
      <c r="L101" s="23">
        <v>0</v>
      </c>
      <c r="M101" s="23">
        <v>0</v>
      </c>
      <c r="N101" s="24">
        <v>3220</v>
      </c>
    </row>
    <row r="102" spans="2:14" x14ac:dyDescent="0.2">
      <c r="B102" s="33" t="s">
        <v>267</v>
      </c>
      <c r="C102" s="18" t="s">
        <v>57</v>
      </c>
      <c r="D102" s="21" t="s">
        <v>166</v>
      </c>
      <c r="E102" s="23">
        <v>0.48484848484848486</v>
      </c>
      <c r="F102" s="23">
        <v>0.51450676982591881</v>
      </c>
      <c r="G102" s="23">
        <v>0</v>
      </c>
      <c r="H102" s="23">
        <v>0</v>
      </c>
      <c r="I102" s="24">
        <v>7755</v>
      </c>
      <c r="J102" s="23">
        <v>0.47129186602870815</v>
      </c>
      <c r="K102" s="23">
        <v>0.5287081339712919</v>
      </c>
      <c r="L102" s="23">
        <v>0</v>
      </c>
      <c r="M102" s="23">
        <v>0</v>
      </c>
      <c r="N102" s="24">
        <v>2090</v>
      </c>
    </row>
    <row r="103" spans="2:14" x14ac:dyDescent="0.2">
      <c r="B103" s="33" t="s">
        <v>267</v>
      </c>
      <c r="C103" s="18" t="s">
        <v>58</v>
      </c>
      <c r="D103" s="21" t="s">
        <v>167</v>
      </c>
      <c r="E103" s="23">
        <v>0.47837837837837838</v>
      </c>
      <c r="F103" s="23">
        <v>0.52162162162162162</v>
      </c>
      <c r="G103" s="23">
        <v>0</v>
      </c>
      <c r="H103" s="23">
        <v>0</v>
      </c>
      <c r="I103" s="24">
        <v>9250</v>
      </c>
      <c r="J103" s="23">
        <v>0.45454545454545453</v>
      </c>
      <c r="K103" s="23">
        <v>0.54545454545454541</v>
      </c>
      <c r="L103" s="23">
        <v>0</v>
      </c>
      <c r="M103" s="23">
        <v>0</v>
      </c>
      <c r="N103" s="24">
        <v>3355</v>
      </c>
    </row>
    <row r="104" spans="2:14" x14ac:dyDescent="0.2">
      <c r="B104" s="33" t="s">
        <v>267</v>
      </c>
      <c r="C104" s="18" t="s">
        <v>61</v>
      </c>
      <c r="D104" s="21" t="s">
        <v>170</v>
      </c>
      <c r="E104" s="23">
        <v>0.48196078431372547</v>
      </c>
      <c r="F104" s="23">
        <v>0.51803921568627453</v>
      </c>
      <c r="G104" s="23">
        <v>0</v>
      </c>
      <c r="H104" s="23">
        <v>0</v>
      </c>
      <c r="I104" s="24">
        <v>12750</v>
      </c>
      <c r="J104" s="23">
        <v>0.4537264537264537</v>
      </c>
      <c r="K104" s="23">
        <v>0.5462735462735463</v>
      </c>
      <c r="L104" s="23">
        <v>0</v>
      </c>
      <c r="M104" s="23">
        <v>0</v>
      </c>
      <c r="N104" s="24">
        <v>6105</v>
      </c>
    </row>
    <row r="105" spans="2:14" x14ac:dyDescent="0.2">
      <c r="B105" s="33" t="s">
        <v>267</v>
      </c>
      <c r="C105" s="18" t="s">
        <v>56</v>
      </c>
      <c r="D105" s="21" t="s">
        <v>317</v>
      </c>
      <c r="E105" s="23">
        <v>0.49948927477017363</v>
      </c>
      <c r="F105" s="23">
        <v>0.50051072522982631</v>
      </c>
      <c r="G105" s="23">
        <v>0</v>
      </c>
      <c r="H105" s="23">
        <v>0</v>
      </c>
      <c r="I105" s="24">
        <v>9790</v>
      </c>
      <c r="J105" s="23">
        <v>0.50950570342205326</v>
      </c>
      <c r="K105" s="23">
        <v>0.49049429657794674</v>
      </c>
      <c r="L105" s="23">
        <v>0</v>
      </c>
      <c r="M105" s="23">
        <v>0</v>
      </c>
      <c r="N105" s="24">
        <v>2630</v>
      </c>
    </row>
    <row r="106" spans="2:14" x14ac:dyDescent="0.2">
      <c r="B106" s="33" t="s">
        <v>267</v>
      </c>
      <c r="C106" s="18" t="s">
        <v>62</v>
      </c>
      <c r="D106" s="21" t="s">
        <v>171</v>
      </c>
      <c r="E106" s="23">
        <v>0.47189873417721517</v>
      </c>
      <c r="F106" s="23">
        <v>0.52658227848101269</v>
      </c>
      <c r="G106" s="23">
        <v>1.5189873417721519E-3</v>
      </c>
      <c r="H106" s="23">
        <v>0</v>
      </c>
      <c r="I106" s="24">
        <v>9875</v>
      </c>
      <c r="J106" s="23">
        <v>0.47593582887700536</v>
      </c>
      <c r="K106" s="23">
        <v>0.52272727272727271</v>
      </c>
      <c r="L106" s="23">
        <v>1.3368983957219251E-3</v>
      </c>
      <c r="M106" s="23">
        <v>0</v>
      </c>
      <c r="N106" s="24">
        <v>3740</v>
      </c>
    </row>
    <row r="107" spans="2:14" x14ac:dyDescent="0.2">
      <c r="B107" s="33" t="s">
        <v>267</v>
      </c>
      <c r="C107" s="18" t="s">
        <v>63</v>
      </c>
      <c r="D107" s="21" t="s">
        <v>172</v>
      </c>
      <c r="E107" s="23">
        <v>0.47627906976744189</v>
      </c>
      <c r="F107" s="23">
        <v>0.52356589147286825</v>
      </c>
      <c r="G107" s="23">
        <v>0</v>
      </c>
      <c r="H107" s="23">
        <v>1.5503875968992249E-4</v>
      </c>
      <c r="I107" s="24">
        <v>32250</v>
      </c>
      <c r="J107" s="23">
        <v>0.47334410339256866</v>
      </c>
      <c r="K107" s="23">
        <v>0.5266558966074314</v>
      </c>
      <c r="L107" s="23">
        <v>0</v>
      </c>
      <c r="M107" s="23">
        <v>0</v>
      </c>
      <c r="N107" s="24">
        <v>9285</v>
      </c>
    </row>
    <row r="108" spans="2:14" x14ac:dyDescent="0.2">
      <c r="B108" s="33" t="s">
        <v>267</v>
      </c>
      <c r="C108" s="18" t="s">
        <v>64</v>
      </c>
      <c r="D108" s="21" t="s">
        <v>318</v>
      </c>
      <c r="E108" s="23">
        <v>0.47312237895539461</v>
      </c>
      <c r="F108" s="23">
        <v>0.52649637819290884</v>
      </c>
      <c r="G108" s="23">
        <v>0</v>
      </c>
      <c r="H108" s="23">
        <v>0</v>
      </c>
      <c r="I108" s="24">
        <v>13115</v>
      </c>
      <c r="J108" s="23">
        <v>0.5037707390648567</v>
      </c>
      <c r="K108" s="23">
        <v>0.4962292609351433</v>
      </c>
      <c r="L108" s="23">
        <v>0</v>
      </c>
      <c r="M108" s="23">
        <v>0</v>
      </c>
      <c r="N108" s="24">
        <v>3315</v>
      </c>
    </row>
    <row r="109" spans="2:14" x14ac:dyDescent="0.2">
      <c r="B109" s="33" t="s">
        <v>267</v>
      </c>
      <c r="C109" s="18" t="s">
        <v>65</v>
      </c>
      <c r="D109" s="21" t="s">
        <v>319</v>
      </c>
      <c r="E109" s="23">
        <v>0.48153730218538054</v>
      </c>
      <c r="F109" s="23">
        <v>0.51821150464707355</v>
      </c>
      <c r="G109" s="23">
        <v>0</v>
      </c>
      <c r="H109" s="23">
        <v>0</v>
      </c>
      <c r="I109" s="24">
        <v>19905</v>
      </c>
      <c r="J109" s="23">
        <v>0.47502047502047501</v>
      </c>
      <c r="K109" s="23">
        <v>0.52497952497952494</v>
      </c>
      <c r="L109" s="23">
        <v>0</v>
      </c>
      <c r="M109" s="23">
        <v>0</v>
      </c>
      <c r="N109" s="24">
        <v>6105</v>
      </c>
    </row>
    <row r="110" spans="2:14" x14ac:dyDescent="0.2">
      <c r="B110" s="33" t="s">
        <v>267</v>
      </c>
      <c r="C110" s="18" t="s">
        <v>66</v>
      </c>
      <c r="D110" s="21" t="s">
        <v>320</v>
      </c>
      <c r="E110" s="23" t="s">
        <v>564</v>
      </c>
      <c r="F110" s="23" t="s">
        <v>564</v>
      </c>
      <c r="G110" s="23" t="s">
        <v>564</v>
      </c>
      <c r="H110" s="23" t="s">
        <v>564</v>
      </c>
      <c r="I110" s="24" t="s">
        <v>564</v>
      </c>
      <c r="J110" s="23" t="s">
        <v>564</v>
      </c>
      <c r="K110" s="23" t="s">
        <v>564</v>
      </c>
      <c r="L110" s="23" t="s">
        <v>564</v>
      </c>
      <c r="M110" s="23" t="s">
        <v>564</v>
      </c>
      <c r="N110" s="24" t="s">
        <v>564</v>
      </c>
    </row>
    <row r="111" spans="2:14" x14ac:dyDescent="0.2">
      <c r="B111" s="33" t="s">
        <v>267</v>
      </c>
      <c r="C111" s="18" t="s">
        <v>67</v>
      </c>
      <c r="D111" s="21" t="s">
        <v>321</v>
      </c>
      <c r="E111" s="23">
        <v>0.49111969111969112</v>
      </c>
      <c r="F111" s="23">
        <v>0.50849420849420846</v>
      </c>
      <c r="G111" s="23">
        <v>3.861003861003861E-4</v>
      </c>
      <c r="H111" s="23">
        <v>0</v>
      </c>
      <c r="I111" s="24">
        <v>12950</v>
      </c>
      <c r="J111" s="23">
        <v>0.49494949494949497</v>
      </c>
      <c r="K111" s="23">
        <v>0.50505050505050508</v>
      </c>
      <c r="L111" s="23">
        <v>1.2626262626262627E-3</v>
      </c>
      <c r="M111" s="23">
        <v>0</v>
      </c>
      <c r="N111" s="24">
        <v>3960</v>
      </c>
    </row>
    <row r="112" spans="2:14" x14ac:dyDescent="0.2">
      <c r="B112" s="33" t="s">
        <v>267</v>
      </c>
      <c r="C112" s="18" t="s">
        <v>68</v>
      </c>
      <c r="D112" s="21" t="s">
        <v>173</v>
      </c>
      <c r="E112" s="23">
        <v>0.47733792312105566</v>
      </c>
      <c r="F112" s="23">
        <v>0.52266207687894439</v>
      </c>
      <c r="G112" s="23">
        <v>0</v>
      </c>
      <c r="H112" s="23">
        <v>0</v>
      </c>
      <c r="I112" s="24">
        <v>8715</v>
      </c>
      <c r="J112" s="23">
        <v>0.45979020979020979</v>
      </c>
      <c r="K112" s="23">
        <v>0.54020979020979021</v>
      </c>
      <c r="L112" s="23">
        <v>0</v>
      </c>
      <c r="M112" s="23">
        <v>0</v>
      </c>
      <c r="N112" s="24">
        <v>2860</v>
      </c>
    </row>
    <row r="113" spans="2:14" x14ac:dyDescent="0.2">
      <c r="B113" s="33" t="s">
        <v>267</v>
      </c>
      <c r="C113" s="18" t="s">
        <v>71</v>
      </c>
      <c r="D113" s="21" t="s">
        <v>175</v>
      </c>
      <c r="E113" s="23">
        <v>0.47998349153941394</v>
      </c>
      <c r="F113" s="23">
        <v>0.51960379694593484</v>
      </c>
      <c r="G113" s="23">
        <v>0</v>
      </c>
      <c r="H113" s="23">
        <v>0</v>
      </c>
      <c r="I113" s="24">
        <v>12115</v>
      </c>
      <c r="J113" s="23">
        <v>0.48159509202453987</v>
      </c>
      <c r="K113" s="23">
        <v>0.51840490797546013</v>
      </c>
      <c r="L113" s="23">
        <v>0</v>
      </c>
      <c r="M113" s="23">
        <v>0</v>
      </c>
      <c r="N113" s="24">
        <v>3260</v>
      </c>
    </row>
    <row r="114" spans="2:14" x14ac:dyDescent="0.2">
      <c r="B114" s="33" t="s">
        <v>267</v>
      </c>
      <c r="C114" s="18" t="s">
        <v>72</v>
      </c>
      <c r="D114" s="21" t="s">
        <v>176</v>
      </c>
      <c r="E114" s="23">
        <v>0.46550218340611355</v>
      </c>
      <c r="F114" s="23">
        <v>0.53449781659388651</v>
      </c>
      <c r="G114" s="23">
        <v>0</v>
      </c>
      <c r="H114" s="23">
        <v>0</v>
      </c>
      <c r="I114" s="24">
        <v>5725</v>
      </c>
      <c r="J114" s="23">
        <v>0.46498599439775912</v>
      </c>
      <c r="K114" s="23">
        <v>0.53501400560224088</v>
      </c>
      <c r="L114" s="23">
        <v>0</v>
      </c>
      <c r="M114" s="23">
        <v>0</v>
      </c>
      <c r="N114" s="24">
        <v>1785</v>
      </c>
    </row>
    <row r="115" spans="2:14" x14ac:dyDescent="0.2">
      <c r="B115" s="33" t="s">
        <v>279</v>
      </c>
      <c r="C115" s="18" t="s">
        <v>74</v>
      </c>
      <c r="D115" s="21" t="s">
        <v>178</v>
      </c>
      <c r="E115" s="23">
        <v>0.48031496062992124</v>
      </c>
      <c r="F115" s="23">
        <v>0.51793525809273844</v>
      </c>
      <c r="G115" s="23">
        <v>8.7489063867016625E-4</v>
      </c>
      <c r="H115" s="23">
        <v>0</v>
      </c>
      <c r="I115" s="24">
        <v>5715</v>
      </c>
      <c r="J115" s="23">
        <v>0.48979591836734693</v>
      </c>
      <c r="K115" s="23">
        <v>0.51360544217687076</v>
      </c>
      <c r="L115" s="23">
        <v>0</v>
      </c>
      <c r="M115" s="23">
        <v>0</v>
      </c>
      <c r="N115" s="24">
        <v>1470</v>
      </c>
    </row>
    <row r="116" spans="2:14" x14ac:dyDescent="0.2">
      <c r="B116" s="33" t="s">
        <v>279</v>
      </c>
      <c r="C116" s="18" t="s">
        <v>76</v>
      </c>
      <c r="D116" s="21" t="s">
        <v>180</v>
      </c>
      <c r="E116" s="23">
        <v>0.48537313432835821</v>
      </c>
      <c r="F116" s="23">
        <v>0.51402985074626861</v>
      </c>
      <c r="G116" s="23">
        <v>0</v>
      </c>
      <c r="H116" s="23">
        <v>0</v>
      </c>
      <c r="I116" s="24">
        <v>8375</v>
      </c>
      <c r="J116" s="23">
        <v>0.46938775510204084</v>
      </c>
      <c r="K116" s="23">
        <v>0.53061224489795922</v>
      </c>
      <c r="L116" s="23">
        <v>0</v>
      </c>
      <c r="M116" s="23">
        <v>0</v>
      </c>
      <c r="N116" s="24">
        <v>2695</v>
      </c>
    </row>
    <row r="117" spans="2:14" x14ac:dyDescent="0.2">
      <c r="B117" s="33" t="s">
        <v>279</v>
      </c>
      <c r="C117" s="18" t="s">
        <v>79</v>
      </c>
      <c r="D117" s="21" t="s">
        <v>183</v>
      </c>
      <c r="E117" s="23">
        <v>0.48410041841004187</v>
      </c>
      <c r="F117" s="23">
        <v>0.51589958158995819</v>
      </c>
      <c r="G117" s="23">
        <v>0</v>
      </c>
      <c r="H117" s="23">
        <v>0</v>
      </c>
      <c r="I117" s="24">
        <v>11950</v>
      </c>
      <c r="J117" s="23">
        <v>0.46566523605150212</v>
      </c>
      <c r="K117" s="23">
        <v>0.53433476394849788</v>
      </c>
      <c r="L117" s="23">
        <v>0</v>
      </c>
      <c r="M117" s="23">
        <v>0</v>
      </c>
      <c r="N117" s="24">
        <v>2330</v>
      </c>
    </row>
    <row r="118" spans="2:14" x14ac:dyDescent="0.2">
      <c r="B118" s="33" t="s">
        <v>279</v>
      </c>
      <c r="C118" s="18" t="s">
        <v>80</v>
      </c>
      <c r="D118" s="21" t="s">
        <v>322</v>
      </c>
      <c r="E118" s="23">
        <v>0.48123229461756373</v>
      </c>
      <c r="F118" s="23">
        <v>0.51876770538243622</v>
      </c>
      <c r="G118" s="23">
        <v>0</v>
      </c>
      <c r="H118" s="23">
        <v>0</v>
      </c>
      <c r="I118" s="24">
        <v>14120</v>
      </c>
      <c r="J118" s="23">
        <v>0.48923076923076925</v>
      </c>
      <c r="K118" s="23">
        <v>0.51076923076923075</v>
      </c>
      <c r="L118" s="23">
        <v>0</v>
      </c>
      <c r="M118" s="23">
        <v>0</v>
      </c>
      <c r="N118" s="24">
        <v>3250</v>
      </c>
    </row>
    <row r="119" spans="2:14" x14ac:dyDescent="0.2">
      <c r="B119" s="33" t="s">
        <v>279</v>
      </c>
      <c r="C119" s="18" t="s">
        <v>82</v>
      </c>
      <c r="D119" s="21" t="s">
        <v>323</v>
      </c>
      <c r="E119" s="23">
        <v>0.49195241427571729</v>
      </c>
      <c r="F119" s="23">
        <v>0.50769769069279214</v>
      </c>
      <c r="G119" s="23">
        <v>0</v>
      </c>
      <c r="H119" s="23">
        <v>0</v>
      </c>
      <c r="I119" s="24">
        <v>14290</v>
      </c>
      <c r="J119" s="23">
        <v>0.48148148148148145</v>
      </c>
      <c r="K119" s="23">
        <v>0.51724137931034486</v>
      </c>
      <c r="L119" s="23">
        <v>0</v>
      </c>
      <c r="M119" s="23">
        <v>0</v>
      </c>
      <c r="N119" s="24">
        <v>3915</v>
      </c>
    </row>
    <row r="120" spans="2:14" x14ac:dyDescent="0.2">
      <c r="B120" s="33" t="s">
        <v>279</v>
      </c>
      <c r="C120" s="18" t="s">
        <v>83</v>
      </c>
      <c r="D120" s="21" t="s">
        <v>324</v>
      </c>
      <c r="E120" s="23">
        <v>0.48269896193771628</v>
      </c>
      <c r="F120" s="23">
        <v>0.5169550173010381</v>
      </c>
      <c r="G120" s="23">
        <v>0</v>
      </c>
      <c r="H120" s="23">
        <v>0</v>
      </c>
      <c r="I120" s="24">
        <v>14450</v>
      </c>
      <c r="J120" s="23">
        <v>0.47222222222222221</v>
      </c>
      <c r="K120" s="23">
        <v>0.52657004830917875</v>
      </c>
      <c r="L120" s="23">
        <v>0</v>
      </c>
      <c r="M120" s="23">
        <v>0</v>
      </c>
      <c r="N120" s="24">
        <v>4140</v>
      </c>
    </row>
    <row r="121" spans="2:14" x14ac:dyDescent="0.2">
      <c r="B121" s="33" t="s">
        <v>279</v>
      </c>
      <c r="C121" s="18" t="s">
        <v>86</v>
      </c>
      <c r="D121" s="21" t="s">
        <v>186</v>
      </c>
      <c r="E121" s="23">
        <v>0.46613190730837789</v>
      </c>
      <c r="F121" s="23">
        <v>0.53386809269162205</v>
      </c>
      <c r="G121" s="23">
        <v>8.9126559714795004E-4</v>
      </c>
      <c r="H121" s="23">
        <v>0</v>
      </c>
      <c r="I121" s="24">
        <v>5610</v>
      </c>
      <c r="J121" s="23" t="s">
        <v>564</v>
      </c>
      <c r="K121" s="23" t="s">
        <v>564</v>
      </c>
      <c r="L121" s="23" t="s">
        <v>564</v>
      </c>
      <c r="M121" s="23" t="s">
        <v>564</v>
      </c>
      <c r="N121" s="24" t="s">
        <v>564</v>
      </c>
    </row>
    <row r="122" spans="2:14" x14ac:dyDescent="0.2">
      <c r="B122" s="33" t="s">
        <v>279</v>
      </c>
      <c r="C122" s="18" t="s">
        <v>87</v>
      </c>
      <c r="D122" s="21" t="s">
        <v>325</v>
      </c>
      <c r="E122" s="23">
        <v>0.48313384113166485</v>
      </c>
      <c r="F122" s="23">
        <v>0.5168661588683352</v>
      </c>
      <c r="G122" s="23">
        <v>0</v>
      </c>
      <c r="H122" s="23">
        <v>0</v>
      </c>
      <c r="I122" s="24">
        <v>4595</v>
      </c>
      <c r="J122" s="23">
        <v>0.46987951807228917</v>
      </c>
      <c r="K122" s="23">
        <v>0.52610441767068272</v>
      </c>
      <c r="L122" s="23">
        <v>0</v>
      </c>
      <c r="M122" s="23">
        <v>0</v>
      </c>
      <c r="N122" s="24">
        <v>1245</v>
      </c>
    </row>
    <row r="123" spans="2:14" x14ac:dyDescent="0.2">
      <c r="B123" s="33" t="s">
        <v>279</v>
      </c>
      <c r="C123" s="18" t="s">
        <v>88</v>
      </c>
      <c r="D123" s="21" t="s">
        <v>326</v>
      </c>
      <c r="E123" s="23">
        <v>0.48483455882352944</v>
      </c>
      <c r="F123" s="23">
        <v>0.51470588235294112</v>
      </c>
      <c r="G123" s="23">
        <v>0</v>
      </c>
      <c r="H123" s="23">
        <v>0</v>
      </c>
      <c r="I123" s="24">
        <v>10880</v>
      </c>
      <c r="J123" s="23">
        <v>0.47023086269744835</v>
      </c>
      <c r="K123" s="23">
        <v>0.53098420413122727</v>
      </c>
      <c r="L123" s="23">
        <v>0</v>
      </c>
      <c r="M123" s="23">
        <v>0</v>
      </c>
      <c r="N123" s="24">
        <v>4115</v>
      </c>
    </row>
    <row r="124" spans="2:14" x14ac:dyDescent="0.2">
      <c r="B124" s="33" t="s">
        <v>279</v>
      </c>
      <c r="C124" s="18" t="s">
        <v>90</v>
      </c>
      <c r="D124" s="21" t="s">
        <v>188</v>
      </c>
      <c r="E124" s="23">
        <v>0.49408050513022889</v>
      </c>
      <c r="F124" s="23">
        <v>0.50591949486977106</v>
      </c>
      <c r="G124" s="23">
        <v>0</v>
      </c>
      <c r="H124" s="23">
        <v>0</v>
      </c>
      <c r="I124" s="24">
        <v>19005</v>
      </c>
      <c r="J124" s="23">
        <v>0.48472668810289388</v>
      </c>
      <c r="K124" s="23">
        <v>0.51527331189710612</v>
      </c>
      <c r="L124" s="23">
        <v>0</v>
      </c>
      <c r="M124" s="23">
        <v>0</v>
      </c>
      <c r="N124" s="24">
        <v>6220</v>
      </c>
    </row>
    <row r="125" spans="2:14" x14ac:dyDescent="0.2">
      <c r="B125" s="33" t="s">
        <v>279</v>
      </c>
      <c r="C125" s="18" t="s">
        <v>93</v>
      </c>
      <c r="D125" s="21" t="s">
        <v>191</v>
      </c>
      <c r="E125" s="23">
        <v>0.48537647790914745</v>
      </c>
      <c r="F125" s="23">
        <v>0.51431238332296203</v>
      </c>
      <c r="G125" s="23">
        <v>3.1113876789047915E-4</v>
      </c>
      <c r="H125" s="23">
        <v>0</v>
      </c>
      <c r="I125" s="24">
        <v>16070</v>
      </c>
      <c r="J125" s="23">
        <v>0.48944099378881989</v>
      </c>
      <c r="K125" s="23">
        <v>0.50931677018633537</v>
      </c>
      <c r="L125" s="23">
        <v>0</v>
      </c>
      <c r="M125" s="23">
        <v>0</v>
      </c>
      <c r="N125" s="24">
        <v>4025</v>
      </c>
    </row>
    <row r="126" spans="2:14" x14ac:dyDescent="0.2">
      <c r="B126" s="33" t="s">
        <v>279</v>
      </c>
      <c r="C126" s="18" t="s">
        <v>94</v>
      </c>
      <c r="D126" s="21" t="s">
        <v>192</v>
      </c>
      <c r="E126" s="23">
        <v>0.48109365910413032</v>
      </c>
      <c r="F126" s="23">
        <v>0.51890634089586973</v>
      </c>
      <c r="G126" s="23">
        <v>0</v>
      </c>
      <c r="H126" s="23">
        <v>0</v>
      </c>
      <c r="I126" s="24">
        <v>8595</v>
      </c>
      <c r="J126" s="23">
        <v>0.48470588235294115</v>
      </c>
      <c r="K126" s="23">
        <v>0.51529411764705879</v>
      </c>
      <c r="L126" s="23">
        <v>0</v>
      </c>
      <c r="M126" s="23">
        <v>0</v>
      </c>
      <c r="N126" s="24">
        <v>2125</v>
      </c>
    </row>
    <row r="127" spans="2:14" x14ac:dyDescent="0.2">
      <c r="B127" s="33" t="s">
        <v>279</v>
      </c>
      <c r="C127" s="18" t="s">
        <v>95</v>
      </c>
      <c r="D127" s="21" t="s">
        <v>327</v>
      </c>
      <c r="E127" s="23">
        <v>0.47186147186147187</v>
      </c>
      <c r="F127" s="23">
        <v>0.52813852813852813</v>
      </c>
      <c r="G127" s="23">
        <v>0</v>
      </c>
      <c r="H127" s="23">
        <v>0</v>
      </c>
      <c r="I127" s="24">
        <v>4620</v>
      </c>
      <c r="J127" s="23">
        <v>0.46745562130177515</v>
      </c>
      <c r="K127" s="23">
        <v>0.53550295857988162</v>
      </c>
      <c r="L127" s="23">
        <v>0</v>
      </c>
      <c r="M127" s="23">
        <v>0</v>
      </c>
      <c r="N127" s="24">
        <v>1690</v>
      </c>
    </row>
    <row r="128" spans="2:14" x14ac:dyDescent="0.2">
      <c r="B128" s="33" t="s">
        <v>279</v>
      </c>
      <c r="C128" s="18" t="s">
        <v>96</v>
      </c>
      <c r="D128" s="21" t="s">
        <v>328</v>
      </c>
      <c r="E128" s="23">
        <v>0.46857734806629836</v>
      </c>
      <c r="F128" s="23">
        <v>0.52935082872928174</v>
      </c>
      <c r="G128" s="23">
        <v>2.0718232044198894E-3</v>
      </c>
      <c r="H128" s="23">
        <v>3.453038674033149E-4</v>
      </c>
      <c r="I128" s="24">
        <v>14480</v>
      </c>
      <c r="J128" s="23">
        <v>0.44390243902439025</v>
      </c>
      <c r="K128" s="23">
        <v>0.55487804878048785</v>
      </c>
      <c r="L128" s="23">
        <v>1.2195121951219512E-3</v>
      </c>
      <c r="M128" s="23">
        <v>0</v>
      </c>
      <c r="N128" s="24">
        <v>4100</v>
      </c>
    </row>
    <row r="129" spans="2:14" x14ac:dyDescent="0.2">
      <c r="B129" s="33" t="s">
        <v>279</v>
      </c>
      <c r="C129" s="18" t="s">
        <v>97</v>
      </c>
      <c r="D129" s="21" t="s">
        <v>193</v>
      </c>
      <c r="E129" s="23">
        <v>0.47764334560757499</v>
      </c>
      <c r="F129" s="23">
        <v>0.52235665439242507</v>
      </c>
      <c r="G129" s="23">
        <v>0</v>
      </c>
      <c r="H129" s="23">
        <v>0</v>
      </c>
      <c r="I129" s="24">
        <v>9505</v>
      </c>
      <c r="J129" s="23">
        <v>0.46364494806421153</v>
      </c>
      <c r="K129" s="23">
        <v>0.53541076487252126</v>
      </c>
      <c r="L129" s="23">
        <v>0</v>
      </c>
      <c r="M129" s="23">
        <v>0</v>
      </c>
      <c r="N129" s="24">
        <v>5295</v>
      </c>
    </row>
    <row r="130" spans="2:14" x14ac:dyDescent="0.2">
      <c r="B130" s="33" t="s">
        <v>279</v>
      </c>
      <c r="C130" s="18" t="s">
        <v>99</v>
      </c>
      <c r="D130" s="21" t="s">
        <v>194</v>
      </c>
      <c r="E130" s="23">
        <v>0.54829268292682931</v>
      </c>
      <c r="F130" s="23">
        <v>0.45073170731707318</v>
      </c>
      <c r="G130" s="23">
        <v>0</v>
      </c>
      <c r="H130" s="23">
        <v>0</v>
      </c>
      <c r="I130" s="24">
        <v>5125</v>
      </c>
      <c r="J130" s="23">
        <v>0.51578947368421058</v>
      </c>
      <c r="K130" s="23">
        <v>0.48421052631578948</v>
      </c>
      <c r="L130" s="23">
        <v>0</v>
      </c>
      <c r="M130" s="23">
        <v>0</v>
      </c>
      <c r="N130" s="24">
        <v>950</v>
      </c>
    </row>
    <row r="131" spans="2:14" x14ac:dyDescent="0.2">
      <c r="B131" s="33" t="s">
        <v>279</v>
      </c>
      <c r="C131" s="18" t="s">
        <v>100</v>
      </c>
      <c r="D131" s="21" t="s">
        <v>195</v>
      </c>
      <c r="E131" s="23">
        <v>0.47461803844258255</v>
      </c>
      <c r="F131" s="23">
        <v>0.52538196155741745</v>
      </c>
      <c r="G131" s="23">
        <v>0</v>
      </c>
      <c r="H131" s="23">
        <v>0</v>
      </c>
      <c r="I131" s="24">
        <v>10145</v>
      </c>
      <c r="J131" s="23">
        <v>0.45821727019498609</v>
      </c>
      <c r="K131" s="23">
        <v>0.54178272980501396</v>
      </c>
      <c r="L131" s="23">
        <v>0</v>
      </c>
      <c r="M131" s="23">
        <v>0</v>
      </c>
      <c r="N131" s="24">
        <v>3590</v>
      </c>
    </row>
    <row r="132" spans="2:14" x14ac:dyDescent="0.2">
      <c r="B132" s="33" t="s">
        <v>279</v>
      </c>
      <c r="C132" s="18" t="s">
        <v>101</v>
      </c>
      <c r="D132" s="21" t="s">
        <v>196</v>
      </c>
      <c r="E132" s="23">
        <v>0.4794388001935172</v>
      </c>
      <c r="F132" s="23">
        <v>0.52056119980648285</v>
      </c>
      <c r="G132" s="23">
        <v>0</v>
      </c>
      <c r="H132" s="23">
        <v>0</v>
      </c>
      <c r="I132" s="24">
        <v>10335</v>
      </c>
      <c r="J132" s="23">
        <v>0.43103448275862066</v>
      </c>
      <c r="K132" s="23">
        <v>0.56896551724137934</v>
      </c>
      <c r="L132" s="23">
        <v>0</v>
      </c>
      <c r="M132" s="23">
        <v>0</v>
      </c>
      <c r="N132" s="24">
        <v>290</v>
      </c>
    </row>
    <row r="133" spans="2:14" x14ac:dyDescent="0.2">
      <c r="B133" s="33" t="s">
        <v>279</v>
      </c>
      <c r="C133" s="18" t="s">
        <v>102</v>
      </c>
      <c r="D133" s="21" t="s">
        <v>197</v>
      </c>
      <c r="E133" s="23">
        <v>0.46683861459100956</v>
      </c>
      <c r="F133" s="23">
        <v>0.53316138540899038</v>
      </c>
      <c r="G133" s="23">
        <v>0</v>
      </c>
      <c r="H133" s="23">
        <v>0</v>
      </c>
      <c r="I133" s="24">
        <v>13570</v>
      </c>
      <c r="J133" s="23">
        <v>0.45464362850971923</v>
      </c>
      <c r="K133" s="23">
        <v>0.54643628509719222</v>
      </c>
      <c r="L133" s="23">
        <v>0</v>
      </c>
      <c r="M133" s="23">
        <v>0</v>
      </c>
      <c r="N133" s="24">
        <v>4630</v>
      </c>
    </row>
    <row r="134" spans="2:14" x14ac:dyDescent="0.2">
      <c r="B134" s="33" t="s">
        <v>279</v>
      </c>
      <c r="C134" s="18" t="s">
        <v>106</v>
      </c>
      <c r="D134" s="21" t="s">
        <v>199</v>
      </c>
      <c r="E134" s="23">
        <v>0.49340101522842639</v>
      </c>
      <c r="F134" s="23">
        <v>0.50659898477157361</v>
      </c>
      <c r="G134" s="23">
        <v>0</v>
      </c>
      <c r="H134" s="23">
        <v>0</v>
      </c>
      <c r="I134" s="24">
        <v>14775</v>
      </c>
      <c r="J134" s="23">
        <v>0.49694189602446481</v>
      </c>
      <c r="K134" s="23">
        <v>0.50305810397553519</v>
      </c>
      <c r="L134" s="23">
        <v>0</v>
      </c>
      <c r="M134" s="23">
        <v>0</v>
      </c>
      <c r="N134" s="24">
        <v>3270</v>
      </c>
    </row>
    <row r="135" spans="2:14" x14ac:dyDescent="0.2">
      <c r="B135" s="33" t="s">
        <v>279</v>
      </c>
      <c r="C135" s="18" t="s">
        <v>107</v>
      </c>
      <c r="D135" s="21" t="s">
        <v>200</v>
      </c>
      <c r="E135" s="23">
        <v>0.470144563167819</v>
      </c>
      <c r="F135" s="23">
        <v>0.52671275927089878</v>
      </c>
      <c r="G135" s="23">
        <v>0</v>
      </c>
      <c r="H135" s="23">
        <v>3.1426775612822125E-3</v>
      </c>
      <c r="I135" s="24">
        <v>7955</v>
      </c>
      <c r="J135" s="23" t="s">
        <v>564</v>
      </c>
      <c r="K135" s="23" t="s">
        <v>564</v>
      </c>
      <c r="L135" s="23" t="s">
        <v>564</v>
      </c>
      <c r="M135" s="23" t="s">
        <v>564</v>
      </c>
      <c r="N135" s="24" t="s">
        <v>564</v>
      </c>
    </row>
    <row r="136" spans="2:14" x14ac:dyDescent="0.2">
      <c r="B136" s="33" t="s">
        <v>279</v>
      </c>
      <c r="C136" s="18" t="s">
        <v>112</v>
      </c>
      <c r="D136" s="21" t="s">
        <v>329</v>
      </c>
      <c r="E136" s="23">
        <v>0.46472831267874165</v>
      </c>
      <c r="F136" s="23">
        <v>0.53479504289799806</v>
      </c>
      <c r="G136" s="23">
        <v>4.7664442326024784E-4</v>
      </c>
      <c r="H136" s="23">
        <v>0</v>
      </c>
      <c r="I136" s="24">
        <v>10490</v>
      </c>
      <c r="J136" s="23">
        <v>0.47438752783964366</v>
      </c>
      <c r="K136" s="23">
        <v>0.52561247216035634</v>
      </c>
      <c r="L136" s="23">
        <v>0</v>
      </c>
      <c r="M136" s="23">
        <v>0</v>
      </c>
      <c r="N136" s="24">
        <v>4490</v>
      </c>
    </row>
    <row r="137" spans="2:14" x14ac:dyDescent="0.2">
      <c r="B137" s="33" t="s">
        <v>284</v>
      </c>
      <c r="C137" s="18" t="s">
        <v>75</v>
      </c>
      <c r="D137" s="21" t="s">
        <v>179</v>
      </c>
      <c r="E137" s="23">
        <v>0.5430622009569378</v>
      </c>
      <c r="F137" s="23">
        <v>0.4569377990430622</v>
      </c>
      <c r="G137" s="23">
        <v>0</v>
      </c>
      <c r="H137" s="23">
        <v>0</v>
      </c>
      <c r="I137" s="24">
        <v>6270</v>
      </c>
      <c r="J137" s="23">
        <v>0.53002070393374745</v>
      </c>
      <c r="K137" s="23">
        <v>0.46790890269151136</v>
      </c>
      <c r="L137" s="23">
        <v>0</v>
      </c>
      <c r="M137" s="23">
        <v>0</v>
      </c>
      <c r="N137" s="24">
        <v>2415</v>
      </c>
    </row>
    <row r="138" spans="2:14" x14ac:dyDescent="0.2">
      <c r="B138" s="33" t="s">
        <v>284</v>
      </c>
      <c r="C138" s="18" t="s">
        <v>77</v>
      </c>
      <c r="D138" s="21" t="s">
        <v>181</v>
      </c>
      <c r="E138" s="23">
        <v>0.48264984227129337</v>
      </c>
      <c r="F138" s="23">
        <v>0.5165615141955836</v>
      </c>
      <c r="G138" s="23">
        <v>0</v>
      </c>
      <c r="H138" s="23">
        <v>0</v>
      </c>
      <c r="I138" s="24">
        <v>6340</v>
      </c>
      <c r="J138" s="23">
        <v>0.46442687747035571</v>
      </c>
      <c r="K138" s="23">
        <v>0.53359683794466406</v>
      </c>
      <c r="L138" s="23">
        <v>0</v>
      </c>
      <c r="M138" s="23">
        <v>0</v>
      </c>
      <c r="N138" s="24">
        <v>2530</v>
      </c>
    </row>
    <row r="139" spans="2:14" x14ac:dyDescent="0.2">
      <c r="B139" s="33" t="s">
        <v>284</v>
      </c>
      <c r="C139" s="18" t="s">
        <v>78</v>
      </c>
      <c r="D139" s="21" t="s">
        <v>182</v>
      </c>
      <c r="E139" s="23">
        <v>0.48217922606924646</v>
      </c>
      <c r="F139" s="23">
        <v>0.51731160896130346</v>
      </c>
      <c r="G139" s="23">
        <v>0</v>
      </c>
      <c r="H139" s="23">
        <v>0</v>
      </c>
      <c r="I139" s="24">
        <v>9820</v>
      </c>
      <c r="J139" s="23">
        <v>0.46153846153846156</v>
      </c>
      <c r="K139" s="23">
        <v>0.53846153846153844</v>
      </c>
      <c r="L139" s="23">
        <v>0</v>
      </c>
      <c r="M139" s="23">
        <v>0</v>
      </c>
      <c r="N139" s="24">
        <v>2210</v>
      </c>
    </row>
    <row r="140" spans="2:14" x14ac:dyDescent="0.2">
      <c r="B140" s="33" t="s">
        <v>284</v>
      </c>
      <c r="C140" s="18" t="s">
        <v>81</v>
      </c>
      <c r="D140" s="21" t="s">
        <v>330</v>
      </c>
      <c r="E140" s="23">
        <v>0.48801369863013699</v>
      </c>
      <c r="F140" s="23">
        <v>0.51198630136986301</v>
      </c>
      <c r="G140" s="23">
        <v>0</v>
      </c>
      <c r="H140" s="23">
        <v>0</v>
      </c>
      <c r="I140" s="24">
        <v>5840</v>
      </c>
      <c r="J140" s="23">
        <v>0.47352941176470587</v>
      </c>
      <c r="K140" s="23">
        <v>0.52647058823529413</v>
      </c>
      <c r="L140" s="23">
        <v>0</v>
      </c>
      <c r="M140" s="23">
        <v>0</v>
      </c>
      <c r="N140" s="24">
        <v>1700</v>
      </c>
    </row>
    <row r="141" spans="2:14" x14ac:dyDescent="0.2">
      <c r="B141" s="33" t="s">
        <v>284</v>
      </c>
      <c r="C141" s="18" t="s">
        <v>84</v>
      </c>
      <c r="D141" s="21" t="s">
        <v>184</v>
      </c>
      <c r="E141" s="23">
        <v>0.46592317224287483</v>
      </c>
      <c r="F141" s="23">
        <v>0.53283767038413876</v>
      </c>
      <c r="G141" s="23">
        <v>0</v>
      </c>
      <c r="H141" s="23">
        <v>0</v>
      </c>
      <c r="I141" s="24">
        <v>4035</v>
      </c>
      <c r="J141" s="23">
        <v>0.46391752577319589</v>
      </c>
      <c r="K141" s="23">
        <v>0.53608247422680411</v>
      </c>
      <c r="L141" s="23">
        <v>0</v>
      </c>
      <c r="M141" s="23">
        <v>0</v>
      </c>
      <c r="N141" s="24">
        <v>970</v>
      </c>
    </row>
    <row r="142" spans="2:14" x14ac:dyDescent="0.2">
      <c r="B142" s="33" t="s">
        <v>284</v>
      </c>
      <c r="C142" s="18" t="s">
        <v>85</v>
      </c>
      <c r="D142" s="21" t="s">
        <v>185</v>
      </c>
      <c r="E142" s="23">
        <v>0.49600355239786859</v>
      </c>
      <c r="F142" s="23">
        <v>0.50399644760213147</v>
      </c>
      <c r="G142" s="23">
        <v>0</v>
      </c>
      <c r="H142" s="23">
        <v>4.4404973357015987E-4</v>
      </c>
      <c r="I142" s="24">
        <v>11260</v>
      </c>
      <c r="J142" s="23">
        <v>0.4870848708487085</v>
      </c>
      <c r="K142" s="23">
        <v>0.51476014760147604</v>
      </c>
      <c r="L142" s="23">
        <v>0</v>
      </c>
      <c r="M142" s="23">
        <v>0</v>
      </c>
      <c r="N142" s="24">
        <v>2710</v>
      </c>
    </row>
    <row r="143" spans="2:14" x14ac:dyDescent="0.2">
      <c r="B143" s="33" t="s">
        <v>284</v>
      </c>
      <c r="C143" s="18" t="s">
        <v>89</v>
      </c>
      <c r="D143" s="21" t="s">
        <v>187</v>
      </c>
      <c r="E143" s="23">
        <v>0.48538754764930114</v>
      </c>
      <c r="F143" s="23">
        <v>0.51418890300720033</v>
      </c>
      <c r="G143" s="23">
        <v>4.2354934349851756E-4</v>
      </c>
      <c r="H143" s="23">
        <v>0</v>
      </c>
      <c r="I143" s="24">
        <v>11805</v>
      </c>
      <c r="J143" s="23">
        <v>0.48892674616695059</v>
      </c>
      <c r="K143" s="23">
        <v>0.51107325383304936</v>
      </c>
      <c r="L143" s="23">
        <v>0</v>
      </c>
      <c r="M143" s="23">
        <v>0</v>
      </c>
      <c r="N143" s="24">
        <v>2935</v>
      </c>
    </row>
    <row r="144" spans="2:14" x14ac:dyDescent="0.2">
      <c r="B144" s="33" t="s">
        <v>284</v>
      </c>
      <c r="C144" s="18" t="s">
        <v>73</v>
      </c>
      <c r="D144" s="21" t="s">
        <v>177</v>
      </c>
      <c r="E144" s="23">
        <v>0.47843822843822842</v>
      </c>
      <c r="F144" s="23">
        <v>0.52185314685314688</v>
      </c>
      <c r="G144" s="23">
        <v>0</v>
      </c>
      <c r="H144" s="23">
        <v>0</v>
      </c>
      <c r="I144" s="24">
        <v>17160</v>
      </c>
      <c r="J144" s="23">
        <v>0.48305905130687321</v>
      </c>
      <c r="K144" s="23">
        <v>0.51694094869312679</v>
      </c>
      <c r="L144" s="23">
        <v>0</v>
      </c>
      <c r="M144" s="23">
        <v>0</v>
      </c>
      <c r="N144" s="24">
        <v>5165</v>
      </c>
    </row>
    <row r="145" spans="2:14" x14ac:dyDescent="0.2">
      <c r="B145" s="33" t="s">
        <v>284</v>
      </c>
      <c r="C145" s="18" t="s">
        <v>428</v>
      </c>
      <c r="D145" s="21" t="s">
        <v>429</v>
      </c>
      <c r="E145" s="23">
        <v>0</v>
      </c>
      <c r="F145" s="23">
        <v>1</v>
      </c>
      <c r="G145" s="23">
        <v>0</v>
      </c>
      <c r="H145" s="23">
        <v>0</v>
      </c>
      <c r="I145" s="24">
        <v>1290</v>
      </c>
      <c r="J145" s="23">
        <v>0</v>
      </c>
      <c r="K145" s="23">
        <v>1</v>
      </c>
      <c r="L145" s="23">
        <v>0</v>
      </c>
      <c r="M145" s="23">
        <v>0</v>
      </c>
      <c r="N145" s="24">
        <v>45</v>
      </c>
    </row>
    <row r="146" spans="2:14" x14ac:dyDescent="0.2">
      <c r="B146" s="33" t="s">
        <v>284</v>
      </c>
      <c r="C146" s="18" t="s">
        <v>91</v>
      </c>
      <c r="D146" s="21" t="s">
        <v>189</v>
      </c>
      <c r="E146" s="23">
        <v>0.47484123106985832</v>
      </c>
      <c r="F146" s="23">
        <v>0.52483308907344084</v>
      </c>
      <c r="G146" s="23">
        <v>3.2567985670086308E-4</v>
      </c>
      <c r="H146" s="23">
        <v>0</v>
      </c>
      <c r="I146" s="24">
        <v>30705</v>
      </c>
      <c r="J146" s="23" t="s">
        <v>564</v>
      </c>
      <c r="K146" s="23" t="s">
        <v>564</v>
      </c>
      <c r="L146" s="23" t="s">
        <v>564</v>
      </c>
      <c r="M146" s="23" t="s">
        <v>564</v>
      </c>
      <c r="N146" s="24" t="s">
        <v>564</v>
      </c>
    </row>
    <row r="147" spans="2:14" x14ac:dyDescent="0.2">
      <c r="B147" s="33" t="s">
        <v>284</v>
      </c>
      <c r="C147" s="18" t="s">
        <v>103</v>
      </c>
      <c r="D147" s="21" t="s">
        <v>427</v>
      </c>
      <c r="E147" s="23">
        <v>0.47679083094555874</v>
      </c>
      <c r="F147" s="23">
        <v>0.52292263610315182</v>
      </c>
      <c r="G147" s="23">
        <v>2.8653295128939826E-4</v>
      </c>
      <c r="H147" s="23">
        <v>0</v>
      </c>
      <c r="I147" s="24">
        <v>17450</v>
      </c>
      <c r="J147" s="23" t="s">
        <v>564</v>
      </c>
      <c r="K147" s="23" t="s">
        <v>564</v>
      </c>
      <c r="L147" s="23" t="s">
        <v>564</v>
      </c>
      <c r="M147" s="23" t="s">
        <v>564</v>
      </c>
      <c r="N147" s="24" t="s">
        <v>564</v>
      </c>
    </row>
    <row r="148" spans="2:14" x14ac:dyDescent="0.2">
      <c r="B148" s="33" t="s">
        <v>284</v>
      </c>
      <c r="C148" s="18" t="s">
        <v>92</v>
      </c>
      <c r="D148" s="21" t="s">
        <v>190</v>
      </c>
      <c r="E148" s="23">
        <v>0.47734524569240588</v>
      </c>
      <c r="F148" s="23">
        <v>0.52329291640076581</v>
      </c>
      <c r="G148" s="23">
        <v>0</v>
      </c>
      <c r="H148" s="23">
        <v>0</v>
      </c>
      <c r="I148" s="24">
        <v>7835</v>
      </c>
      <c r="J148" s="23">
        <v>0.4642857142857143</v>
      </c>
      <c r="K148" s="23">
        <v>0.5357142857142857</v>
      </c>
      <c r="L148" s="23">
        <v>0</v>
      </c>
      <c r="M148" s="23">
        <v>0</v>
      </c>
      <c r="N148" s="24">
        <v>2660</v>
      </c>
    </row>
    <row r="149" spans="2:14" x14ac:dyDescent="0.2">
      <c r="B149" s="33" t="s">
        <v>284</v>
      </c>
      <c r="C149" s="18" t="s">
        <v>98</v>
      </c>
      <c r="D149" s="21" t="s">
        <v>331</v>
      </c>
      <c r="E149" s="23">
        <v>0.47967145790554416</v>
      </c>
      <c r="F149" s="23">
        <v>0.52012320328542094</v>
      </c>
      <c r="G149" s="23">
        <v>0</v>
      </c>
      <c r="H149" s="23">
        <v>2.0533880903490759E-4</v>
      </c>
      <c r="I149" s="24">
        <v>24350</v>
      </c>
      <c r="J149" s="23">
        <v>0.4755525787006028</v>
      </c>
      <c r="K149" s="23">
        <v>0.52444742129939714</v>
      </c>
      <c r="L149" s="23">
        <v>0</v>
      </c>
      <c r="M149" s="23">
        <v>0</v>
      </c>
      <c r="N149" s="24">
        <v>7465</v>
      </c>
    </row>
    <row r="150" spans="2:14" x14ac:dyDescent="0.2">
      <c r="B150" s="33" t="s">
        <v>284</v>
      </c>
      <c r="C150" s="18" t="s">
        <v>104</v>
      </c>
      <c r="D150" s="21" t="s">
        <v>198</v>
      </c>
      <c r="E150" s="23">
        <v>0.47971095052807117</v>
      </c>
      <c r="F150" s="23">
        <v>0.52028904947192889</v>
      </c>
      <c r="G150" s="23">
        <v>5.5586436909394106E-4</v>
      </c>
      <c r="H150" s="23">
        <v>0</v>
      </c>
      <c r="I150" s="24">
        <v>8995</v>
      </c>
      <c r="J150" s="23">
        <v>0.46245059288537549</v>
      </c>
      <c r="K150" s="23">
        <v>0.53754940711462451</v>
      </c>
      <c r="L150" s="23">
        <v>0</v>
      </c>
      <c r="M150" s="23">
        <v>0</v>
      </c>
      <c r="N150" s="24">
        <v>2530</v>
      </c>
    </row>
    <row r="151" spans="2:14" x14ac:dyDescent="0.2">
      <c r="B151" s="33" t="s">
        <v>284</v>
      </c>
      <c r="C151" s="18" t="s">
        <v>105</v>
      </c>
      <c r="D151" s="21" t="s">
        <v>333</v>
      </c>
      <c r="E151" s="23">
        <v>0.46435213887166771</v>
      </c>
      <c r="F151" s="23">
        <v>0.53564786112833229</v>
      </c>
      <c r="G151" s="23">
        <v>0</v>
      </c>
      <c r="H151" s="23">
        <v>0</v>
      </c>
      <c r="I151" s="24">
        <v>8065</v>
      </c>
      <c r="J151" s="23">
        <v>0.44636015325670497</v>
      </c>
      <c r="K151" s="23">
        <v>0.55363984674329503</v>
      </c>
      <c r="L151" s="23">
        <v>0</v>
      </c>
      <c r="M151" s="23">
        <v>0</v>
      </c>
      <c r="N151" s="24">
        <v>2610</v>
      </c>
    </row>
    <row r="152" spans="2:14" x14ac:dyDescent="0.2">
      <c r="B152" s="33" t="s">
        <v>284</v>
      </c>
      <c r="C152" s="18" t="s">
        <v>108</v>
      </c>
      <c r="D152" s="21" t="s">
        <v>334</v>
      </c>
      <c r="E152" s="23">
        <v>0.49316851008458035</v>
      </c>
      <c r="F152" s="23">
        <v>0.5068314899154196</v>
      </c>
      <c r="G152" s="23">
        <v>0</v>
      </c>
      <c r="H152" s="23">
        <v>0</v>
      </c>
      <c r="I152" s="24">
        <v>7685</v>
      </c>
      <c r="J152" s="23">
        <v>0.44990892531876137</v>
      </c>
      <c r="K152" s="23">
        <v>0.55009107468123863</v>
      </c>
      <c r="L152" s="23">
        <v>0</v>
      </c>
      <c r="M152" s="23">
        <v>0</v>
      </c>
      <c r="N152" s="24">
        <v>2745</v>
      </c>
    </row>
    <row r="153" spans="2:14" x14ac:dyDescent="0.2">
      <c r="B153" s="33" t="s">
        <v>284</v>
      </c>
      <c r="C153" s="18" t="s">
        <v>109</v>
      </c>
      <c r="D153" s="21" t="s">
        <v>335</v>
      </c>
      <c r="E153" s="23">
        <v>0.48443157132512671</v>
      </c>
      <c r="F153" s="23">
        <v>0.51484431571325129</v>
      </c>
      <c r="G153" s="23">
        <v>0</v>
      </c>
      <c r="H153" s="23">
        <v>0</v>
      </c>
      <c r="I153" s="24">
        <v>6905</v>
      </c>
      <c r="J153" s="23">
        <v>0.46044624746450302</v>
      </c>
      <c r="K153" s="23">
        <v>0.54158215010141986</v>
      </c>
      <c r="L153" s="23">
        <v>0</v>
      </c>
      <c r="M153" s="23">
        <v>0</v>
      </c>
      <c r="N153" s="24">
        <v>2465</v>
      </c>
    </row>
    <row r="154" spans="2:14" x14ac:dyDescent="0.2">
      <c r="B154" s="33" t="s">
        <v>284</v>
      </c>
      <c r="C154" s="18" t="s">
        <v>110</v>
      </c>
      <c r="D154" s="21" t="s">
        <v>201</v>
      </c>
      <c r="E154" s="23">
        <v>0.48273527420446849</v>
      </c>
      <c r="F154" s="23">
        <v>0.51726472579553151</v>
      </c>
      <c r="G154" s="23">
        <v>0</v>
      </c>
      <c r="H154" s="23">
        <v>0</v>
      </c>
      <c r="I154" s="24">
        <v>7385</v>
      </c>
      <c r="J154" s="23">
        <v>0.46389496717724288</v>
      </c>
      <c r="K154" s="23">
        <v>0.53610503282275712</v>
      </c>
      <c r="L154" s="23">
        <v>0</v>
      </c>
      <c r="M154" s="23">
        <v>0</v>
      </c>
      <c r="N154" s="24">
        <v>2285</v>
      </c>
    </row>
    <row r="155" spans="2:14" x14ac:dyDescent="0.2">
      <c r="B155" s="33" t="s">
        <v>284</v>
      </c>
      <c r="C155" s="18" t="s">
        <v>111</v>
      </c>
      <c r="D155" s="21" t="s">
        <v>336</v>
      </c>
      <c r="E155" s="23">
        <v>0.47234042553191491</v>
      </c>
      <c r="F155" s="23">
        <v>0.52765957446808509</v>
      </c>
      <c r="G155" s="23">
        <v>0</v>
      </c>
      <c r="H155" s="23">
        <v>0</v>
      </c>
      <c r="I155" s="24">
        <v>7050</v>
      </c>
      <c r="J155" s="23">
        <v>0.47129186602870815</v>
      </c>
      <c r="K155" s="23">
        <v>0.5287081339712919</v>
      </c>
      <c r="L155" s="23">
        <v>0</v>
      </c>
      <c r="M155" s="23">
        <v>0</v>
      </c>
      <c r="N155" s="24">
        <v>2090</v>
      </c>
    </row>
    <row r="156" spans="2:14" x14ac:dyDescent="0.2">
      <c r="B156" s="33" t="s">
        <v>288</v>
      </c>
      <c r="C156" s="18" t="s">
        <v>113</v>
      </c>
      <c r="D156" s="21" t="s">
        <v>337</v>
      </c>
      <c r="E156" s="23">
        <v>0.47821466524973433</v>
      </c>
      <c r="F156" s="23">
        <v>0.52125398512221044</v>
      </c>
      <c r="G156" s="23">
        <v>0</v>
      </c>
      <c r="H156" s="23">
        <v>0</v>
      </c>
      <c r="I156" s="24">
        <v>9410</v>
      </c>
      <c r="J156" s="23">
        <v>0.47674418604651164</v>
      </c>
      <c r="K156" s="23">
        <v>0.51744186046511631</v>
      </c>
      <c r="L156" s="23">
        <v>0</v>
      </c>
      <c r="M156" s="23">
        <v>0</v>
      </c>
      <c r="N156" s="24">
        <v>860</v>
      </c>
    </row>
    <row r="157" spans="2:14" x14ac:dyDescent="0.2">
      <c r="B157" s="33" t="s">
        <v>288</v>
      </c>
      <c r="C157" s="18" t="s">
        <v>114</v>
      </c>
      <c r="D157" s="21" t="s">
        <v>202</v>
      </c>
      <c r="E157" s="23">
        <v>0.46518105849582175</v>
      </c>
      <c r="F157" s="23">
        <v>0.5348189415041783</v>
      </c>
      <c r="G157" s="23">
        <v>9.2850510677808728E-4</v>
      </c>
      <c r="H157" s="23">
        <v>0</v>
      </c>
      <c r="I157" s="24">
        <v>5385</v>
      </c>
      <c r="J157" s="23" t="s">
        <v>564</v>
      </c>
      <c r="K157" s="23" t="s">
        <v>564</v>
      </c>
      <c r="L157" s="23" t="s">
        <v>564</v>
      </c>
      <c r="M157" s="23" t="s">
        <v>564</v>
      </c>
      <c r="N157" s="24" t="s">
        <v>564</v>
      </c>
    </row>
    <row r="158" spans="2:14" x14ac:dyDescent="0.2">
      <c r="B158" s="33" t="s">
        <v>288</v>
      </c>
      <c r="C158" s="18" t="s">
        <v>115</v>
      </c>
      <c r="D158" s="21" t="s">
        <v>338</v>
      </c>
      <c r="E158" s="23">
        <v>0.476513098464318</v>
      </c>
      <c r="F158" s="23">
        <v>0.52303523035230348</v>
      </c>
      <c r="G158" s="23">
        <v>4.5167118337850043E-4</v>
      </c>
      <c r="H158" s="23">
        <v>0</v>
      </c>
      <c r="I158" s="24">
        <v>11070</v>
      </c>
      <c r="J158" s="23" t="s">
        <v>564</v>
      </c>
      <c r="K158" s="23" t="s">
        <v>564</v>
      </c>
      <c r="L158" s="23" t="s">
        <v>564</v>
      </c>
      <c r="M158" s="23" t="s">
        <v>564</v>
      </c>
      <c r="N158" s="24" t="s">
        <v>564</v>
      </c>
    </row>
    <row r="159" spans="2:14" x14ac:dyDescent="0.2">
      <c r="B159" s="33" t="s">
        <v>288</v>
      </c>
      <c r="C159" s="18" t="s">
        <v>116</v>
      </c>
      <c r="D159" s="21" t="s">
        <v>203</v>
      </c>
      <c r="E159" s="23">
        <v>0.46376237623762379</v>
      </c>
      <c r="F159" s="23">
        <v>0.53584158415841587</v>
      </c>
      <c r="G159" s="23">
        <v>3.9603960396039607E-4</v>
      </c>
      <c r="H159" s="23">
        <v>3.9603960396039607E-4</v>
      </c>
      <c r="I159" s="24">
        <v>12625</v>
      </c>
      <c r="J159" s="23">
        <v>0.45222929936305734</v>
      </c>
      <c r="K159" s="23">
        <v>0.54777070063694266</v>
      </c>
      <c r="L159" s="23">
        <v>0</v>
      </c>
      <c r="M159" s="23">
        <v>0</v>
      </c>
      <c r="N159" s="24">
        <v>3925</v>
      </c>
    </row>
    <row r="160" spans="2:14" x14ac:dyDescent="0.2">
      <c r="B160" s="33" t="s">
        <v>288</v>
      </c>
      <c r="C160" s="18" t="s">
        <v>117</v>
      </c>
      <c r="D160" s="21" t="s">
        <v>204</v>
      </c>
      <c r="E160" s="23">
        <v>0.46966632962588473</v>
      </c>
      <c r="F160" s="23">
        <v>0.53033367037411527</v>
      </c>
      <c r="G160" s="23">
        <v>0</v>
      </c>
      <c r="H160" s="23">
        <v>0</v>
      </c>
      <c r="I160" s="24">
        <v>9890</v>
      </c>
      <c r="J160" s="23">
        <v>0.48945147679324896</v>
      </c>
      <c r="K160" s="23">
        <v>0.51054852320675104</v>
      </c>
      <c r="L160" s="23">
        <v>0</v>
      </c>
      <c r="M160" s="23">
        <v>0</v>
      </c>
      <c r="N160" s="24">
        <v>2370</v>
      </c>
    </row>
    <row r="161" spans="2:14" x14ac:dyDescent="0.2">
      <c r="B161" s="33" t="s">
        <v>288</v>
      </c>
      <c r="C161" s="18" t="s">
        <v>118</v>
      </c>
      <c r="D161" s="21" t="s">
        <v>205</v>
      </c>
      <c r="E161" s="23">
        <v>0.48227440147329648</v>
      </c>
      <c r="F161" s="23">
        <v>0.51749539594843463</v>
      </c>
      <c r="G161" s="23">
        <v>0</v>
      </c>
      <c r="H161" s="23">
        <v>4.6040515653775324E-4</v>
      </c>
      <c r="I161" s="24">
        <v>21720</v>
      </c>
      <c r="J161" s="23">
        <v>0.46859504132231405</v>
      </c>
      <c r="K161" s="23">
        <v>0.531404958677686</v>
      </c>
      <c r="L161" s="23">
        <v>0</v>
      </c>
      <c r="M161" s="23">
        <v>0</v>
      </c>
      <c r="N161" s="24">
        <v>6050</v>
      </c>
    </row>
    <row r="162" spans="2:14" x14ac:dyDescent="0.2">
      <c r="B162" s="33" t="s">
        <v>288</v>
      </c>
      <c r="C162" s="18" t="s">
        <v>119</v>
      </c>
      <c r="D162" s="21" t="s">
        <v>206</v>
      </c>
      <c r="E162" s="23">
        <v>0.47230702136938507</v>
      </c>
      <c r="F162" s="23">
        <v>0.5263846489315307</v>
      </c>
      <c r="G162" s="23">
        <v>1.3083296990841692E-3</v>
      </c>
      <c r="H162" s="23">
        <v>0</v>
      </c>
      <c r="I162" s="24">
        <v>11465</v>
      </c>
      <c r="J162" s="23" t="s">
        <v>564</v>
      </c>
      <c r="K162" s="23" t="s">
        <v>564</v>
      </c>
      <c r="L162" s="23" t="s">
        <v>564</v>
      </c>
      <c r="M162" s="23" t="s">
        <v>564</v>
      </c>
      <c r="N162" s="24" t="s">
        <v>564</v>
      </c>
    </row>
    <row r="163" spans="2:14" x14ac:dyDescent="0.2">
      <c r="B163" s="33" t="s">
        <v>288</v>
      </c>
      <c r="C163" s="18" t="s">
        <v>120</v>
      </c>
      <c r="D163" s="21" t="s">
        <v>339</v>
      </c>
      <c r="E163" s="23">
        <v>0.48957055214723927</v>
      </c>
      <c r="F163" s="23">
        <v>0.51165644171779145</v>
      </c>
      <c r="G163" s="23">
        <v>0</v>
      </c>
      <c r="H163" s="23">
        <v>0</v>
      </c>
      <c r="I163" s="24">
        <v>4075</v>
      </c>
      <c r="J163" s="23">
        <v>0.50802139037433158</v>
      </c>
      <c r="K163" s="23">
        <v>0.49197860962566847</v>
      </c>
      <c r="L163" s="23">
        <v>0</v>
      </c>
      <c r="M163" s="23">
        <v>0</v>
      </c>
      <c r="N163" s="24">
        <v>935</v>
      </c>
    </row>
    <row r="164" spans="2:14" x14ac:dyDescent="0.2">
      <c r="B164" s="33" t="s">
        <v>288</v>
      </c>
      <c r="C164" s="18" t="s">
        <v>121</v>
      </c>
      <c r="D164" s="21" t="s">
        <v>340</v>
      </c>
      <c r="E164" s="23">
        <v>0.45021511985248924</v>
      </c>
      <c r="F164" s="23">
        <v>0.49416103257529193</v>
      </c>
      <c r="G164" s="23">
        <v>5.5623847572218804E-2</v>
      </c>
      <c r="H164" s="23">
        <v>0</v>
      </c>
      <c r="I164" s="24">
        <v>16270</v>
      </c>
      <c r="J164" s="23">
        <v>0.42476970317297852</v>
      </c>
      <c r="K164" s="23">
        <v>0.51995905834186285</v>
      </c>
      <c r="L164" s="23">
        <v>5.6294779938587509E-2</v>
      </c>
      <c r="M164" s="23">
        <v>0</v>
      </c>
      <c r="N164" s="24">
        <v>4885</v>
      </c>
    </row>
    <row r="165" spans="2:14" x14ac:dyDescent="0.2">
      <c r="B165" s="33" t="s">
        <v>288</v>
      </c>
      <c r="C165" s="18" t="s">
        <v>122</v>
      </c>
      <c r="D165" s="21" t="s">
        <v>207</v>
      </c>
      <c r="E165" s="23">
        <v>0.50030432136335967</v>
      </c>
      <c r="F165" s="23">
        <v>0.49908703590992087</v>
      </c>
      <c r="G165" s="23">
        <v>0</v>
      </c>
      <c r="H165" s="23">
        <v>0</v>
      </c>
      <c r="I165" s="24">
        <v>8215</v>
      </c>
      <c r="J165" s="23">
        <v>0.46981627296587924</v>
      </c>
      <c r="K165" s="23">
        <v>0.53280839895013121</v>
      </c>
      <c r="L165" s="23">
        <v>0</v>
      </c>
      <c r="M165" s="23">
        <v>0</v>
      </c>
      <c r="N165" s="24">
        <v>1905</v>
      </c>
    </row>
    <row r="166" spans="2:14" x14ac:dyDescent="0.2">
      <c r="B166" s="33" t="s">
        <v>288</v>
      </c>
      <c r="C166" s="18" t="s">
        <v>123</v>
      </c>
      <c r="D166" s="21" t="s">
        <v>208</v>
      </c>
      <c r="E166" s="23">
        <v>0.48113207547169812</v>
      </c>
      <c r="F166" s="23">
        <v>0.51886792452830188</v>
      </c>
      <c r="G166" s="23">
        <v>0</v>
      </c>
      <c r="H166" s="23">
        <v>0</v>
      </c>
      <c r="I166" s="24">
        <v>12720</v>
      </c>
      <c r="J166" s="23">
        <v>0.48360655737704916</v>
      </c>
      <c r="K166" s="23">
        <v>0.51639344262295084</v>
      </c>
      <c r="L166" s="23">
        <v>0</v>
      </c>
      <c r="M166" s="23">
        <v>0</v>
      </c>
      <c r="N166" s="24">
        <v>3660</v>
      </c>
    </row>
    <row r="167" spans="2:14" x14ac:dyDescent="0.2">
      <c r="B167" s="33" t="s">
        <v>288</v>
      </c>
      <c r="C167" s="18" t="s">
        <v>124</v>
      </c>
      <c r="D167" s="21" t="s">
        <v>341</v>
      </c>
      <c r="E167" s="23">
        <v>0.46991655687307859</v>
      </c>
      <c r="F167" s="23">
        <v>0.52964426877470361</v>
      </c>
      <c r="G167" s="23">
        <v>0</v>
      </c>
      <c r="H167" s="23">
        <v>0</v>
      </c>
      <c r="I167" s="24">
        <v>11385</v>
      </c>
      <c r="J167" s="23">
        <v>0.44964539007092197</v>
      </c>
      <c r="K167" s="23">
        <v>0.54893617021276597</v>
      </c>
      <c r="L167" s="23">
        <v>0</v>
      </c>
      <c r="M167" s="23">
        <v>0</v>
      </c>
      <c r="N167" s="24">
        <v>3525</v>
      </c>
    </row>
    <row r="168" spans="2:14" x14ac:dyDescent="0.2">
      <c r="B168" s="33" t="s">
        <v>288</v>
      </c>
      <c r="C168" s="18" t="s">
        <v>125</v>
      </c>
      <c r="D168" s="21" t="s">
        <v>209</v>
      </c>
      <c r="E168" s="23">
        <v>0.47899449035812675</v>
      </c>
      <c r="F168" s="23">
        <v>0.52066115702479343</v>
      </c>
      <c r="G168" s="23">
        <v>0</v>
      </c>
      <c r="H168" s="23">
        <v>0</v>
      </c>
      <c r="I168" s="24">
        <v>14520</v>
      </c>
      <c r="J168" s="23">
        <v>0.49080882352941174</v>
      </c>
      <c r="K168" s="23">
        <v>0.5091911764705882</v>
      </c>
      <c r="L168" s="23">
        <v>0</v>
      </c>
      <c r="M168" s="23">
        <v>0</v>
      </c>
      <c r="N168" s="24">
        <v>2720</v>
      </c>
    </row>
    <row r="169" spans="2:14" x14ac:dyDescent="0.2">
      <c r="B169" s="33" t="s">
        <v>288</v>
      </c>
      <c r="C169" s="18" t="s">
        <v>126</v>
      </c>
      <c r="D169" s="21" t="s">
        <v>210</v>
      </c>
      <c r="E169" s="23">
        <v>0.46988847583643123</v>
      </c>
      <c r="F169" s="23">
        <v>0.52936802973977692</v>
      </c>
      <c r="G169" s="23">
        <v>7.4349442379182155E-4</v>
      </c>
      <c r="H169" s="23">
        <v>0</v>
      </c>
      <c r="I169" s="24">
        <v>6725</v>
      </c>
      <c r="J169" s="23" t="s">
        <v>564</v>
      </c>
      <c r="K169" s="23" t="s">
        <v>564</v>
      </c>
      <c r="L169" s="23" t="s">
        <v>564</v>
      </c>
      <c r="M169" s="23" t="s">
        <v>564</v>
      </c>
      <c r="N169" s="24" t="s">
        <v>564</v>
      </c>
    </row>
    <row r="170" spans="2:14" ht="14.65" customHeight="1" x14ac:dyDescent="0.2">
      <c r="B170" s="33" t="s">
        <v>288</v>
      </c>
      <c r="C170" s="18" t="s">
        <v>127</v>
      </c>
      <c r="D170" s="21" t="s">
        <v>342</v>
      </c>
      <c r="E170" s="23">
        <v>0.47136340598074</v>
      </c>
      <c r="F170" s="23">
        <v>0.52762290927521538</v>
      </c>
      <c r="G170" s="23">
        <v>5.0684237202230106E-4</v>
      </c>
      <c r="H170" s="23">
        <v>5.0684237202230106E-4</v>
      </c>
      <c r="I170" s="24">
        <v>9865</v>
      </c>
      <c r="J170" s="23">
        <v>0.44827586206896552</v>
      </c>
      <c r="K170" s="23">
        <v>0.55000000000000004</v>
      </c>
      <c r="L170" s="23">
        <v>0</v>
      </c>
      <c r="M170" s="23">
        <v>0</v>
      </c>
      <c r="N170" s="24">
        <v>2900</v>
      </c>
    </row>
    <row r="171" spans="2:14" x14ac:dyDescent="0.2">
      <c r="B171" s="33" t="s">
        <v>288</v>
      </c>
      <c r="C171" s="18" t="s">
        <v>128</v>
      </c>
      <c r="D171" s="21" t="s">
        <v>211</v>
      </c>
      <c r="E171" s="23">
        <v>0.48375451263537905</v>
      </c>
      <c r="F171" s="23">
        <v>0.51544324107501005</v>
      </c>
      <c r="G171" s="23">
        <v>4.0112314480545525E-4</v>
      </c>
      <c r="H171" s="23">
        <v>0</v>
      </c>
      <c r="I171" s="24">
        <v>12465</v>
      </c>
      <c r="J171" s="23">
        <v>0.48760330578512395</v>
      </c>
      <c r="K171" s="23">
        <v>0.51074380165289257</v>
      </c>
      <c r="L171" s="23">
        <v>1.652892561983471E-3</v>
      </c>
      <c r="M171" s="23">
        <v>0</v>
      </c>
      <c r="N171" s="24">
        <v>3025</v>
      </c>
    </row>
    <row r="172" spans="2:14" x14ac:dyDescent="0.2">
      <c r="B172" s="33" t="s">
        <v>288</v>
      </c>
      <c r="C172" s="18" t="s">
        <v>129</v>
      </c>
      <c r="D172" s="21" t="s">
        <v>343</v>
      </c>
      <c r="E172" s="23">
        <v>0.48341909662664378</v>
      </c>
      <c r="F172" s="23">
        <v>0.51572327044025157</v>
      </c>
      <c r="G172" s="23">
        <v>8.576329331046312E-4</v>
      </c>
      <c r="H172" s="23">
        <v>2.858776443682104E-4</v>
      </c>
      <c r="I172" s="24">
        <v>17490</v>
      </c>
      <c r="J172" s="23" t="s">
        <v>564</v>
      </c>
      <c r="K172" s="23" t="s">
        <v>564</v>
      </c>
      <c r="L172" s="23" t="s">
        <v>564</v>
      </c>
      <c r="M172" s="23" t="s">
        <v>564</v>
      </c>
      <c r="N172" s="24" t="s">
        <v>564</v>
      </c>
    </row>
    <row r="173" spans="2:14" x14ac:dyDescent="0.2">
      <c r="B173" s="33" t="s">
        <v>295</v>
      </c>
      <c r="C173" s="18" t="s">
        <v>130</v>
      </c>
      <c r="D173" s="21" t="s">
        <v>212</v>
      </c>
      <c r="E173" s="23">
        <v>0.48434004474272929</v>
      </c>
      <c r="F173" s="23">
        <v>0.51565995525727071</v>
      </c>
      <c r="G173" s="23">
        <v>0</v>
      </c>
      <c r="H173" s="23">
        <v>1.1185682326621924E-3</v>
      </c>
      <c r="I173" s="24">
        <v>4470</v>
      </c>
      <c r="J173" s="23">
        <v>0.47714285714285715</v>
      </c>
      <c r="K173" s="23">
        <v>0.52</v>
      </c>
      <c r="L173" s="23">
        <v>0</v>
      </c>
      <c r="M173" s="23">
        <v>0</v>
      </c>
      <c r="N173" s="24">
        <v>1750</v>
      </c>
    </row>
    <row r="174" spans="2:14" x14ac:dyDescent="0.2">
      <c r="B174" s="33" t="s">
        <v>295</v>
      </c>
      <c r="C174" s="18" t="s">
        <v>131</v>
      </c>
      <c r="D174" s="21" t="s">
        <v>213</v>
      </c>
      <c r="E174" s="23">
        <v>0.47838736492103073</v>
      </c>
      <c r="F174" s="23">
        <v>0.52161263507896927</v>
      </c>
      <c r="G174" s="23">
        <v>0</v>
      </c>
      <c r="H174" s="23">
        <v>0</v>
      </c>
      <c r="I174" s="24">
        <v>12030</v>
      </c>
      <c r="J174" s="23">
        <v>0.46470588235294119</v>
      </c>
      <c r="K174" s="23">
        <v>0.53529411764705881</v>
      </c>
      <c r="L174" s="23">
        <v>0</v>
      </c>
      <c r="M174" s="23">
        <v>0</v>
      </c>
      <c r="N174" s="24">
        <v>3400</v>
      </c>
    </row>
    <row r="175" spans="2:14" x14ac:dyDescent="0.2">
      <c r="B175" s="33" t="s">
        <v>295</v>
      </c>
      <c r="C175" s="18" t="s">
        <v>132</v>
      </c>
      <c r="D175" s="21" t="s">
        <v>214</v>
      </c>
      <c r="E175" s="23">
        <v>0.46919431279620855</v>
      </c>
      <c r="F175" s="23">
        <v>0.5298578199052133</v>
      </c>
      <c r="G175" s="23">
        <v>0</v>
      </c>
      <c r="H175" s="23">
        <v>0</v>
      </c>
      <c r="I175" s="24">
        <v>5275</v>
      </c>
      <c r="J175" s="23" t="s">
        <v>564</v>
      </c>
      <c r="K175" s="23" t="s">
        <v>564</v>
      </c>
      <c r="L175" s="23" t="s">
        <v>564</v>
      </c>
      <c r="M175" s="23" t="s">
        <v>564</v>
      </c>
      <c r="N175" s="24" t="s">
        <v>564</v>
      </c>
    </row>
    <row r="176" spans="2:14" x14ac:dyDescent="0.2">
      <c r="B176" s="33" t="s">
        <v>295</v>
      </c>
      <c r="C176" s="18" t="s">
        <v>133</v>
      </c>
      <c r="D176" s="21" t="s">
        <v>215</v>
      </c>
      <c r="E176" s="23">
        <v>0.47624633431085045</v>
      </c>
      <c r="F176" s="23">
        <v>0.52375366568914961</v>
      </c>
      <c r="G176" s="23">
        <v>0</v>
      </c>
      <c r="H176" s="23">
        <v>0</v>
      </c>
      <c r="I176" s="24">
        <v>8525</v>
      </c>
      <c r="J176" s="23">
        <v>0.46924428822495606</v>
      </c>
      <c r="K176" s="23">
        <v>0.5325131810193322</v>
      </c>
      <c r="L176" s="23">
        <v>0</v>
      </c>
      <c r="M176" s="23">
        <v>0</v>
      </c>
      <c r="N176" s="24">
        <v>2845</v>
      </c>
    </row>
    <row r="177" spans="2:14" x14ac:dyDescent="0.2">
      <c r="B177" s="33" t="s">
        <v>295</v>
      </c>
      <c r="C177" s="18" t="s">
        <v>135</v>
      </c>
      <c r="D177" s="21" t="s">
        <v>216</v>
      </c>
      <c r="E177" s="23">
        <v>0.48436103663985702</v>
      </c>
      <c r="F177" s="23">
        <v>0.51563896336014303</v>
      </c>
      <c r="G177" s="23">
        <v>0</v>
      </c>
      <c r="H177" s="23">
        <v>0</v>
      </c>
      <c r="I177" s="24">
        <v>5595</v>
      </c>
      <c r="J177" s="23">
        <v>0.47342995169082125</v>
      </c>
      <c r="K177" s="23">
        <v>0.52657004830917875</v>
      </c>
      <c r="L177" s="23">
        <v>0</v>
      </c>
      <c r="M177" s="23">
        <v>0</v>
      </c>
      <c r="N177" s="24">
        <v>2070</v>
      </c>
    </row>
    <row r="178" spans="2:14" x14ac:dyDescent="0.2">
      <c r="B178" s="33" t="s">
        <v>295</v>
      </c>
      <c r="C178" s="18" t="s">
        <v>136</v>
      </c>
      <c r="D178" s="21" t="s">
        <v>344</v>
      </c>
      <c r="E178" s="23">
        <v>0.48831385642737896</v>
      </c>
      <c r="F178" s="23">
        <v>0.51126878130217024</v>
      </c>
      <c r="G178" s="23">
        <v>0</v>
      </c>
      <c r="H178" s="23">
        <v>0</v>
      </c>
      <c r="I178" s="24">
        <v>11980</v>
      </c>
      <c r="J178" s="23">
        <v>0.53125</v>
      </c>
      <c r="K178" s="23">
        <v>0.46875</v>
      </c>
      <c r="L178" s="23">
        <v>0</v>
      </c>
      <c r="M178" s="23">
        <v>0</v>
      </c>
      <c r="N178" s="24">
        <v>160</v>
      </c>
    </row>
    <row r="179" spans="2:14" x14ac:dyDescent="0.2">
      <c r="B179" s="33" t="s">
        <v>295</v>
      </c>
      <c r="C179" s="18" t="s">
        <v>137</v>
      </c>
      <c r="D179" s="21" t="s">
        <v>217</v>
      </c>
      <c r="E179" s="23">
        <v>0.46641556811048335</v>
      </c>
      <c r="F179" s="23">
        <v>0.53358443188951665</v>
      </c>
      <c r="G179" s="23">
        <v>0</v>
      </c>
      <c r="H179" s="23">
        <v>0</v>
      </c>
      <c r="I179" s="24">
        <v>7965</v>
      </c>
      <c r="J179" s="23">
        <v>0.45127118644067798</v>
      </c>
      <c r="K179" s="23">
        <v>0.54661016949152541</v>
      </c>
      <c r="L179" s="23">
        <v>0</v>
      </c>
      <c r="M179" s="23">
        <v>0</v>
      </c>
      <c r="N179" s="24">
        <v>2360</v>
      </c>
    </row>
    <row r="180" spans="2:14" x14ac:dyDescent="0.2">
      <c r="B180" s="33" t="s">
        <v>295</v>
      </c>
      <c r="C180" s="18" t="s">
        <v>138</v>
      </c>
      <c r="D180" s="21" t="s">
        <v>218</v>
      </c>
      <c r="E180" s="23">
        <v>0.49243306169965073</v>
      </c>
      <c r="F180" s="23">
        <v>0.50756693830034927</v>
      </c>
      <c r="G180" s="23">
        <v>0</v>
      </c>
      <c r="H180" s="23">
        <v>0</v>
      </c>
      <c r="I180" s="24">
        <v>4295</v>
      </c>
      <c r="J180" s="23">
        <v>0.48290598290598291</v>
      </c>
      <c r="K180" s="23">
        <v>0.51709401709401714</v>
      </c>
      <c r="L180" s="23">
        <v>0</v>
      </c>
      <c r="M180" s="23">
        <v>0</v>
      </c>
      <c r="N180" s="24">
        <v>1170</v>
      </c>
    </row>
    <row r="181" spans="2:14" x14ac:dyDescent="0.2">
      <c r="B181" s="33" t="s">
        <v>295</v>
      </c>
      <c r="C181" s="18" t="s">
        <v>139</v>
      </c>
      <c r="D181" s="21" t="s">
        <v>219</v>
      </c>
      <c r="E181" s="23">
        <v>0.48360655737704916</v>
      </c>
      <c r="F181" s="23">
        <v>0.51598360655737707</v>
      </c>
      <c r="G181" s="23">
        <v>0</v>
      </c>
      <c r="H181" s="23">
        <v>0</v>
      </c>
      <c r="I181" s="24">
        <v>12200</v>
      </c>
      <c r="J181" s="23" t="s">
        <v>564</v>
      </c>
      <c r="K181" s="23" t="s">
        <v>564</v>
      </c>
      <c r="L181" s="23" t="s">
        <v>564</v>
      </c>
      <c r="M181" s="23" t="s">
        <v>564</v>
      </c>
      <c r="N181" s="24" t="s">
        <v>564</v>
      </c>
    </row>
    <row r="182" spans="2:14" x14ac:dyDescent="0.2">
      <c r="B182" s="33" t="s">
        <v>295</v>
      </c>
      <c r="C182" s="18" t="s">
        <v>140</v>
      </c>
      <c r="D182" s="21" t="s">
        <v>345</v>
      </c>
      <c r="E182" s="23">
        <v>0.47487001733102252</v>
      </c>
      <c r="F182" s="23">
        <v>0.52426343154246102</v>
      </c>
      <c r="G182" s="23">
        <v>0</v>
      </c>
      <c r="H182" s="23">
        <v>0</v>
      </c>
      <c r="I182" s="24">
        <v>5770</v>
      </c>
      <c r="J182" s="23">
        <v>0.45706371191135736</v>
      </c>
      <c r="K182" s="23">
        <v>0.54293628808864269</v>
      </c>
      <c r="L182" s="23">
        <v>0</v>
      </c>
      <c r="M182" s="23">
        <v>0</v>
      </c>
      <c r="N182" s="24">
        <v>1805</v>
      </c>
    </row>
    <row r="183" spans="2:14" x14ac:dyDescent="0.2">
      <c r="B183" s="33" t="s">
        <v>295</v>
      </c>
      <c r="C183" s="18" t="s">
        <v>141</v>
      </c>
      <c r="D183" s="21" t="s">
        <v>220</v>
      </c>
      <c r="E183" s="23">
        <v>0.493859649122807</v>
      </c>
      <c r="F183" s="23">
        <v>0.50526315789473686</v>
      </c>
      <c r="G183" s="23">
        <v>2.9239766081871346E-4</v>
      </c>
      <c r="H183" s="23">
        <v>5.8479532163742691E-4</v>
      </c>
      <c r="I183" s="24">
        <v>17100</v>
      </c>
      <c r="J183" s="23" t="s">
        <v>564</v>
      </c>
      <c r="K183" s="23" t="s">
        <v>564</v>
      </c>
      <c r="L183" s="23" t="s">
        <v>564</v>
      </c>
      <c r="M183" s="23" t="s">
        <v>564</v>
      </c>
      <c r="N183" s="24" t="s">
        <v>564</v>
      </c>
    </row>
    <row r="184" spans="2:14" x14ac:dyDescent="0.2">
      <c r="B184" s="33" t="s">
        <v>295</v>
      </c>
      <c r="C184" s="18" t="s">
        <v>346</v>
      </c>
      <c r="D184" s="21" t="s">
        <v>347</v>
      </c>
      <c r="E184" s="23">
        <v>0.47512158623269735</v>
      </c>
      <c r="F184" s="23">
        <v>0.52450430228208011</v>
      </c>
      <c r="G184" s="23">
        <v>0</v>
      </c>
      <c r="H184" s="23">
        <v>3.7411148522259631E-4</v>
      </c>
      <c r="I184" s="24">
        <v>13365</v>
      </c>
      <c r="J184" s="23">
        <v>0.45479452054794522</v>
      </c>
      <c r="K184" s="23">
        <v>0.54520547945205478</v>
      </c>
      <c r="L184" s="23">
        <v>0</v>
      </c>
      <c r="M184" s="23">
        <v>0</v>
      </c>
      <c r="N184" s="24">
        <v>3650</v>
      </c>
    </row>
    <row r="185" spans="2:14" x14ac:dyDescent="0.2">
      <c r="B185" s="33" t="s">
        <v>295</v>
      </c>
      <c r="C185" s="18" t="s">
        <v>134</v>
      </c>
      <c r="D185" s="21" t="s">
        <v>348</v>
      </c>
      <c r="E185" s="23">
        <v>0.47767584097859328</v>
      </c>
      <c r="F185" s="23">
        <v>0.5217125382262997</v>
      </c>
      <c r="G185" s="23">
        <v>6.116207951070336E-4</v>
      </c>
      <c r="H185" s="23">
        <v>0</v>
      </c>
      <c r="I185" s="24">
        <v>8175</v>
      </c>
      <c r="J185" s="23">
        <v>0.47058823529411764</v>
      </c>
      <c r="K185" s="23">
        <v>0.52941176470588236</v>
      </c>
      <c r="L185" s="23">
        <v>0</v>
      </c>
      <c r="M185" s="23">
        <v>0</v>
      </c>
      <c r="N185" s="24">
        <v>2975</v>
      </c>
    </row>
    <row r="186" spans="2:14" x14ac:dyDescent="0.2">
      <c r="B186"/>
      <c r="C186"/>
      <c r="D186"/>
      <c r="E186"/>
      <c r="F186"/>
      <c r="G186"/>
      <c r="H186"/>
      <c r="I186"/>
      <c r="J186"/>
      <c r="K186"/>
      <c r="L186"/>
      <c r="M186"/>
      <c r="N186"/>
    </row>
    <row r="187" spans="2:14" x14ac:dyDescent="0.2">
      <c r="B187" s="35" t="s">
        <v>244</v>
      </c>
    </row>
    <row r="188" spans="2:14" x14ac:dyDescent="0.2">
      <c r="B188" s="16"/>
    </row>
    <row r="189" spans="2:14" x14ac:dyDescent="0.2">
      <c r="B189" s="16" t="s">
        <v>245</v>
      </c>
    </row>
    <row r="190" spans="2:14" x14ac:dyDescent="0.2">
      <c r="B190" s="16" t="s">
        <v>246</v>
      </c>
    </row>
    <row r="191" spans="2:14" x14ac:dyDescent="0.2">
      <c r="B191" s="16" t="s">
        <v>248</v>
      </c>
    </row>
    <row r="192" spans="2:1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sortState xmlns:xlrd2="http://schemas.microsoft.com/office/spreadsheetml/2017/richdata2" ref="A62:D293">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03"/>
  <sheetViews>
    <sheetView showGridLines="0" zoomScale="85" zoomScaleNormal="85" zoomScaleSheetLayoutView="25" workbookViewId="0"/>
  </sheetViews>
  <sheetFormatPr defaultColWidth="9.28515625" defaultRowHeight="12.75" x14ac:dyDescent="0.2"/>
  <cols>
    <col min="1" max="1" width="1.7109375" style="2" customWidth="1"/>
    <col min="2" max="2" width="26" style="2" customWidth="1"/>
    <col min="3" max="3" width="10.7109375" style="2" customWidth="1"/>
    <col min="4" max="4" width="82.7109375" style="2" bestFit="1" customWidth="1"/>
    <col min="5" max="6" width="14.28515625" style="2" customWidth="1"/>
    <col min="7" max="7" width="17.28515625" style="2" bestFit="1" customWidth="1"/>
    <col min="8" max="11" width="14.28515625" style="2" customWidth="1"/>
    <col min="12" max="12" width="17.28515625" style="2" bestFit="1" customWidth="1"/>
    <col min="13" max="14" width="14.28515625" style="2" customWidth="1"/>
    <col min="15" max="15" width="9.28515625" style="2" customWidth="1"/>
    <col min="16" max="16384" width="9.28515625" style="2"/>
  </cols>
  <sheetData>
    <row r="1" spans="2:14" s="15" customFormat="1" ht="18" customHeight="1" x14ac:dyDescent="0.25"/>
    <row r="2" spans="2:14" ht="19.5" customHeight="1" x14ac:dyDescent="0.2">
      <c r="B2" s="3" t="s">
        <v>0</v>
      </c>
      <c r="C2" s="22" t="s">
        <v>409</v>
      </c>
    </row>
    <row r="3" spans="2:14" ht="12.75" customHeight="1" x14ac:dyDescent="0.2">
      <c r="B3" s="3" t="s">
        <v>4</v>
      </c>
      <c r="C3" s="12" t="s">
        <v>544</v>
      </c>
    </row>
    <row r="4" spans="2:14" ht="12.75" customHeight="1" x14ac:dyDescent="0.2">
      <c r="B4" s="3"/>
      <c r="C4" s="6"/>
    </row>
    <row r="5" spans="2:14" ht="15" x14ac:dyDescent="0.2">
      <c r="B5" s="3" t="s">
        <v>1</v>
      </c>
      <c r="C5" s="47" t="str">
        <f>'System &amp; Provider Summary -T1'!$C$5</f>
        <v>February 2024</v>
      </c>
    </row>
    <row r="6" spans="2:14" x14ac:dyDescent="0.2">
      <c r="B6" s="3" t="s">
        <v>2</v>
      </c>
      <c r="C6" s="2" t="s">
        <v>401</v>
      </c>
    </row>
    <row r="7" spans="2:14" ht="12.75" customHeight="1" x14ac:dyDescent="0.2">
      <c r="B7" s="3" t="s">
        <v>6</v>
      </c>
      <c r="C7" s="2" t="s">
        <v>542</v>
      </c>
    </row>
    <row r="8" spans="2:14" ht="12.75" customHeight="1" x14ac:dyDescent="0.2">
      <c r="B8" s="3" t="s">
        <v>3</v>
      </c>
      <c r="C8" s="2" t="str">
        <f>'System &amp; Provider Summary -T1'!C8</f>
        <v>11th April 2024</v>
      </c>
    </row>
    <row r="9" spans="2:14" ht="12.75" customHeight="1" x14ac:dyDescent="0.2">
      <c r="B9" s="3" t="s">
        <v>5</v>
      </c>
      <c r="C9" s="8" t="s">
        <v>405</v>
      </c>
    </row>
    <row r="10" spans="2:14" ht="12.75" customHeight="1" x14ac:dyDescent="0.2">
      <c r="B10" s="3" t="s">
        <v>8</v>
      </c>
      <c r="C10" s="2" t="str">
        <f>'System &amp; Provider Summary -T1'!C10</f>
        <v>Published (Final) - Official Statistics in development</v>
      </c>
    </row>
    <row r="11" spans="2:14" ht="12.75" customHeight="1" x14ac:dyDescent="0.2">
      <c r="B11" s="3" t="s">
        <v>9</v>
      </c>
      <c r="C11" s="2" t="str">
        <f>'System &amp; Provider Summary -T1'!C11</f>
        <v>Kerry Evert - england.nhsdata@nhs.net</v>
      </c>
    </row>
    <row r="12" spans="2:14" x14ac:dyDescent="0.2">
      <c r="B12" s="3"/>
    </row>
    <row r="13" spans="2:14" ht="15" x14ac:dyDescent="0.2">
      <c r="B13" s="5" t="s">
        <v>413</v>
      </c>
    </row>
    <row r="14" spans="2:14" ht="15" x14ac:dyDescent="0.2">
      <c r="B14" s="5"/>
      <c r="C14" s="5"/>
    </row>
    <row r="15" spans="2:14" customFormat="1" x14ac:dyDescent="0.2">
      <c r="C15" s="40"/>
      <c r="E15" s="67" t="s">
        <v>398</v>
      </c>
      <c r="F15" s="68"/>
      <c r="G15" s="68"/>
      <c r="H15" s="68"/>
      <c r="I15" s="69"/>
      <c r="J15" s="67" t="s">
        <v>397</v>
      </c>
      <c r="K15" s="68"/>
      <c r="L15" s="68"/>
      <c r="M15" s="68"/>
      <c r="N15" s="69"/>
    </row>
    <row r="16" spans="2:14" s="12" customFormat="1" ht="38.25" x14ac:dyDescent="0.2">
      <c r="B16" s="49" t="s">
        <v>242</v>
      </c>
      <c r="C16" s="11" t="s">
        <v>253</v>
      </c>
      <c r="D16" s="10" t="s">
        <v>254</v>
      </c>
      <c r="E16" s="41" t="s">
        <v>11</v>
      </c>
      <c r="F16" s="41" t="s">
        <v>12</v>
      </c>
      <c r="G16" s="41" t="s">
        <v>410</v>
      </c>
      <c r="H16" s="42" t="s">
        <v>14</v>
      </c>
      <c r="I16" s="42" t="s">
        <v>349</v>
      </c>
      <c r="J16" s="41" t="s">
        <v>11</v>
      </c>
      <c r="K16" s="41" t="s">
        <v>12</v>
      </c>
      <c r="L16" s="41" t="s">
        <v>410</v>
      </c>
      <c r="M16" s="42" t="s">
        <v>14</v>
      </c>
      <c r="N16" s="42" t="s">
        <v>349</v>
      </c>
    </row>
    <row r="17" spans="2:14" x14ac:dyDescent="0.2">
      <c r="B17" s="51" t="s">
        <v>7</v>
      </c>
      <c r="C17" s="1" t="s">
        <v>7</v>
      </c>
      <c r="D17" s="13" t="s">
        <v>10</v>
      </c>
      <c r="E17" s="26">
        <v>0.4587448535186463</v>
      </c>
      <c r="F17" s="26">
        <v>0.52774935148385249</v>
      </c>
      <c r="G17" s="26">
        <v>6.9016397344058642E-4</v>
      </c>
      <c r="H17" s="26">
        <v>1.2815631024060544E-2</v>
      </c>
      <c r="I17" s="25">
        <v>420190</v>
      </c>
      <c r="J17" s="26">
        <v>0.4656726768377254</v>
      </c>
      <c r="K17" s="26">
        <v>0.53363384188626906</v>
      </c>
      <c r="L17" s="26">
        <v>6.9348127600554787E-4</v>
      </c>
      <c r="M17" s="26">
        <v>0</v>
      </c>
      <c r="N17" s="25">
        <v>14420</v>
      </c>
    </row>
    <row r="18" spans="2:14" x14ac:dyDescent="0.2">
      <c r="D18" s="4"/>
      <c r="E18" s="7"/>
      <c r="F18" s="7"/>
      <c r="G18" s="7"/>
      <c r="H18" s="7"/>
      <c r="J18" s="7"/>
      <c r="K18" s="7"/>
      <c r="L18" s="7"/>
      <c r="M18" s="7"/>
    </row>
    <row r="19" spans="2:14" x14ac:dyDescent="0.2">
      <c r="B19" s="33" t="s">
        <v>255</v>
      </c>
      <c r="C19" s="18" t="s">
        <v>256</v>
      </c>
      <c r="D19" s="18" t="s">
        <v>370</v>
      </c>
      <c r="E19" s="23" t="s">
        <v>564</v>
      </c>
      <c r="F19" s="23" t="s">
        <v>564</v>
      </c>
      <c r="G19" s="23" t="s">
        <v>564</v>
      </c>
      <c r="H19" s="23" t="s">
        <v>564</v>
      </c>
      <c r="I19" s="24" t="s">
        <v>564</v>
      </c>
      <c r="J19" s="23" t="s">
        <v>564</v>
      </c>
      <c r="K19" s="23" t="s">
        <v>564</v>
      </c>
      <c r="L19" s="23" t="s">
        <v>564</v>
      </c>
      <c r="M19" s="23" t="s">
        <v>564</v>
      </c>
      <c r="N19" s="24" t="s">
        <v>564</v>
      </c>
    </row>
    <row r="20" spans="2:14" x14ac:dyDescent="0.2">
      <c r="B20" s="33" t="s">
        <v>255</v>
      </c>
      <c r="C20" s="18" t="s">
        <v>257</v>
      </c>
      <c r="D20" s="18" t="s">
        <v>371</v>
      </c>
      <c r="E20" s="23">
        <v>0.41666666666666669</v>
      </c>
      <c r="F20" s="23">
        <v>0.57704402515723274</v>
      </c>
      <c r="G20" s="23">
        <v>4.7169811320754715E-3</v>
      </c>
      <c r="H20" s="23">
        <v>0</v>
      </c>
      <c r="I20" s="24">
        <v>3180</v>
      </c>
      <c r="J20" s="23" t="s">
        <v>564</v>
      </c>
      <c r="K20" s="23" t="s">
        <v>564</v>
      </c>
      <c r="L20" s="23" t="s">
        <v>564</v>
      </c>
      <c r="M20" s="23" t="s">
        <v>564</v>
      </c>
      <c r="N20" s="24" t="s">
        <v>564</v>
      </c>
    </row>
    <row r="21" spans="2:14" x14ac:dyDescent="0.2">
      <c r="B21" s="33" t="s">
        <v>255</v>
      </c>
      <c r="C21" s="18" t="s">
        <v>258</v>
      </c>
      <c r="D21" s="18" t="s">
        <v>372</v>
      </c>
      <c r="E21" s="23">
        <v>0.4557305812058664</v>
      </c>
      <c r="F21" s="23">
        <v>0.54209668658337862</v>
      </c>
      <c r="G21" s="23">
        <v>1.6295491580662683E-3</v>
      </c>
      <c r="H21" s="23">
        <v>0</v>
      </c>
      <c r="I21" s="24">
        <v>9205</v>
      </c>
      <c r="J21" s="23">
        <v>0.44318181818181818</v>
      </c>
      <c r="K21" s="23">
        <v>0.55681818181818177</v>
      </c>
      <c r="L21" s="23">
        <v>0</v>
      </c>
      <c r="M21" s="23">
        <v>0</v>
      </c>
      <c r="N21" s="24">
        <v>440</v>
      </c>
    </row>
    <row r="22" spans="2:14" x14ac:dyDescent="0.2">
      <c r="B22" s="33" t="s">
        <v>255</v>
      </c>
      <c r="C22" s="18" t="s">
        <v>259</v>
      </c>
      <c r="D22" s="18" t="s">
        <v>373</v>
      </c>
      <c r="E22" s="23">
        <v>0.47342256214149142</v>
      </c>
      <c r="F22" s="23">
        <v>0.52619502868068835</v>
      </c>
      <c r="G22" s="23">
        <v>0</v>
      </c>
      <c r="H22" s="23">
        <v>0</v>
      </c>
      <c r="I22" s="24">
        <v>13075</v>
      </c>
      <c r="J22" s="23">
        <v>0.44444444444444442</v>
      </c>
      <c r="K22" s="23">
        <v>0.55555555555555558</v>
      </c>
      <c r="L22" s="23">
        <v>0</v>
      </c>
      <c r="M22" s="23">
        <v>0</v>
      </c>
      <c r="N22" s="24">
        <v>855</v>
      </c>
    </row>
    <row r="23" spans="2:14" x14ac:dyDescent="0.2">
      <c r="B23" s="33" t="s">
        <v>255</v>
      </c>
      <c r="C23" s="18" t="s">
        <v>260</v>
      </c>
      <c r="D23" s="18" t="s">
        <v>374</v>
      </c>
      <c r="E23" s="23" t="s">
        <v>564</v>
      </c>
      <c r="F23" s="23" t="s">
        <v>564</v>
      </c>
      <c r="G23" s="23" t="s">
        <v>564</v>
      </c>
      <c r="H23" s="23" t="s">
        <v>564</v>
      </c>
      <c r="I23" s="24" t="s">
        <v>564</v>
      </c>
      <c r="J23" s="23" t="s">
        <v>564</v>
      </c>
      <c r="K23" s="23" t="s">
        <v>564</v>
      </c>
      <c r="L23" s="23" t="s">
        <v>564</v>
      </c>
      <c r="M23" s="23" t="s">
        <v>564</v>
      </c>
      <c r="N23" s="24" t="s">
        <v>564</v>
      </c>
    </row>
    <row r="24" spans="2:14" x14ac:dyDescent="0.2">
      <c r="B24" s="33" t="s">
        <v>255</v>
      </c>
      <c r="C24" s="18" t="s">
        <v>261</v>
      </c>
      <c r="D24" s="18" t="s">
        <v>375</v>
      </c>
      <c r="E24" s="23">
        <v>0.47700631199278631</v>
      </c>
      <c r="F24" s="23">
        <v>0.51307484220018029</v>
      </c>
      <c r="G24" s="23">
        <v>0</v>
      </c>
      <c r="H24" s="23">
        <v>9.017132551848512E-3</v>
      </c>
      <c r="I24" s="24">
        <v>5545</v>
      </c>
      <c r="J24" s="23">
        <v>0.56521739130434778</v>
      </c>
      <c r="K24" s="23">
        <v>0.43478260869565216</v>
      </c>
      <c r="L24" s="23">
        <v>0</v>
      </c>
      <c r="M24" s="23">
        <v>0</v>
      </c>
      <c r="N24" s="24">
        <v>115</v>
      </c>
    </row>
    <row r="25" spans="2:14" x14ac:dyDescent="0.2">
      <c r="B25" s="33" t="s">
        <v>243</v>
      </c>
      <c r="C25" s="18" t="s">
        <v>262</v>
      </c>
      <c r="D25" s="18" t="s">
        <v>352</v>
      </c>
      <c r="E25" s="23">
        <v>0.46761623219564635</v>
      </c>
      <c r="F25" s="23">
        <v>0.53211502284332168</v>
      </c>
      <c r="G25" s="23">
        <v>0</v>
      </c>
      <c r="H25" s="23">
        <v>2.6874496103198063E-4</v>
      </c>
      <c r="I25" s="24">
        <v>37210</v>
      </c>
      <c r="J25" s="23">
        <v>0.46473551637279598</v>
      </c>
      <c r="K25" s="23">
        <v>0.53526448362720402</v>
      </c>
      <c r="L25" s="23">
        <v>0</v>
      </c>
      <c r="M25" s="23">
        <v>0</v>
      </c>
      <c r="N25" s="24">
        <v>3970</v>
      </c>
    </row>
    <row r="26" spans="2:14" x14ac:dyDescent="0.2">
      <c r="B26" s="33" t="s">
        <v>243</v>
      </c>
      <c r="C26" s="18" t="s">
        <v>263</v>
      </c>
      <c r="D26" s="18" t="s">
        <v>353</v>
      </c>
      <c r="E26" s="23">
        <v>0.47308558558558561</v>
      </c>
      <c r="F26" s="23">
        <v>0.52657657657657653</v>
      </c>
      <c r="G26" s="23">
        <v>0</v>
      </c>
      <c r="H26" s="23">
        <v>3.3783783783783786E-4</v>
      </c>
      <c r="I26" s="24">
        <v>44400</v>
      </c>
      <c r="J26" s="23">
        <v>0.42857142857142855</v>
      </c>
      <c r="K26" s="23">
        <v>0.5714285714285714</v>
      </c>
      <c r="L26" s="23">
        <v>0</v>
      </c>
      <c r="M26" s="23">
        <v>0</v>
      </c>
      <c r="N26" s="24">
        <v>560</v>
      </c>
    </row>
    <row r="27" spans="2:14" x14ac:dyDescent="0.2">
      <c r="B27" s="33" t="s">
        <v>243</v>
      </c>
      <c r="C27" s="18" t="s">
        <v>264</v>
      </c>
      <c r="D27" s="18" t="s">
        <v>354</v>
      </c>
      <c r="E27" s="23">
        <v>0.46967071057192372</v>
      </c>
      <c r="F27" s="23">
        <v>0.53004043905257081</v>
      </c>
      <c r="G27" s="23">
        <v>0</v>
      </c>
      <c r="H27" s="23">
        <v>2.8885037550548814E-4</v>
      </c>
      <c r="I27" s="24">
        <v>17310</v>
      </c>
      <c r="J27" s="23">
        <v>0.44859813084112149</v>
      </c>
      <c r="K27" s="23">
        <v>0.55140186915887845</v>
      </c>
      <c r="L27" s="23">
        <v>0</v>
      </c>
      <c r="M27" s="23">
        <v>0</v>
      </c>
      <c r="N27" s="24">
        <v>535</v>
      </c>
    </row>
    <row r="28" spans="2:14" x14ac:dyDescent="0.2">
      <c r="B28" s="33" t="s">
        <v>243</v>
      </c>
      <c r="C28" s="18" t="s">
        <v>265</v>
      </c>
      <c r="D28" s="18" t="s">
        <v>355</v>
      </c>
      <c r="E28" s="23">
        <v>0.4760061919504644</v>
      </c>
      <c r="F28" s="23">
        <v>0.52360681114551089</v>
      </c>
      <c r="G28" s="23">
        <v>0</v>
      </c>
      <c r="H28" s="23">
        <v>0</v>
      </c>
      <c r="I28" s="24">
        <v>12920</v>
      </c>
      <c r="J28" s="23">
        <v>0.41129032258064518</v>
      </c>
      <c r="K28" s="23">
        <v>0.58064516129032262</v>
      </c>
      <c r="L28" s="23">
        <v>0</v>
      </c>
      <c r="M28" s="23">
        <v>0</v>
      </c>
      <c r="N28" s="24">
        <v>620</v>
      </c>
    </row>
    <row r="29" spans="2:14" x14ac:dyDescent="0.2">
      <c r="B29" s="33" t="s">
        <v>243</v>
      </c>
      <c r="C29" s="18" t="s">
        <v>266</v>
      </c>
      <c r="D29" s="18" t="s">
        <v>356</v>
      </c>
      <c r="E29" s="23">
        <v>0.46551724137931033</v>
      </c>
      <c r="F29" s="23">
        <v>0.5324933687002652</v>
      </c>
      <c r="G29" s="23">
        <v>1.9893899204244032E-3</v>
      </c>
      <c r="H29" s="23">
        <v>0</v>
      </c>
      <c r="I29" s="24">
        <v>7540</v>
      </c>
      <c r="J29" s="23" t="s">
        <v>564</v>
      </c>
      <c r="K29" s="23" t="s">
        <v>564</v>
      </c>
      <c r="L29" s="23" t="s">
        <v>564</v>
      </c>
      <c r="M29" s="23" t="s">
        <v>564</v>
      </c>
      <c r="N29" s="24" t="s">
        <v>564</v>
      </c>
    </row>
    <row r="30" spans="2:14" x14ac:dyDescent="0.2">
      <c r="B30" s="33" t="s">
        <v>267</v>
      </c>
      <c r="C30" s="18" t="s">
        <v>268</v>
      </c>
      <c r="D30" s="18" t="s">
        <v>376</v>
      </c>
      <c r="E30" s="23" t="s">
        <v>564</v>
      </c>
      <c r="F30" s="23" t="s">
        <v>564</v>
      </c>
      <c r="G30" s="23" t="s">
        <v>564</v>
      </c>
      <c r="H30" s="23" t="s">
        <v>564</v>
      </c>
      <c r="I30" s="24" t="s">
        <v>564</v>
      </c>
      <c r="J30" s="23" t="s">
        <v>564</v>
      </c>
      <c r="K30" s="23" t="s">
        <v>564</v>
      </c>
      <c r="L30" s="23" t="s">
        <v>564</v>
      </c>
      <c r="M30" s="23" t="s">
        <v>564</v>
      </c>
      <c r="N30" s="24" t="s">
        <v>564</v>
      </c>
    </row>
    <row r="31" spans="2:14" x14ac:dyDescent="0.2">
      <c r="B31" s="33" t="s">
        <v>267</v>
      </c>
      <c r="C31" s="18" t="s">
        <v>269</v>
      </c>
      <c r="D31" s="18" t="s">
        <v>377</v>
      </c>
      <c r="E31" s="23">
        <v>0.42036199095022625</v>
      </c>
      <c r="F31" s="23">
        <v>0.579185520361991</v>
      </c>
      <c r="G31" s="23">
        <v>0</v>
      </c>
      <c r="H31" s="23">
        <v>4.5248868778280545E-4</v>
      </c>
      <c r="I31" s="24">
        <v>11050</v>
      </c>
      <c r="J31" s="23">
        <v>0.45833333333333331</v>
      </c>
      <c r="K31" s="23">
        <v>0.54166666666666663</v>
      </c>
      <c r="L31" s="23">
        <v>0</v>
      </c>
      <c r="M31" s="23">
        <v>0</v>
      </c>
      <c r="N31" s="24">
        <v>120</v>
      </c>
    </row>
    <row r="32" spans="2:14" x14ac:dyDescent="0.2">
      <c r="B32" s="33" t="s">
        <v>267</v>
      </c>
      <c r="C32" s="18" t="s">
        <v>270</v>
      </c>
      <c r="D32" s="18" t="s">
        <v>378</v>
      </c>
      <c r="E32" s="23">
        <v>0.4620489423475736</v>
      </c>
      <c r="F32" s="23">
        <v>0.53670676068021572</v>
      </c>
      <c r="G32" s="23">
        <v>1.6590626296142678E-3</v>
      </c>
      <c r="H32" s="23">
        <v>0</v>
      </c>
      <c r="I32" s="24">
        <v>12055</v>
      </c>
      <c r="J32" s="23">
        <v>0.48571428571428571</v>
      </c>
      <c r="K32" s="23">
        <v>0.51428571428571423</v>
      </c>
      <c r="L32" s="23">
        <v>0</v>
      </c>
      <c r="M32" s="23">
        <v>0</v>
      </c>
      <c r="N32" s="24">
        <v>700</v>
      </c>
    </row>
    <row r="33" spans="2:14" x14ac:dyDescent="0.2">
      <c r="B33" s="33" t="s">
        <v>267</v>
      </c>
      <c r="C33" s="18" t="s">
        <v>271</v>
      </c>
      <c r="D33" s="18" t="s">
        <v>357</v>
      </c>
      <c r="E33" s="23" t="s">
        <v>564</v>
      </c>
      <c r="F33" s="23" t="s">
        <v>564</v>
      </c>
      <c r="G33" s="23" t="s">
        <v>564</v>
      </c>
      <c r="H33" s="23" t="s">
        <v>564</v>
      </c>
      <c r="I33" s="24" t="s">
        <v>564</v>
      </c>
      <c r="J33" s="23" t="s">
        <v>564</v>
      </c>
      <c r="K33" s="23" t="s">
        <v>564</v>
      </c>
      <c r="L33" s="23" t="s">
        <v>564</v>
      </c>
      <c r="M33" s="23" t="s">
        <v>564</v>
      </c>
      <c r="N33" s="24" t="s">
        <v>564</v>
      </c>
    </row>
    <row r="34" spans="2:14" x14ac:dyDescent="0.2">
      <c r="B34" s="33" t="s">
        <v>267</v>
      </c>
      <c r="C34" s="18" t="s">
        <v>272</v>
      </c>
      <c r="D34" s="18" t="s">
        <v>379</v>
      </c>
      <c r="E34" s="23" t="s">
        <v>564</v>
      </c>
      <c r="F34" s="23" t="s">
        <v>564</v>
      </c>
      <c r="G34" s="23" t="s">
        <v>564</v>
      </c>
      <c r="H34" s="23" t="s">
        <v>564</v>
      </c>
      <c r="I34" s="24" t="s">
        <v>564</v>
      </c>
      <c r="J34" s="23" t="s">
        <v>564</v>
      </c>
      <c r="K34" s="23" t="s">
        <v>564</v>
      </c>
      <c r="L34" s="23" t="s">
        <v>564</v>
      </c>
      <c r="M34" s="23" t="s">
        <v>564</v>
      </c>
      <c r="N34" s="24" t="s">
        <v>564</v>
      </c>
    </row>
    <row r="35" spans="2:14" x14ac:dyDescent="0.2">
      <c r="B35" s="33" t="s">
        <v>267</v>
      </c>
      <c r="C35" s="18" t="s">
        <v>273</v>
      </c>
      <c r="D35" s="18" t="s">
        <v>380</v>
      </c>
      <c r="E35" s="23" t="s">
        <v>564</v>
      </c>
      <c r="F35" s="23" t="s">
        <v>564</v>
      </c>
      <c r="G35" s="23" t="s">
        <v>564</v>
      </c>
      <c r="H35" s="23" t="s">
        <v>564</v>
      </c>
      <c r="I35" s="24" t="s">
        <v>564</v>
      </c>
      <c r="J35" s="23" t="s">
        <v>564</v>
      </c>
      <c r="K35" s="23" t="s">
        <v>564</v>
      </c>
      <c r="L35" s="23" t="s">
        <v>564</v>
      </c>
      <c r="M35" s="23" t="s">
        <v>564</v>
      </c>
      <c r="N35" s="24" t="s">
        <v>564</v>
      </c>
    </row>
    <row r="36" spans="2:14" x14ac:dyDescent="0.2">
      <c r="B36" s="33" t="s">
        <v>267</v>
      </c>
      <c r="C36" s="18" t="s">
        <v>274</v>
      </c>
      <c r="D36" s="18" t="s">
        <v>381</v>
      </c>
      <c r="E36" s="23">
        <v>0.4375</v>
      </c>
      <c r="F36" s="23">
        <v>0.5625</v>
      </c>
      <c r="G36" s="23">
        <v>0</v>
      </c>
      <c r="H36" s="23">
        <v>0</v>
      </c>
      <c r="I36" s="24">
        <v>2400</v>
      </c>
      <c r="J36" s="23">
        <v>0.5</v>
      </c>
      <c r="K36" s="23">
        <v>0.5</v>
      </c>
      <c r="L36" s="23">
        <v>0</v>
      </c>
      <c r="M36" s="23">
        <v>0</v>
      </c>
      <c r="N36" s="24">
        <v>60</v>
      </c>
    </row>
    <row r="37" spans="2:14" x14ac:dyDescent="0.2">
      <c r="B37" s="33" t="s">
        <v>267</v>
      </c>
      <c r="C37" s="18" t="s">
        <v>275</v>
      </c>
      <c r="D37" s="18" t="s">
        <v>358</v>
      </c>
      <c r="E37" s="23" t="s">
        <v>564</v>
      </c>
      <c r="F37" s="23" t="s">
        <v>564</v>
      </c>
      <c r="G37" s="23" t="s">
        <v>564</v>
      </c>
      <c r="H37" s="23" t="s">
        <v>564</v>
      </c>
      <c r="I37" s="24" t="s">
        <v>564</v>
      </c>
      <c r="J37" s="23" t="s">
        <v>564</v>
      </c>
      <c r="K37" s="23" t="s">
        <v>564</v>
      </c>
      <c r="L37" s="23" t="s">
        <v>564</v>
      </c>
      <c r="M37" s="23" t="s">
        <v>564</v>
      </c>
      <c r="N37" s="24" t="s">
        <v>564</v>
      </c>
    </row>
    <row r="38" spans="2:14" x14ac:dyDescent="0.2">
      <c r="B38" s="33" t="s">
        <v>267</v>
      </c>
      <c r="C38" s="18" t="s">
        <v>276</v>
      </c>
      <c r="D38" s="18" t="s">
        <v>382</v>
      </c>
      <c r="E38" s="23">
        <v>0.46014492753623187</v>
      </c>
      <c r="F38" s="23">
        <v>0.53351449275362317</v>
      </c>
      <c r="G38" s="23">
        <v>7.246376811594203E-3</v>
      </c>
      <c r="H38" s="23">
        <v>0</v>
      </c>
      <c r="I38" s="24">
        <v>5520</v>
      </c>
      <c r="J38" s="23" t="s">
        <v>564</v>
      </c>
      <c r="K38" s="23" t="s">
        <v>564</v>
      </c>
      <c r="L38" s="23" t="s">
        <v>564</v>
      </c>
      <c r="M38" s="23" t="s">
        <v>564</v>
      </c>
      <c r="N38" s="24" t="s">
        <v>564</v>
      </c>
    </row>
    <row r="39" spans="2:14" x14ac:dyDescent="0.2">
      <c r="B39" s="33" t="s">
        <v>267</v>
      </c>
      <c r="C39" s="18" t="s">
        <v>277</v>
      </c>
      <c r="D39" s="18" t="s">
        <v>359</v>
      </c>
      <c r="E39" s="23">
        <v>0.44581416743330265</v>
      </c>
      <c r="F39" s="23">
        <v>0.55363385464581416</v>
      </c>
      <c r="G39" s="23">
        <v>3.6798528058877642E-4</v>
      </c>
      <c r="H39" s="23">
        <v>3.6798528058877642E-4</v>
      </c>
      <c r="I39" s="24">
        <v>27175</v>
      </c>
      <c r="J39" s="23" t="s">
        <v>564</v>
      </c>
      <c r="K39" s="23" t="s">
        <v>564</v>
      </c>
      <c r="L39" s="23" t="s">
        <v>564</v>
      </c>
      <c r="M39" s="23" t="s">
        <v>564</v>
      </c>
      <c r="N39" s="24" t="s">
        <v>564</v>
      </c>
    </row>
    <row r="40" spans="2:14" x14ac:dyDescent="0.2">
      <c r="B40" s="33" t="s">
        <v>267</v>
      </c>
      <c r="C40" s="18" t="s">
        <v>278</v>
      </c>
      <c r="D40" s="18" t="s">
        <v>383</v>
      </c>
      <c r="E40" s="23">
        <v>0.47904940587867417</v>
      </c>
      <c r="F40" s="23">
        <v>0.52095059412132583</v>
      </c>
      <c r="G40" s="23">
        <v>0</v>
      </c>
      <c r="H40" s="23">
        <v>0</v>
      </c>
      <c r="I40" s="24">
        <v>7995</v>
      </c>
      <c r="J40" s="23">
        <v>0.5</v>
      </c>
      <c r="K40" s="23">
        <v>0.51041666666666663</v>
      </c>
      <c r="L40" s="23">
        <v>0</v>
      </c>
      <c r="M40" s="23">
        <v>0</v>
      </c>
      <c r="N40" s="24">
        <v>480</v>
      </c>
    </row>
    <row r="41" spans="2:14" x14ac:dyDescent="0.2">
      <c r="B41" s="33" t="s">
        <v>279</v>
      </c>
      <c r="C41" s="18" t="s">
        <v>280</v>
      </c>
      <c r="D41" s="18" t="s">
        <v>360</v>
      </c>
      <c r="E41" s="23" t="s">
        <v>564</v>
      </c>
      <c r="F41" s="23" t="s">
        <v>564</v>
      </c>
      <c r="G41" s="23" t="s">
        <v>564</v>
      </c>
      <c r="H41" s="23" t="s">
        <v>564</v>
      </c>
      <c r="I41" s="24" t="s">
        <v>564</v>
      </c>
      <c r="J41" s="23" t="s">
        <v>564</v>
      </c>
      <c r="K41" s="23" t="s">
        <v>564</v>
      </c>
      <c r="L41" s="23" t="s">
        <v>564</v>
      </c>
      <c r="M41" s="23" t="s">
        <v>564</v>
      </c>
      <c r="N41" s="24" t="s">
        <v>564</v>
      </c>
    </row>
    <row r="42" spans="2:14" x14ac:dyDescent="0.2">
      <c r="B42" s="33" t="s">
        <v>279</v>
      </c>
      <c r="C42" s="18" t="s">
        <v>281</v>
      </c>
      <c r="D42" s="18" t="s">
        <v>384</v>
      </c>
      <c r="E42" s="23">
        <v>0.46297627606038821</v>
      </c>
      <c r="F42" s="23">
        <v>0.53570572729451238</v>
      </c>
      <c r="G42" s="23">
        <v>1.3179966450994488E-3</v>
      </c>
      <c r="H42" s="23">
        <v>0</v>
      </c>
      <c r="I42" s="24">
        <v>41730</v>
      </c>
      <c r="J42" s="23">
        <v>0.47222222222222221</v>
      </c>
      <c r="K42" s="23">
        <v>0.52777777777777779</v>
      </c>
      <c r="L42" s="23">
        <v>0</v>
      </c>
      <c r="M42" s="23">
        <v>0</v>
      </c>
      <c r="N42" s="24">
        <v>1260</v>
      </c>
    </row>
    <row r="43" spans="2:14" x14ac:dyDescent="0.2">
      <c r="B43" s="33" t="s">
        <v>279</v>
      </c>
      <c r="C43" s="18" t="s">
        <v>282</v>
      </c>
      <c r="D43" s="18" t="s">
        <v>385</v>
      </c>
      <c r="E43" s="23">
        <v>0.48067894546767787</v>
      </c>
      <c r="F43" s="23">
        <v>0.51932105453232213</v>
      </c>
      <c r="G43" s="23">
        <v>0</v>
      </c>
      <c r="H43" s="23">
        <v>0</v>
      </c>
      <c r="I43" s="24">
        <v>13845</v>
      </c>
      <c r="J43" s="23">
        <v>0.5</v>
      </c>
      <c r="K43" s="23">
        <v>0.5</v>
      </c>
      <c r="L43" s="23">
        <v>0</v>
      </c>
      <c r="M43" s="23">
        <v>0</v>
      </c>
      <c r="N43" s="24">
        <v>180</v>
      </c>
    </row>
    <row r="44" spans="2:14" x14ac:dyDescent="0.2">
      <c r="B44" s="33" t="s">
        <v>279</v>
      </c>
      <c r="C44" s="18" t="s">
        <v>283</v>
      </c>
      <c r="D44" s="18" t="s">
        <v>361</v>
      </c>
      <c r="E44" s="23">
        <v>0.48268839103869654</v>
      </c>
      <c r="F44" s="23">
        <v>0.51832993890020362</v>
      </c>
      <c r="G44" s="23">
        <v>0</v>
      </c>
      <c r="H44" s="23">
        <v>0</v>
      </c>
      <c r="I44" s="24">
        <v>4910</v>
      </c>
      <c r="J44" s="23">
        <v>0.58730158730158732</v>
      </c>
      <c r="K44" s="23">
        <v>0.42857142857142855</v>
      </c>
      <c r="L44" s="23">
        <v>0</v>
      </c>
      <c r="M44" s="23">
        <v>0</v>
      </c>
      <c r="N44" s="24">
        <v>315</v>
      </c>
    </row>
    <row r="45" spans="2:14" x14ac:dyDescent="0.2">
      <c r="B45" s="33" t="s">
        <v>284</v>
      </c>
      <c r="C45" s="18" t="s">
        <v>285</v>
      </c>
      <c r="D45" s="18" t="s">
        <v>386</v>
      </c>
      <c r="E45" s="23">
        <v>0.45902097902097905</v>
      </c>
      <c r="F45" s="23">
        <v>0.54097902097902095</v>
      </c>
      <c r="G45" s="23">
        <v>0</v>
      </c>
      <c r="H45" s="23">
        <v>0</v>
      </c>
      <c r="I45" s="24">
        <v>17875</v>
      </c>
      <c r="J45" s="23">
        <v>0.50666666666666671</v>
      </c>
      <c r="K45" s="23">
        <v>0.49333333333333335</v>
      </c>
      <c r="L45" s="23">
        <v>0</v>
      </c>
      <c r="M45" s="23">
        <v>0</v>
      </c>
      <c r="N45" s="24">
        <v>375</v>
      </c>
    </row>
    <row r="46" spans="2:14" x14ac:dyDescent="0.2">
      <c r="B46" s="33" t="s">
        <v>284</v>
      </c>
      <c r="C46" s="18" t="s">
        <v>286</v>
      </c>
      <c r="D46" s="18" t="s">
        <v>362</v>
      </c>
      <c r="E46" s="23">
        <v>0.47057368941641936</v>
      </c>
      <c r="F46" s="23">
        <v>0.52917903066271021</v>
      </c>
      <c r="G46" s="23">
        <v>2.4727992087042531E-4</v>
      </c>
      <c r="H46" s="23">
        <v>0</v>
      </c>
      <c r="I46" s="24">
        <v>20220</v>
      </c>
      <c r="J46" s="23">
        <v>0.46031746031746029</v>
      </c>
      <c r="K46" s="23">
        <v>0.53968253968253965</v>
      </c>
      <c r="L46" s="23">
        <v>0</v>
      </c>
      <c r="M46" s="23">
        <v>0</v>
      </c>
      <c r="N46" s="24">
        <v>630</v>
      </c>
    </row>
    <row r="47" spans="2:14" x14ac:dyDescent="0.2">
      <c r="B47" s="33" t="s">
        <v>284</v>
      </c>
      <c r="C47" s="18" t="s">
        <v>287</v>
      </c>
      <c r="D47" s="18" t="s">
        <v>387</v>
      </c>
      <c r="E47" s="23">
        <v>0.44577464788732396</v>
      </c>
      <c r="F47" s="23">
        <v>0.5542253521126761</v>
      </c>
      <c r="G47" s="23">
        <v>0</v>
      </c>
      <c r="H47" s="23">
        <v>0</v>
      </c>
      <c r="I47" s="24">
        <v>7100</v>
      </c>
      <c r="J47" s="23">
        <v>0.43137254901960786</v>
      </c>
      <c r="K47" s="23">
        <v>0.56862745098039214</v>
      </c>
      <c r="L47" s="23">
        <v>0</v>
      </c>
      <c r="M47" s="23">
        <v>0</v>
      </c>
      <c r="N47" s="24">
        <v>510</v>
      </c>
    </row>
    <row r="48" spans="2:14" x14ac:dyDescent="0.2">
      <c r="B48" s="33" t="s">
        <v>288</v>
      </c>
      <c r="C48" s="18" t="s">
        <v>289</v>
      </c>
      <c r="D48" s="18" t="s">
        <v>388</v>
      </c>
      <c r="E48" s="23">
        <v>0.3844049247606019</v>
      </c>
      <c r="F48" s="23">
        <v>0.45447636418908649</v>
      </c>
      <c r="G48" s="23">
        <v>2.4319805441556466E-3</v>
      </c>
      <c r="H48" s="23">
        <v>0.15868673050615595</v>
      </c>
      <c r="I48" s="24">
        <v>32895</v>
      </c>
      <c r="J48" s="23">
        <v>0.44976076555023925</v>
      </c>
      <c r="K48" s="23">
        <v>0.54066985645933019</v>
      </c>
      <c r="L48" s="23">
        <v>4.7846889952153108E-3</v>
      </c>
      <c r="M48" s="23">
        <v>0</v>
      </c>
      <c r="N48" s="24">
        <v>1045</v>
      </c>
    </row>
    <row r="49" spans="2:14" x14ac:dyDescent="0.2">
      <c r="B49" s="33" t="s">
        <v>288</v>
      </c>
      <c r="C49" s="18" t="s">
        <v>290</v>
      </c>
      <c r="D49" s="18" t="s">
        <v>363</v>
      </c>
      <c r="E49" s="23" t="s">
        <v>564</v>
      </c>
      <c r="F49" s="23" t="s">
        <v>564</v>
      </c>
      <c r="G49" s="23" t="s">
        <v>564</v>
      </c>
      <c r="H49" s="23" t="s">
        <v>564</v>
      </c>
      <c r="I49" s="24" t="s">
        <v>564</v>
      </c>
      <c r="J49" s="23" t="s">
        <v>564</v>
      </c>
      <c r="K49" s="23" t="s">
        <v>564</v>
      </c>
      <c r="L49" s="23" t="s">
        <v>564</v>
      </c>
      <c r="M49" s="23" t="s">
        <v>564</v>
      </c>
      <c r="N49" s="24" t="s">
        <v>564</v>
      </c>
    </row>
    <row r="50" spans="2:14" x14ac:dyDescent="0.2">
      <c r="B50" s="33" t="s">
        <v>288</v>
      </c>
      <c r="C50" s="18" t="s">
        <v>291</v>
      </c>
      <c r="D50" s="18" t="s">
        <v>364</v>
      </c>
      <c r="E50" s="23">
        <v>0.46791028203419943</v>
      </c>
      <c r="F50" s="23">
        <v>0.53009105041083726</v>
      </c>
      <c r="G50" s="23">
        <v>1.7765933821896514E-3</v>
      </c>
      <c r="H50" s="23">
        <v>2.2207417277370642E-4</v>
      </c>
      <c r="I50" s="24">
        <v>22515</v>
      </c>
      <c r="J50" s="23">
        <v>0.39215686274509803</v>
      </c>
      <c r="K50" s="23">
        <v>0.60784313725490191</v>
      </c>
      <c r="L50" s="23">
        <v>0</v>
      </c>
      <c r="M50" s="23">
        <v>0</v>
      </c>
      <c r="N50" s="24">
        <v>255</v>
      </c>
    </row>
    <row r="51" spans="2:14" x14ac:dyDescent="0.2">
      <c r="B51" s="33" t="s">
        <v>288</v>
      </c>
      <c r="C51" s="18" t="s">
        <v>292</v>
      </c>
      <c r="D51" s="18" t="s">
        <v>389</v>
      </c>
      <c r="E51" s="23">
        <v>0.46582733812949639</v>
      </c>
      <c r="F51" s="23">
        <v>0.53391572456320657</v>
      </c>
      <c r="G51" s="23">
        <v>0</v>
      </c>
      <c r="H51" s="23">
        <v>2.5693730729701953E-4</v>
      </c>
      <c r="I51" s="24">
        <v>19460</v>
      </c>
      <c r="J51" s="23">
        <v>0.46739130434782611</v>
      </c>
      <c r="K51" s="23">
        <v>0.53260869565217395</v>
      </c>
      <c r="L51" s="23">
        <v>0</v>
      </c>
      <c r="M51" s="23">
        <v>0</v>
      </c>
      <c r="N51" s="24">
        <v>460</v>
      </c>
    </row>
    <row r="52" spans="2:14" x14ac:dyDescent="0.2">
      <c r="B52" s="33" t="s">
        <v>288</v>
      </c>
      <c r="C52" s="18" t="s">
        <v>293</v>
      </c>
      <c r="D52" s="18" t="s">
        <v>390</v>
      </c>
      <c r="E52" s="23" t="s">
        <v>564</v>
      </c>
      <c r="F52" s="23" t="s">
        <v>564</v>
      </c>
      <c r="G52" s="23" t="s">
        <v>564</v>
      </c>
      <c r="H52" s="23" t="s">
        <v>564</v>
      </c>
      <c r="I52" s="24" t="s">
        <v>564</v>
      </c>
      <c r="J52" s="23" t="s">
        <v>564</v>
      </c>
      <c r="K52" s="23" t="s">
        <v>564</v>
      </c>
      <c r="L52" s="23" t="s">
        <v>564</v>
      </c>
      <c r="M52" s="23" t="s">
        <v>564</v>
      </c>
      <c r="N52" s="24" t="s">
        <v>564</v>
      </c>
    </row>
    <row r="53" spans="2:14" x14ac:dyDescent="0.2">
      <c r="B53" s="33" t="s">
        <v>288</v>
      </c>
      <c r="C53" s="18" t="s">
        <v>294</v>
      </c>
      <c r="D53" s="18" t="s">
        <v>365</v>
      </c>
      <c r="E53" s="23" t="s">
        <v>564</v>
      </c>
      <c r="F53" s="23" t="s">
        <v>564</v>
      </c>
      <c r="G53" s="23" t="s">
        <v>564</v>
      </c>
      <c r="H53" s="23" t="s">
        <v>564</v>
      </c>
      <c r="I53" s="24" t="s">
        <v>564</v>
      </c>
      <c r="J53" s="23" t="s">
        <v>564</v>
      </c>
      <c r="K53" s="23" t="s">
        <v>564</v>
      </c>
      <c r="L53" s="23" t="s">
        <v>564</v>
      </c>
      <c r="M53" s="23" t="s">
        <v>564</v>
      </c>
      <c r="N53" s="24" t="s">
        <v>564</v>
      </c>
    </row>
    <row r="54" spans="2:14" x14ac:dyDescent="0.2">
      <c r="B54" s="33" t="s">
        <v>295</v>
      </c>
      <c r="C54" s="18" t="s">
        <v>296</v>
      </c>
      <c r="D54" s="18" t="s">
        <v>366</v>
      </c>
      <c r="E54" s="23">
        <v>0.49803149606299213</v>
      </c>
      <c r="F54" s="23">
        <v>0.50196850393700787</v>
      </c>
      <c r="G54" s="23">
        <v>0</v>
      </c>
      <c r="H54" s="23">
        <v>0</v>
      </c>
      <c r="I54" s="24">
        <v>5080</v>
      </c>
      <c r="J54" s="23">
        <v>0.5</v>
      </c>
      <c r="K54" s="23">
        <v>0.5</v>
      </c>
      <c r="L54" s="23">
        <v>0</v>
      </c>
      <c r="M54" s="23">
        <v>0</v>
      </c>
      <c r="N54" s="24">
        <v>400</v>
      </c>
    </row>
    <row r="55" spans="2:14" x14ac:dyDescent="0.2">
      <c r="B55" s="33" t="s">
        <v>295</v>
      </c>
      <c r="C55" s="18" t="s">
        <v>297</v>
      </c>
      <c r="D55" s="18" t="s">
        <v>391</v>
      </c>
      <c r="E55" s="23">
        <v>0.4594112399643176</v>
      </c>
      <c r="F55" s="23">
        <v>0.53969669937555753</v>
      </c>
      <c r="G55" s="23">
        <v>0</v>
      </c>
      <c r="H55" s="23">
        <v>0</v>
      </c>
      <c r="I55" s="24">
        <v>5605</v>
      </c>
      <c r="J55" s="23" t="s">
        <v>564</v>
      </c>
      <c r="K55" s="23" t="s">
        <v>564</v>
      </c>
      <c r="L55" s="23" t="s">
        <v>564</v>
      </c>
      <c r="M55" s="23" t="s">
        <v>564</v>
      </c>
      <c r="N55" s="24" t="s">
        <v>564</v>
      </c>
    </row>
    <row r="56" spans="2:14" x14ac:dyDescent="0.2">
      <c r="B56" s="33" t="s">
        <v>295</v>
      </c>
      <c r="C56" s="18" t="s">
        <v>298</v>
      </c>
      <c r="D56" s="18" t="s">
        <v>367</v>
      </c>
      <c r="E56" s="23" t="s">
        <v>564</v>
      </c>
      <c r="F56" s="23" t="s">
        <v>564</v>
      </c>
      <c r="G56" s="23" t="s">
        <v>564</v>
      </c>
      <c r="H56" s="23" t="s">
        <v>564</v>
      </c>
      <c r="I56" s="24" t="s">
        <v>564</v>
      </c>
      <c r="J56" s="23" t="s">
        <v>564</v>
      </c>
      <c r="K56" s="23" t="s">
        <v>564</v>
      </c>
      <c r="L56" s="23" t="s">
        <v>564</v>
      </c>
      <c r="M56" s="23" t="s">
        <v>564</v>
      </c>
      <c r="N56" s="24" t="s">
        <v>564</v>
      </c>
    </row>
    <row r="57" spans="2:14" x14ac:dyDescent="0.2">
      <c r="B57" s="33" t="s">
        <v>295</v>
      </c>
      <c r="C57" s="18" t="s">
        <v>299</v>
      </c>
      <c r="D57" s="18" t="s">
        <v>368</v>
      </c>
      <c r="E57" s="23">
        <v>0.48062015503875971</v>
      </c>
      <c r="F57" s="23">
        <v>0.51937984496124034</v>
      </c>
      <c r="G57" s="23">
        <v>0</v>
      </c>
      <c r="H57" s="23">
        <v>0</v>
      </c>
      <c r="I57" s="24">
        <v>8385</v>
      </c>
      <c r="J57" s="23">
        <v>0.52439024390243905</v>
      </c>
      <c r="K57" s="23">
        <v>0.47560975609756095</v>
      </c>
      <c r="L57" s="23">
        <v>0</v>
      </c>
      <c r="M57" s="23">
        <v>0</v>
      </c>
      <c r="N57" s="24">
        <v>410</v>
      </c>
    </row>
    <row r="58" spans="2:14" x14ac:dyDescent="0.2">
      <c r="B58" s="33" t="s">
        <v>295</v>
      </c>
      <c r="C58" s="18" t="s">
        <v>300</v>
      </c>
      <c r="D58" s="18" t="s">
        <v>392</v>
      </c>
      <c r="E58" s="23">
        <v>0.49839228295819937</v>
      </c>
      <c r="F58" s="23">
        <v>0.49839228295819937</v>
      </c>
      <c r="G58" s="23">
        <v>0</v>
      </c>
      <c r="H58" s="23">
        <v>0</v>
      </c>
      <c r="I58" s="24">
        <v>1555</v>
      </c>
      <c r="J58" s="23">
        <v>0.5</v>
      </c>
      <c r="K58" s="23">
        <v>0.5</v>
      </c>
      <c r="L58" s="23">
        <v>0</v>
      </c>
      <c r="M58" s="23">
        <v>0</v>
      </c>
      <c r="N58" s="24">
        <v>110</v>
      </c>
    </row>
    <row r="59" spans="2:14" x14ac:dyDescent="0.2">
      <c r="B59" s="33" t="s">
        <v>295</v>
      </c>
      <c r="C59" s="18" t="s">
        <v>301</v>
      </c>
      <c r="D59" s="18" t="s">
        <v>393</v>
      </c>
      <c r="E59" s="23" t="s">
        <v>564</v>
      </c>
      <c r="F59" s="23" t="s">
        <v>564</v>
      </c>
      <c r="G59" s="23" t="s">
        <v>564</v>
      </c>
      <c r="H59" s="23" t="s">
        <v>564</v>
      </c>
      <c r="I59" s="24" t="s">
        <v>564</v>
      </c>
      <c r="J59" s="23" t="s">
        <v>564</v>
      </c>
      <c r="K59" s="23" t="s">
        <v>564</v>
      </c>
      <c r="L59" s="23" t="s">
        <v>564</v>
      </c>
      <c r="M59" s="23" t="s">
        <v>564</v>
      </c>
      <c r="N59" s="24" t="s">
        <v>564</v>
      </c>
    </row>
    <row r="60" spans="2:14" x14ac:dyDescent="0.2">
      <c r="B60" s="33" t="s">
        <v>295</v>
      </c>
      <c r="C60" s="18" t="s">
        <v>302</v>
      </c>
      <c r="D60" s="18" t="s">
        <v>369</v>
      </c>
      <c r="E60" s="23">
        <v>0.44171779141104295</v>
      </c>
      <c r="F60" s="23">
        <v>0.53783231083844585</v>
      </c>
      <c r="G60" s="23">
        <v>0</v>
      </c>
      <c r="H60" s="23">
        <v>2.0449897750511249E-2</v>
      </c>
      <c r="I60" s="24">
        <v>2445</v>
      </c>
      <c r="J60" s="23" t="s">
        <v>564</v>
      </c>
      <c r="K60" s="23" t="s">
        <v>564</v>
      </c>
      <c r="L60" s="23" t="s">
        <v>564</v>
      </c>
      <c r="M60" s="23" t="s">
        <v>564</v>
      </c>
      <c r="N60" s="24" t="s">
        <v>564</v>
      </c>
    </row>
    <row r="61" spans="2:14" ht="6.75" customHeight="1" x14ac:dyDescent="0.2">
      <c r="I61" s="24"/>
    </row>
    <row r="62" spans="2:14" x14ac:dyDescent="0.2">
      <c r="B62" s="33" t="s">
        <v>255</v>
      </c>
      <c r="C62" s="18" t="s">
        <v>39</v>
      </c>
      <c r="D62" s="21" t="s">
        <v>154</v>
      </c>
      <c r="E62" s="23">
        <v>0.41666666666666669</v>
      </c>
      <c r="F62" s="23">
        <v>0.57704402515723274</v>
      </c>
      <c r="G62" s="23">
        <v>4.7169811320754715E-3</v>
      </c>
      <c r="H62" s="23">
        <v>0</v>
      </c>
      <c r="I62" s="24">
        <v>3180</v>
      </c>
      <c r="J62" s="23" t="s">
        <v>564</v>
      </c>
      <c r="K62" s="23" t="s">
        <v>564</v>
      </c>
      <c r="L62" s="23" t="s">
        <v>564</v>
      </c>
      <c r="M62" s="23" t="s">
        <v>564</v>
      </c>
      <c r="N62" s="24" t="s">
        <v>564</v>
      </c>
    </row>
    <row r="63" spans="2:14" x14ac:dyDescent="0.2">
      <c r="B63" s="33" t="s">
        <v>255</v>
      </c>
      <c r="C63" s="18" t="s">
        <v>41</v>
      </c>
      <c r="D63" s="21" t="s">
        <v>155</v>
      </c>
      <c r="E63" s="23">
        <v>0.47244094488188976</v>
      </c>
      <c r="F63" s="23">
        <v>0.53018372703412076</v>
      </c>
      <c r="G63" s="23">
        <v>0</v>
      </c>
      <c r="H63" s="23">
        <v>0</v>
      </c>
      <c r="I63" s="24">
        <v>1905</v>
      </c>
      <c r="J63" s="23" t="s">
        <v>565</v>
      </c>
      <c r="K63" s="23" t="s">
        <v>565</v>
      </c>
      <c r="L63" s="23" t="s">
        <v>565</v>
      </c>
      <c r="M63" s="23" t="s">
        <v>565</v>
      </c>
      <c r="N63" s="24" t="s">
        <v>565</v>
      </c>
    </row>
    <row r="64" spans="2:14" x14ac:dyDescent="0.2">
      <c r="B64" s="33" t="s">
        <v>255</v>
      </c>
      <c r="C64" s="18" t="s">
        <v>43</v>
      </c>
      <c r="D64" s="21" t="s">
        <v>305</v>
      </c>
      <c r="E64" s="23">
        <v>0.46037735849056605</v>
      </c>
      <c r="F64" s="23">
        <v>0.53867924528301891</v>
      </c>
      <c r="G64" s="23">
        <v>0</v>
      </c>
      <c r="H64" s="23">
        <v>0</v>
      </c>
      <c r="I64" s="24">
        <v>5300</v>
      </c>
      <c r="J64" s="23" t="s">
        <v>565</v>
      </c>
      <c r="K64" s="23" t="s">
        <v>565</v>
      </c>
      <c r="L64" s="23" t="s">
        <v>565</v>
      </c>
      <c r="M64" s="23" t="s">
        <v>565</v>
      </c>
      <c r="N64" s="24" t="s">
        <v>565</v>
      </c>
    </row>
    <row r="65" spans="2:14" x14ac:dyDescent="0.2">
      <c r="B65" s="33" t="s">
        <v>255</v>
      </c>
      <c r="C65" s="18" t="s">
        <v>44</v>
      </c>
      <c r="D65" s="21" t="s">
        <v>306</v>
      </c>
      <c r="E65" s="23">
        <v>0.4557305812058664</v>
      </c>
      <c r="F65" s="23">
        <v>0.54209668658337862</v>
      </c>
      <c r="G65" s="23">
        <v>1.6295491580662683E-3</v>
      </c>
      <c r="H65" s="23">
        <v>0</v>
      </c>
      <c r="I65" s="24">
        <v>9205</v>
      </c>
      <c r="J65" s="23">
        <v>0.44318181818181818</v>
      </c>
      <c r="K65" s="23">
        <v>0.55681818181818177</v>
      </c>
      <c r="L65" s="23">
        <v>0</v>
      </c>
      <c r="M65" s="23">
        <v>0</v>
      </c>
      <c r="N65" s="24">
        <v>440</v>
      </c>
    </row>
    <row r="66" spans="2:14" x14ac:dyDescent="0.2">
      <c r="B66" s="33" t="s">
        <v>255</v>
      </c>
      <c r="C66" s="18" t="s">
        <v>531</v>
      </c>
      <c r="D66" s="21" t="s">
        <v>532</v>
      </c>
      <c r="E66" s="23" t="s">
        <v>564</v>
      </c>
      <c r="F66" s="23" t="s">
        <v>564</v>
      </c>
      <c r="G66" s="23" t="s">
        <v>564</v>
      </c>
      <c r="H66" s="23" t="s">
        <v>564</v>
      </c>
      <c r="I66" s="24" t="s">
        <v>564</v>
      </c>
      <c r="J66" s="23" t="s">
        <v>564</v>
      </c>
      <c r="K66" s="23" t="s">
        <v>564</v>
      </c>
      <c r="L66" s="23" t="s">
        <v>564</v>
      </c>
      <c r="M66" s="23" t="s">
        <v>564</v>
      </c>
      <c r="N66" s="24" t="s">
        <v>564</v>
      </c>
    </row>
    <row r="67" spans="2:14" x14ac:dyDescent="0.2">
      <c r="B67" s="33" t="s">
        <v>255</v>
      </c>
      <c r="C67" s="18" t="s">
        <v>439</v>
      </c>
      <c r="D67" s="21" t="s">
        <v>440</v>
      </c>
      <c r="E67" s="23" t="s">
        <v>564</v>
      </c>
      <c r="F67" s="23" t="s">
        <v>564</v>
      </c>
      <c r="G67" s="23" t="s">
        <v>564</v>
      </c>
      <c r="H67" s="23" t="s">
        <v>564</v>
      </c>
      <c r="I67" s="24" t="s">
        <v>564</v>
      </c>
      <c r="J67" s="23" t="s">
        <v>564</v>
      </c>
      <c r="K67" s="23" t="s">
        <v>564</v>
      </c>
      <c r="L67" s="23" t="s">
        <v>564</v>
      </c>
      <c r="M67" s="23" t="s">
        <v>564</v>
      </c>
      <c r="N67" s="24" t="s">
        <v>564</v>
      </c>
    </row>
    <row r="68" spans="2:14" x14ac:dyDescent="0.2">
      <c r="B68" s="33" t="s">
        <v>255</v>
      </c>
      <c r="C68" s="18" t="s">
        <v>51</v>
      </c>
      <c r="D68" s="21" t="s">
        <v>162</v>
      </c>
      <c r="E68" s="23">
        <v>0.48143053645116918</v>
      </c>
      <c r="F68" s="23">
        <v>0.50618982118294364</v>
      </c>
      <c r="G68" s="23">
        <v>0</v>
      </c>
      <c r="H68" s="23">
        <v>1.3755158184319119E-2</v>
      </c>
      <c r="I68" s="24">
        <v>3635</v>
      </c>
      <c r="J68" s="23">
        <v>0.56521739130434778</v>
      </c>
      <c r="K68" s="23">
        <v>0.43478260869565216</v>
      </c>
      <c r="L68" s="23">
        <v>0</v>
      </c>
      <c r="M68" s="23">
        <v>0</v>
      </c>
      <c r="N68" s="24">
        <v>115</v>
      </c>
    </row>
    <row r="69" spans="2:14" x14ac:dyDescent="0.2">
      <c r="B69" s="33" t="s">
        <v>255</v>
      </c>
      <c r="C69" s="18" t="s">
        <v>59</v>
      </c>
      <c r="D69" s="21" t="s">
        <v>168</v>
      </c>
      <c r="E69" s="23" t="s">
        <v>564</v>
      </c>
      <c r="F69" s="23" t="s">
        <v>564</v>
      </c>
      <c r="G69" s="23" t="s">
        <v>564</v>
      </c>
      <c r="H69" s="23" t="s">
        <v>564</v>
      </c>
      <c r="I69" s="24" t="s">
        <v>564</v>
      </c>
      <c r="J69" s="23" t="s">
        <v>564</v>
      </c>
      <c r="K69" s="23" t="s">
        <v>564</v>
      </c>
      <c r="L69" s="23" t="s">
        <v>564</v>
      </c>
      <c r="M69" s="23" t="s">
        <v>564</v>
      </c>
      <c r="N69" s="24" t="s">
        <v>564</v>
      </c>
    </row>
    <row r="70" spans="2:14" x14ac:dyDescent="0.2">
      <c r="B70" s="33" t="s">
        <v>255</v>
      </c>
      <c r="C70" s="18" t="s">
        <v>69</v>
      </c>
      <c r="D70" s="21" t="s">
        <v>308</v>
      </c>
      <c r="E70" s="23">
        <v>0.48231511254019294</v>
      </c>
      <c r="F70" s="23">
        <v>0.51768488745980712</v>
      </c>
      <c r="G70" s="23">
        <v>0</v>
      </c>
      <c r="H70" s="23">
        <v>0</v>
      </c>
      <c r="I70" s="24">
        <v>7775</v>
      </c>
      <c r="J70" s="23">
        <v>0.44705882352941179</v>
      </c>
      <c r="K70" s="23">
        <v>0.55294117647058827</v>
      </c>
      <c r="L70" s="23">
        <v>0</v>
      </c>
      <c r="M70" s="23">
        <v>0</v>
      </c>
      <c r="N70" s="24">
        <v>850</v>
      </c>
    </row>
    <row r="71" spans="2:14" x14ac:dyDescent="0.2">
      <c r="B71" s="33" t="s">
        <v>243</v>
      </c>
      <c r="C71" s="18" t="s">
        <v>22</v>
      </c>
      <c r="D71" s="21" t="s">
        <v>142</v>
      </c>
      <c r="E71" s="23">
        <v>0.50048216007714563</v>
      </c>
      <c r="F71" s="23">
        <v>0.49951783992285437</v>
      </c>
      <c r="G71" s="23">
        <v>0</v>
      </c>
      <c r="H71" s="23">
        <v>0</v>
      </c>
      <c r="I71" s="24">
        <v>5185</v>
      </c>
      <c r="J71" s="23">
        <v>0.5</v>
      </c>
      <c r="K71" s="23">
        <v>0.5</v>
      </c>
      <c r="L71" s="23">
        <v>0</v>
      </c>
      <c r="M71" s="23">
        <v>0</v>
      </c>
      <c r="N71" s="24">
        <v>60</v>
      </c>
    </row>
    <row r="72" spans="2:14" x14ac:dyDescent="0.2">
      <c r="B72" s="33" t="s">
        <v>243</v>
      </c>
      <c r="C72" s="18" t="s">
        <v>443</v>
      </c>
      <c r="D72" s="21" t="s">
        <v>444</v>
      </c>
      <c r="E72" s="23">
        <v>0.46935724962630793</v>
      </c>
      <c r="F72" s="23">
        <v>0.53064275037369213</v>
      </c>
      <c r="G72" s="23">
        <v>0</v>
      </c>
      <c r="H72" s="23">
        <v>0</v>
      </c>
      <c r="I72" s="24">
        <v>3345</v>
      </c>
      <c r="J72" s="23">
        <v>0.5</v>
      </c>
      <c r="K72" s="23">
        <v>0.5</v>
      </c>
      <c r="L72" s="23">
        <v>0</v>
      </c>
      <c r="M72" s="23">
        <v>0</v>
      </c>
      <c r="N72" s="24">
        <v>320</v>
      </c>
    </row>
    <row r="73" spans="2:14" x14ac:dyDescent="0.2">
      <c r="B73" s="33" t="s">
        <v>243</v>
      </c>
      <c r="C73" s="18" t="s">
        <v>23</v>
      </c>
      <c r="D73" s="21" t="s">
        <v>310</v>
      </c>
      <c r="E73" s="23">
        <v>0.47277676950998188</v>
      </c>
      <c r="F73" s="23">
        <v>0.52722323049001818</v>
      </c>
      <c r="G73" s="23">
        <v>0</v>
      </c>
      <c r="H73" s="23">
        <v>0</v>
      </c>
      <c r="I73" s="24">
        <v>5510</v>
      </c>
      <c r="J73" s="23">
        <v>0.45238095238095238</v>
      </c>
      <c r="K73" s="23">
        <v>0.54761904761904767</v>
      </c>
      <c r="L73" s="23">
        <v>0</v>
      </c>
      <c r="M73" s="23">
        <v>0</v>
      </c>
      <c r="N73" s="24">
        <v>210</v>
      </c>
    </row>
    <row r="74" spans="2:14" x14ac:dyDescent="0.2">
      <c r="B74" s="33" t="s">
        <v>243</v>
      </c>
      <c r="C74" s="18" t="s">
        <v>24</v>
      </c>
      <c r="D74" s="21" t="s">
        <v>143</v>
      </c>
      <c r="E74" s="23" t="s">
        <v>564</v>
      </c>
      <c r="F74" s="23" t="s">
        <v>564</v>
      </c>
      <c r="G74" s="23" t="s">
        <v>564</v>
      </c>
      <c r="H74" s="23" t="s">
        <v>564</v>
      </c>
      <c r="I74" s="24" t="s">
        <v>564</v>
      </c>
      <c r="J74" s="23" t="s">
        <v>564</v>
      </c>
      <c r="K74" s="23" t="s">
        <v>564</v>
      </c>
      <c r="L74" s="23" t="s">
        <v>564</v>
      </c>
      <c r="M74" s="23" t="s">
        <v>564</v>
      </c>
      <c r="N74" s="24" t="s">
        <v>564</v>
      </c>
    </row>
    <row r="75" spans="2:14" x14ac:dyDescent="0.2">
      <c r="B75" s="33" t="s">
        <v>243</v>
      </c>
      <c r="C75" s="18" t="s">
        <v>25</v>
      </c>
      <c r="D75" s="21" t="s">
        <v>311</v>
      </c>
      <c r="E75" s="23" t="s">
        <v>564</v>
      </c>
      <c r="F75" s="23" t="s">
        <v>564</v>
      </c>
      <c r="G75" s="23" t="s">
        <v>564</v>
      </c>
      <c r="H75" s="23" t="s">
        <v>564</v>
      </c>
      <c r="I75" s="24" t="s">
        <v>564</v>
      </c>
      <c r="J75" s="23" t="s">
        <v>564</v>
      </c>
      <c r="K75" s="23" t="s">
        <v>564</v>
      </c>
      <c r="L75" s="23" t="s">
        <v>564</v>
      </c>
      <c r="M75" s="23" t="s">
        <v>564</v>
      </c>
      <c r="N75" s="24" t="s">
        <v>564</v>
      </c>
    </row>
    <row r="76" spans="2:14" x14ac:dyDescent="0.2">
      <c r="B76" s="33" t="s">
        <v>243</v>
      </c>
      <c r="C76" s="18" t="s">
        <v>447</v>
      </c>
      <c r="D76" s="21" t="s">
        <v>448</v>
      </c>
      <c r="E76" s="23">
        <v>0.45512820512820512</v>
      </c>
      <c r="F76" s="23">
        <v>0.54487179487179482</v>
      </c>
      <c r="G76" s="23">
        <v>0</v>
      </c>
      <c r="H76" s="23">
        <v>0</v>
      </c>
      <c r="I76" s="24">
        <v>3120</v>
      </c>
      <c r="J76" s="23" t="s">
        <v>564</v>
      </c>
      <c r="K76" s="23" t="s">
        <v>564</v>
      </c>
      <c r="L76" s="23" t="s">
        <v>564</v>
      </c>
      <c r="M76" s="23" t="s">
        <v>564</v>
      </c>
      <c r="N76" s="24" t="s">
        <v>564</v>
      </c>
    </row>
    <row r="77" spans="2:14" x14ac:dyDescent="0.2">
      <c r="B77" s="33" t="s">
        <v>243</v>
      </c>
      <c r="C77" s="18" t="s">
        <v>26</v>
      </c>
      <c r="D77" s="21" t="s">
        <v>312</v>
      </c>
      <c r="E77" s="23" t="s">
        <v>564</v>
      </c>
      <c r="F77" s="23" t="s">
        <v>564</v>
      </c>
      <c r="G77" s="23" t="s">
        <v>564</v>
      </c>
      <c r="H77" s="23" t="s">
        <v>564</v>
      </c>
      <c r="I77" s="24" t="s">
        <v>564</v>
      </c>
      <c r="J77" s="23" t="s">
        <v>564</v>
      </c>
      <c r="K77" s="23" t="s">
        <v>564</v>
      </c>
      <c r="L77" s="23" t="s">
        <v>564</v>
      </c>
      <c r="M77" s="23" t="s">
        <v>564</v>
      </c>
      <c r="N77" s="24" t="s">
        <v>564</v>
      </c>
    </row>
    <row r="78" spans="2:14" x14ac:dyDescent="0.2">
      <c r="B78" s="33" t="s">
        <v>243</v>
      </c>
      <c r="C78" s="18" t="s">
        <v>28</v>
      </c>
      <c r="D78" s="21" t="s">
        <v>145</v>
      </c>
      <c r="E78" s="23">
        <v>0.46691176470588236</v>
      </c>
      <c r="F78" s="23">
        <v>0.53308823529411764</v>
      </c>
      <c r="G78" s="23">
        <v>0</v>
      </c>
      <c r="H78" s="23">
        <v>0</v>
      </c>
      <c r="I78" s="24">
        <v>2720</v>
      </c>
      <c r="J78" s="23">
        <v>0.45</v>
      </c>
      <c r="K78" s="23">
        <v>0.55000000000000004</v>
      </c>
      <c r="L78" s="23">
        <v>0</v>
      </c>
      <c r="M78" s="23">
        <v>0</v>
      </c>
      <c r="N78" s="24">
        <v>100</v>
      </c>
    </row>
    <row r="79" spans="2:14" x14ac:dyDescent="0.2">
      <c r="B79" s="33" t="s">
        <v>243</v>
      </c>
      <c r="C79" s="18" t="s">
        <v>29</v>
      </c>
      <c r="D79" s="21" t="s">
        <v>146</v>
      </c>
      <c r="E79" s="23">
        <v>0.45321831453218314</v>
      </c>
      <c r="F79" s="23">
        <v>0.54545454545454541</v>
      </c>
      <c r="G79" s="23">
        <v>0</v>
      </c>
      <c r="H79" s="23">
        <v>1.3271400132714001E-3</v>
      </c>
      <c r="I79" s="24">
        <v>7535</v>
      </c>
      <c r="J79" s="23" t="s">
        <v>564</v>
      </c>
      <c r="K79" s="23" t="s">
        <v>564</v>
      </c>
      <c r="L79" s="23" t="s">
        <v>564</v>
      </c>
      <c r="M79" s="23" t="s">
        <v>564</v>
      </c>
      <c r="N79" s="24" t="s">
        <v>564</v>
      </c>
    </row>
    <row r="80" spans="2:14" x14ac:dyDescent="0.2">
      <c r="B80" s="33" t="s">
        <v>243</v>
      </c>
      <c r="C80" s="18" t="s">
        <v>30</v>
      </c>
      <c r="D80" s="21" t="s">
        <v>147</v>
      </c>
      <c r="E80" s="23">
        <v>0.46551724137931033</v>
      </c>
      <c r="F80" s="23">
        <v>0.5324933687002652</v>
      </c>
      <c r="G80" s="23">
        <v>1.9893899204244032E-3</v>
      </c>
      <c r="H80" s="23">
        <v>0</v>
      </c>
      <c r="I80" s="24">
        <v>7540</v>
      </c>
      <c r="J80" s="23" t="s">
        <v>564</v>
      </c>
      <c r="K80" s="23" t="s">
        <v>564</v>
      </c>
      <c r="L80" s="23" t="s">
        <v>564</v>
      </c>
      <c r="M80" s="23" t="s">
        <v>564</v>
      </c>
      <c r="N80" s="24" t="s">
        <v>564</v>
      </c>
    </row>
    <row r="81" spans="2:14" x14ac:dyDescent="0.2">
      <c r="B81" s="33" t="s">
        <v>243</v>
      </c>
      <c r="C81" s="18" t="s">
        <v>31</v>
      </c>
      <c r="D81" s="21" t="s">
        <v>313</v>
      </c>
      <c r="E81" s="23">
        <v>0.46412037037037035</v>
      </c>
      <c r="F81" s="23">
        <v>0.53587962962962965</v>
      </c>
      <c r="G81" s="23">
        <v>0</v>
      </c>
      <c r="H81" s="23">
        <v>0</v>
      </c>
      <c r="I81" s="24">
        <v>4320</v>
      </c>
      <c r="J81" s="23">
        <v>0.44827586206896552</v>
      </c>
      <c r="K81" s="23">
        <v>0.55172413793103448</v>
      </c>
      <c r="L81" s="23">
        <v>0</v>
      </c>
      <c r="M81" s="23">
        <v>0</v>
      </c>
      <c r="N81" s="24">
        <v>145</v>
      </c>
    </row>
    <row r="82" spans="2:14" x14ac:dyDescent="0.2">
      <c r="B82" s="33" t="s">
        <v>243</v>
      </c>
      <c r="C82" s="18" t="s">
        <v>32</v>
      </c>
      <c r="D82" s="21" t="s">
        <v>314</v>
      </c>
      <c r="E82" s="23" t="s">
        <v>564</v>
      </c>
      <c r="F82" s="23" t="s">
        <v>564</v>
      </c>
      <c r="G82" s="23" t="s">
        <v>564</v>
      </c>
      <c r="H82" s="23" t="s">
        <v>564</v>
      </c>
      <c r="I82" s="24" t="s">
        <v>564</v>
      </c>
      <c r="J82" s="23" t="s">
        <v>564</v>
      </c>
      <c r="K82" s="23" t="s">
        <v>564</v>
      </c>
      <c r="L82" s="23" t="s">
        <v>564</v>
      </c>
      <c r="M82" s="23" t="s">
        <v>564</v>
      </c>
      <c r="N82" s="24" t="s">
        <v>564</v>
      </c>
    </row>
    <row r="83" spans="2:14" x14ac:dyDescent="0.2">
      <c r="B83" s="33" t="s">
        <v>243</v>
      </c>
      <c r="C83" s="18" t="s">
        <v>455</v>
      </c>
      <c r="D83" s="21" t="s">
        <v>456</v>
      </c>
      <c r="E83" s="23">
        <v>0.45839416058394161</v>
      </c>
      <c r="F83" s="23">
        <v>0.54160583941605844</v>
      </c>
      <c r="G83" s="23">
        <v>0</v>
      </c>
      <c r="H83" s="23">
        <v>0</v>
      </c>
      <c r="I83" s="24">
        <v>3425</v>
      </c>
      <c r="J83" s="23">
        <v>0.41</v>
      </c>
      <c r="K83" s="23">
        <v>0.57999999999999996</v>
      </c>
      <c r="L83" s="23">
        <v>0</v>
      </c>
      <c r="M83" s="23">
        <v>0</v>
      </c>
      <c r="N83" s="24">
        <v>500</v>
      </c>
    </row>
    <row r="84" spans="2:14" x14ac:dyDescent="0.2">
      <c r="B84" s="33" t="s">
        <v>243</v>
      </c>
      <c r="C84" s="18" t="s">
        <v>33</v>
      </c>
      <c r="D84" s="21" t="s">
        <v>148</v>
      </c>
      <c r="E84" s="23">
        <v>0.49212867898699519</v>
      </c>
      <c r="F84" s="23">
        <v>0.50787132101300481</v>
      </c>
      <c r="G84" s="23">
        <v>0</v>
      </c>
      <c r="H84" s="23">
        <v>0</v>
      </c>
      <c r="I84" s="24">
        <v>7305</v>
      </c>
      <c r="J84" s="23" t="s">
        <v>564</v>
      </c>
      <c r="K84" s="23" t="s">
        <v>564</v>
      </c>
      <c r="L84" s="23" t="s">
        <v>564</v>
      </c>
      <c r="M84" s="23" t="s">
        <v>564</v>
      </c>
      <c r="N84" s="24" t="s">
        <v>564</v>
      </c>
    </row>
    <row r="85" spans="2:14" x14ac:dyDescent="0.2">
      <c r="B85" s="33" t="s">
        <v>243</v>
      </c>
      <c r="C85" s="18" t="s">
        <v>457</v>
      </c>
      <c r="D85" s="21" t="s">
        <v>458</v>
      </c>
      <c r="E85" s="23">
        <v>0.47052249231628945</v>
      </c>
      <c r="F85" s="23">
        <v>0.5290583962000559</v>
      </c>
      <c r="G85" s="23">
        <v>0</v>
      </c>
      <c r="H85" s="23">
        <v>4.1911148365465214E-4</v>
      </c>
      <c r="I85" s="24">
        <v>35790</v>
      </c>
      <c r="J85" s="23" t="s">
        <v>564</v>
      </c>
      <c r="K85" s="23" t="s">
        <v>564</v>
      </c>
      <c r="L85" s="23" t="s">
        <v>564</v>
      </c>
      <c r="M85" s="23" t="s">
        <v>564</v>
      </c>
      <c r="N85" s="24" t="s">
        <v>564</v>
      </c>
    </row>
    <row r="86" spans="2:14" x14ac:dyDescent="0.2">
      <c r="B86" s="33" t="s">
        <v>243</v>
      </c>
      <c r="C86" s="18" t="s">
        <v>445</v>
      </c>
      <c r="D86" s="21" t="s">
        <v>446</v>
      </c>
      <c r="E86" s="23" t="s">
        <v>564</v>
      </c>
      <c r="F86" s="23" t="s">
        <v>564</v>
      </c>
      <c r="G86" s="23" t="s">
        <v>564</v>
      </c>
      <c r="H86" s="23" t="s">
        <v>564</v>
      </c>
      <c r="I86" s="24" t="s">
        <v>564</v>
      </c>
      <c r="J86" s="23" t="s">
        <v>564</v>
      </c>
      <c r="K86" s="23" t="s">
        <v>564</v>
      </c>
      <c r="L86" s="23" t="s">
        <v>564</v>
      </c>
      <c r="M86" s="23" t="s">
        <v>564</v>
      </c>
      <c r="N86" s="24" t="s">
        <v>564</v>
      </c>
    </row>
    <row r="87" spans="2:14" x14ac:dyDescent="0.2">
      <c r="B87" s="33" t="s">
        <v>243</v>
      </c>
      <c r="C87" s="18" t="s">
        <v>449</v>
      </c>
      <c r="D87" s="21" t="s">
        <v>450</v>
      </c>
      <c r="E87" s="23">
        <v>0.46747519294377066</v>
      </c>
      <c r="F87" s="23">
        <v>0.5314222712238148</v>
      </c>
      <c r="G87" s="23">
        <v>0</v>
      </c>
      <c r="H87" s="23">
        <v>0</v>
      </c>
      <c r="I87" s="24">
        <v>4535</v>
      </c>
      <c r="J87" s="23" t="s">
        <v>564</v>
      </c>
      <c r="K87" s="23" t="s">
        <v>564</v>
      </c>
      <c r="L87" s="23" t="s">
        <v>564</v>
      </c>
      <c r="M87" s="23" t="s">
        <v>564</v>
      </c>
      <c r="N87" s="24" t="s">
        <v>564</v>
      </c>
    </row>
    <row r="88" spans="2:14" x14ac:dyDescent="0.2">
      <c r="B88" s="33" t="s">
        <v>243</v>
      </c>
      <c r="C88" s="18" t="s">
        <v>34</v>
      </c>
      <c r="D88" s="21" t="s">
        <v>149</v>
      </c>
      <c r="E88" s="23">
        <v>0.46143958868894602</v>
      </c>
      <c r="F88" s="23">
        <v>0.53856041131105403</v>
      </c>
      <c r="G88" s="23">
        <v>0</v>
      </c>
      <c r="H88" s="23">
        <v>0</v>
      </c>
      <c r="I88" s="24">
        <v>7780</v>
      </c>
      <c r="J88" s="23">
        <v>0.47297297297297297</v>
      </c>
      <c r="K88" s="23">
        <v>0.51351351351351349</v>
      </c>
      <c r="L88" s="23">
        <v>0</v>
      </c>
      <c r="M88" s="23">
        <v>0</v>
      </c>
      <c r="N88" s="24">
        <v>370</v>
      </c>
    </row>
    <row r="89" spans="2:14" x14ac:dyDescent="0.2">
      <c r="B89" s="33" t="s">
        <v>243</v>
      </c>
      <c r="C89" s="18" t="s">
        <v>451</v>
      </c>
      <c r="D89" s="21" t="s">
        <v>452</v>
      </c>
      <c r="E89" s="23">
        <v>0.49150409062303335</v>
      </c>
      <c r="F89" s="23">
        <v>0.50849590937696665</v>
      </c>
      <c r="G89" s="23">
        <v>0</v>
      </c>
      <c r="H89" s="23">
        <v>0</v>
      </c>
      <c r="I89" s="24">
        <v>7945</v>
      </c>
      <c r="J89" s="23">
        <v>0.515625</v>
      </c>
      <c r="K89" s="23">
        <v>0.46875</v>
      </c>
      <c r="L89" s="23">
        <v>0</v>
      </c>
      <c r="M89" s="23">
        <v>0</v>
      </c>
      <c r="N89" s="24">
        <v>320</v>
      </c>
    </row>
    <row r="90" spans="2:14" x14ac:dyDescent="0.2">
      <c r="B90" s="33" t="s">
        <v>243</v>
      </c>
      <c r="C90" s="18" t="s">
        <v>35</v>
      </c>
      <c r="D90" s="21" t="s">
        <v>150</v>
      </c>
      <c r="E90" s="23" t="s">
        <v>564</v>
      </c>
      <c r="F90" s="23" t="s">
        <v>564</v>
      </c>
      <c r="G90" s="23" t="s">
        <v>564</v>
      </c>
      <c r="H90" s="23" t="s">
        <v>564</v>
      </c>
      <c r="I90" s="24" t="s">
        <v>564</v>
      </c>
      <c r="J90" s="23" t="s">
        <v>564</v>
      </c>
      <c r="K90" s="23" t="s">
        <v>564</v>
      </c>
      <c r="L90" s="23" t="s">
        <v>564</v>
      </c>
      <c r="M90" s="23" t="s">
        <v>564</v>
      </c>
      <c r="N90" s="24" t="s">
        <v>564</v>
      </c>
    </row>
    <row r="91" spans="2:14" x14ac:dyDescent="0.2">
      <c r="B91" s="33" t="s">
        <v>243</v>
      </c>
      <c r="C91" s="18" t="s">
        <v>453</v>
      </c>
      <c r="D91" s="21" t="s">
        <v>454</v>
      </c>
      <c r="E91" s="23" t="s">
        <v>564</v>
      </c>
      <c r="F91" s="23" t="s">
        <v>564</v>
      </c>
      <c r="G91" s="23" t="s">
        <v>564</v>
      </c>
      <c r="H91" s="23" t="s">
        <v>564</v>
      </c>
      <c r="I91" s="24" t="s">
        <v>564</v>
      </c>
      <c r="J91" s="23" t="s">
        <v>564</v>
      </c>
      <c r="K91" s="23" t="s">
        <v>564</v>
      </c>
      <c r="L91" s="23" t="s">
        <v>564</v>
      </c>
      <c r="M91" s="23" t="s">
        <v>564</v>
      </c>
      <c r="N91" s="24" t="s">
        <v>564</v>
      </c>
    </row>
    <row r="92" spans="2:14" x14ac:dyDescent="0.2">
      <c r="B92" s="33" t="s">
        <v>243</v>
      </c>
      <c r="C92" s="18" t="s">
        <v>36</v>
      </c>
      <c r="D92" s="21" t="s">
        <v>151</v>
      </c>
      <c r="E92" s="23">
        <v>0.48559231590181429</v>
      </c>
      <c r="F92" s="23">
        <v>0.51547491995731054</v>
      </c>
      <c r="G92" s="23">
        <v>0</v>
      </c>
      <c r="H92" s="23">
        <v>0</v>
      </c>
      <c r="I92" s="24">
        <v>4685</v>
      </c>
      <c r="J92" s="23">
        <v>0.37096774193548387</v>
      </c>
      <c r="K92" s="23">
        <v>0.62903225806451613</v>
      </c>
      <c r="L92" s="23">
        <v>0</v>
      </c>
      <c r="M92" s="23">
        <v>0</v>
      </c>
      <c r="N92" s="24">
        <v>310</v>
      </c>
    </row>
    <row r="93" spans="2:14" x14ac:dyDescent="0.2">
      <c r="B93" s="33" t="s">
        <v>243</v>
      </c>
      <c r="C93" s="18" t="s">
        <v>441</v>
      </c>
      <c r="D93" s="21" t="s">
        <v>442</v>
      </c>
      <c r="E93" s="23">
        <v>0.4625585023400936</v>
      </c>
      <c r="F93" s="23">
        <v>0.53744149765990634</v>
      </c>
      <c r="G93" s="23">
        <v>0</v>
      </c>
      <c r="H93" s="23">
        <v>0</v>
      </c>
      <c r="I93" s="24">
        <v>6410</v>
      </c>
      <c r="J93" s="23">
        <v>0.4552590266875981</v>
      </c>
      <c r="K93" s="23">
        <v>0.54317111459968603</v>
      </c>
      <c r="L93" s="23">
        <v>0</v>
      </c>
      <c r="M93" s="23">
        <v>0</v>
      </c>
      <c r="N93" s="24">
        <v>3185</v>
      </c>
    </row>
    <row r="94" spans="2:14" x14ac:dyDescent="0.2">
      <c r="B94" s="33" t="s">
        <v>243</v>
      </c>
      <c r="C94" s="18" t="s">
        <v>37</v>
      </c>
      <c r="D94" s="21" t="s">
        <v>152</v>
      </c>
      <c r="E94" s="23" t="s">
        <v>564</v>
      </c>
      <c r="F94" s="23" t="s">
        <v>564</v>
      </c>
      <c r="G94" s="23" t="s">
        <v>564</v>
      </c>
      <c r="H94" s="23" t="s">
        <v>564</v>
      </c>
      <c r="I94" s="24" t="s">
        <v>564</v>
      </c>
      <c r="J94" s="23" t="s">
        <v>564</v>
      </c>
      <c r="K94" s="23" t="s">
        <v>564</v>
      </c>
      <c r="L94" s="23" t="s">
        <v>564</v>
      </c>
      <c r="M94" s="23" t="s">
        <v>564</v>
      </c>
      <c r="N94" s="24" t="s">
        <v>564</v>
      </c>
    </row>
    <row r="95" spans="2:14" x14ac:dyDescent="0.2">
      <c r="B95" s="33" t="s">
        <v>243</v>
      </c>
      <c r="C95" s="18" t="s">
        <v>38</v>
      </c>
      <c r="D95" s="21" t="s">
        <v>153</v>
      </c>
      <c r="E95" s="23">
        <v>0.42471910112359551</v>
      </c>
      <c r="F95" s="23">
        <v>0.57528089887640455</v>
      </c>
      <c r="G95" s="23">
        <v>0</v>
      </c>
      <c r="H95" s="23">
        <v>0</v>
      </c>
      <c r="I95" s="24">
        <v>2225</v>
      </c>
      <c r="J95" s="23">
        <v>0.36363636363636365</v>
      </c>
      <c r="K95" s="23">
        <v>0.63636363636363635</v>
      </c>
      <c r="L95" s="23">
        <v>0</v>
      </c>
      <c r="M95" s="23">
        <v>0</v>
      </c>
      <c r="N95" s="24">
        <v>165</v>
      </c>
    </row>
    <row r="96" spans="2:14" x14ac:dyDescent="0.2">
      <c r="B96" s="33" t="s">
        <v>267</v>
      </c>
      <c r="C96" s="18" t="s">
        <v>463</v>
      </c>
      <c r="D96" s="21" t="s">
        <v>464</v>
      </c>
      <c r="E96" s="23">
        <v>0.40219092331768386</v>
      </c>
      <c r="F96" s="23">
        <v>0.59780907668231609</v>
      </c>
      <c r="G96" s="23">
        <v>0</v>
      </c>
      <c r="H96" s="23">
        <v>0</v>
      </c>
      <c r="I96" s="24">
        <v>3195</v>
      </c>
      <c r="J96" s="23" t="s">
        <v>564</v>
      </c>
      <c r="K96" s="23" t="s">
        <v>564</v>
      </c>
      <c r="L96" s="23" t="s">
        <v>564</v>
      </c>
      <c r="M96" s="23" t="s">
        <v>564</v>
      </c>
      <c r="N96" s="24" t="s">
        <v>564</v>
      </c>
    </row>
    <row r="97" spans="2:14" x14ac:dyDescent="0.2">
      <c r="B97" s="33" t="s">
        <v>267</v>
      </c>
      <c r="C97" s="18" t="s">
        <v>477</v>
      </c>
      <c r="D97" s="21" t="s">
        <v>478</v>
      </c>
      <c r="E97" s="23">
        <v>0.44607843137254904</v>
      </c>
      <c r="F97" s="23">
        <v>0.55196078431372553</v>
      </c>
      <c r="G97" s="23">
        <v>2.9411764705882353E-3</v>
      </c>
      <c r="H97" s="23">
        <v>0</v>
      </c>
      <c r="I97" s="24">
        <v>5100</v>
      </c>
      <c r="J97" s="23" t="s">
        <v>564</v>
      </c>
      <c r="K97" s="23" t="s">
        <v>564</v>
      </c>
      <c r="L97" s="23" t="s">
        <v>564</v>
      </c>
      <c r="M97" s="23" t="s">
        <v>564</v>
      </c>
      <c r="N97" s="24" t="s">
        <v>564</v>
      </c>
    </row>
    <row r="98" spans="2:14" x14ac:dyDescent="0.2">
      <c r="B98" s="33" t="s">
        <v>267</v>
      </c>
      <c r="C98" s="18" t="s">
        <v>475</v>
      </c>
      <c r="D98" s="21" t="s">
        <v>476</v>
      </c>
      <c r="E98" s="23">
        <v>0.47375988497483823</v>
      </c>
      <c r="F98" s="23">
        <v>0.52552120776419842</v>
      </c>
      <c r="G98" s="23">
        <v>7.1890726096333576E-4</v>
      </c>
      <c r="H98" s="23">
        <v>0</v>
      </c>
      <c r="I98" s="24">
        <v>6955</v>
      </c>
      <c r="J98" s="23">
        <v>0.48571428571428571</v>
      </c>
      <c r="K98" s="23">
        <v>0.51428571428571423</v>
      </c>
      <c r="L98" s="23">
        <v>0</v>
      </c>
      <c r="M98" s="23">
        <v>0</v>
      </c>
      <c r="N98" s="24">
        <v>700</v>
      </c>
    </row>
    <row r="99" spans="2:14" x14ac:dyDescent="0.2">
      <c r="B99" s="33" t="s">
        <v>267</v>
      </c>
      <c r="C99" s="18" t="s">
        <v>461</v>
      </c>
      <c r="D99" s="21" t="s">
        <v>462</v>
      </c>
      <c r="E99" s="23">
        <v>0.41645885286783041</v>
      </c>
      <c r="F99" s="23">
        <v>0.58354114713216954</v>
      </c>
      <c r="G99" s="23">
        <v>0</v>
      </c>
      <c r="H99" s="23">
        <v>0</v>
      </c>
      <c r="I99" s="24">
        <v>2005</v>
      </c>
      <c r="J99" s="23" t="s">
        <v>564</v>
      </c>
      <c r="K99" s="23" t="s">
        <v>564</v>
      </c>
      <c r="L99" s="23" t="s">
        <v>564</v>
      </c>
      <c r="M99" s="23" t="s">
        <v>564</v>
      </c>
      <c r="N99" s="24" t="s">
        <v>564</v>
      </c>
    </row>
    <row r="100" spans="2:14" x14ac:dyDescent="0.2">
      <c r="B100" s="33" t="s">
        <v>267</v>
      </c>
      <c r="C100" s="18" t="s">
        <v>45</v>
      </c>
      <c r="D100" s="21" t="s">
        <v>157</v>
      </c>
      <c r="E100" s="23">
        <v>0.4707792207792208</v>
      </c>
      <c r="F100" s="23">
        <v>0.52922077922077926</v>
      </c>
      <c r="G100" s="23">
        <v>0</v>
      </c>
      <c r="H100" s="23">
        <v>0</v>
      </c>
      <c r="I100" s="24">
        <v>1540</v>
      </c>
      <c r="J100" s="23">
        <v>0.375</v>
      </c>
      <c r="K100" s="23">
        <v>0.625</v>
      </c>
      <c r="L100" s="23">
        <v>0</v>
      </c>
      <c r="M100" s="23">
        <v>0</v>
      </c>
      <c r="N100" s="24">
        <v>40</v>
      </c>
    </row>
    <row r="101" spans="2:14" x14ac:dyDescent="0.2">
      <c r="B101" s="33" t="s">
        <v>267</v>
      </c>
      <c r="C101" s="18" t="s">
        <v>556</v>
      </c>
      <c r="D101" s="21" t="s">
        <v>557</v>
      </c>
      <c r="E101" s="23" t="s">
        <v>564</v>
      </c>
      <c r="F101" s="23" t="s">
        <v>564</v>
      </c>
      <c r="G101" s="23" t="s">
        <v>564</v>
      </c>
      <c r="H101" s="23" t="s">
        <v>564</v>
      </c>
      <c r="I101" s="24" t="s">
        <v>564</v>
      </c>
      <c r="J101" s="23" t="s">
        <v>564</v>
      </c>
      <c r="K101" s="23" t="s">
        <v>564</v>
      </c>
      <c r="L101" s="23" t="s">
        <v>564</v>
      </c>
      <c r="M101" s="23" t="s">
        <v>564</v>
      </c>
      <c r="N101" s="24" t="s">
        <v>564</v>
      </c>
    </row>
    <row r="102" spans="2:14" x14ac:dyDescent="0.2">
      <c r="B102" s="33" t="s">
        <v>267</v>
      </c>
      <c r="C102" s="18" t="s">
        <v>473</v>
      </c>
      <c r="D102" s="21" t="s">
        <v>474</v>
      </c>
      <c r="E102" s="23" t="s">
        <v>564</v>
      </c>
      <c r="F102" s="23" t="s">
        <v>564</v>
      </c>
      <c r="G102" s="23" t="s">
        <v>564</v>
      </c>
      <c r="H102" s="23" t="s">
        <v>564</v>
      </c>
      <c r="I102" s="24" t="s">
        <v>564</v>
      </c>
      <c r="J102" s="23" t="s">
        <v>564</v>
      </c>
      <c r="K102" s="23" t="s">
        <v>564</v>
      </c>
      <c r="L102" s="23" t="s">
        <v>564</v>
      </c>
      <c r="M102" s="23" t="s">
        <v>564</v>
      </c>
      <c r="N102" s="24" t="s">
        <v>564</v>
      </c>
    </row>
    <row r="103" spans="2:14" x14ac:dyDescent="0.2">
      <c r="B103" s="33" t="s">
        <v>267</v>
      </c>
      <c r="C103" s="18" t="s">
        <v>467</v>
      </c>
      <c r="D103" s="21" t="s">
        <v>468</v>
      </c>
      <c r="E103" s="23" t="s">
        <v>564</v>
      </c>
      <c r="F103" s="23" t="s">
        <v>564</v>
      </c>
      <c r="G103" s="23" t="s">
        <v>564</v>
      </c>
      <c r="H103" s="23" t="s">
        <v>564</v>
      </c>
      <c r="I103" s="24" t="s">
        <v>564</v>
      </c>
      <c r="J103" s="23" t="s">
        <v>564</v>
      </c>
      <c r="K103" s="23" t="s">
        <v>564</v>
      </c>
      <c r="L103" s="23" t="s">
        <v>564</v>
      </c>
      <c r="M103" s="23" t="s">
        <v>564</v>
      </c>
      <c r="N103" s="24" t="s">
        <v>564</v>
      </c>
    </row>
    <row r="104" spans="2:14" x14ac:dyDescent="0.2">
      <c r="B104" s="33" t="s">
        <v>267</v>
      </c>
      <c r="C104" s="18" t="s">
        <v>465</v>
      </c>
      <c r="D104" s="21" t="s">
        <v>466</v>
      </c>
      <c r="E104" s="23" t="s">
        <v>564</v>
      </c>
      <c r="F104" s="23" t="s">
        <v>564</v>
      </c>
      <c r="G104" s="23" t="s">
        <v>564</v>
      </c>
      <c r="H104" s="23" t="s">
        <v>564</v>
      </c>
      <c r="I104" s="24" t="s">
        <v>564</v>
      </c>
      <c r="J104" s="23" t="s">
        <v>564</v>
      </c>
      <c r="K104" s="23" t="s">
        <v>564</v>
      </c>
      <c r="L104" s="23" t="s">
        <v>564</v>
      </c>
      <c r="M104" s="23" t="s">
        <v>564</v>
      </c>
      <c r="N104" s="24" t="s">
        <v>564</v>
      </c>
    </row>
    <row r="105" spans="2:14" x14ac:dyDescent="0.2">
      <c r="B105" s="33" t="s">
        <v>267</v>
      </c>
      <c r="C105" s="18" t="s">
        <v>459</v>
      </c>
      <c r="D105" s="21" t="s">
        <v>460</v>
      </c>
      <c r="E105" s="23">
        <v>0.45200000000000001</v>
      </c>
      <c r="F105" s="23">
        <v>0.5471111111111111</v>
      </c>
      <c r="G105" s="23">
        <v>0</v>
      </c>
      <c r="H105" s="23">
        <v>8.8888888888888893E-4</v>
      </c>
      <c r="I105" s="24">
        <v>11250</v>
      </c>
      <c r="J105" s="23" t="s">
        <v>564</v>
      </c>
      <c r="K105" s="23" t="s">
        <v>564</v>
      </c>
      <c r="L105" s="23" t="s">
        <v>564</v>
      </c>
      <c r="M105" s="23" t="s">
        <v>564</v>
      </c>
      <c r="N105" s="24" t="s">
        <v>564</v>
      </c>
    </row>
    <row r="106" spans="2:14" x14ac:dyDescent="0.2">
      <c r="B106" s="33" t="s">
        <v>267</v>
      </c>
      <c r="C106" s="18" t="s">
        <v>533</v>
      </c>
      <c r="D106" s="21" t="s">
        <v>534</v>
      </c>
      <c r="E106" s="23">
        <v>0.44250513347022585</v>
      </c>
      <c r="F106" s="23">
        <v>0.55646817248459957</v>
      </c>
      <c r="G106" s="23">
        <v>0</v>
      </c>
      <c r="H106" s="23">
        <v>0</v>
      </c>
      <c r="I106" s="24">
        <v>4870</v>
      </c>
      <c r="J106" s="23" t="s">
        <v>564</v>
      </c>
      <c r="K106" s="23" t="s">
        <v>564</v>
      </c>
      <c r="L106" s="23" t="s">
        <v>564</v>
      </c>
      <c r="M106" s="23" t="s">
        <v>564</v>
      </c>
      <c r="N106" s="24" t="s">
        <v>564</v>
      </c>
    </row>
    <row r="107" spans="2:14" x14ac:dyDescent="0.2">
      <c r="B107" s="33" t="s">
        <v>267</v>
      </c>
      <c r="C107" s="18" t="s">
        <v>471</v>
      </c>
      <c r="D107" s="21" t="s">
        <v>472</v>
      </c>
      <c r="E107" s="23">
        <v>0.46014492753623187</v>
      </c>
      <c r="F107" s="23">
        <v>0.53351449275362317</v>
      </c>
      <c r="G107" s="23">
        <v>7.246376811594203E-3</v>
      </c>
      <c r="H107" s="23">
        <v>0</v>
      </c>
      <c r="I107" s="24">
        <v>5520</v>
      </c>
      <c r="J107" s="23" t="s">
        <v>564</v>
      </c>
      <c r="K107" s="23" t="s">
        <v>564</v>
      </c>
      <c r="L107" s="23" t="s">
        <v>564</v>
      </c>
      <c r="M107" s="23" t="s">
        <v>564</v>
      </c>
      <c r="N107" s="24" t="s">
        <v>564</v>
      </c>
    </row>
    <row r="108" spans="2:14" x14ac:dyDescent="0.2">
      <c r="B108" s="33" t="s">
        <v>267</v>
      </c>
      <c r="C108" s="18" t="s">
        <v>469</v>
      </c>
      <c r="D108" s="21" t="s">
        <v>470</v>
      </c>
      <c r="E108" s="23" t="s">
        <v>564</v>
      </c>
      <c r="F108" s="23" t="s">
        <v>564</v>
      </c>
      <c r="G108" s="23" t="s">
        <v>564</v>
      </c>
      <c r="H108" s="23" t="s">
        <v>564</v>
      </c>
      <c r="I108" s="24" t="s">
        <v>564</v>
      </c>
      <c r="J108" s="23" t="s">
        <v>564</v>
      </c>
      <c r="K108" s="23" t="s">
        <v>564</v>
      </c>
      <c r="L108" s="23" t="s">
        <v>564</v>
      </c>
      <c r="M108" s="23" t="s">
        <v>564</v>
      </c>
      <c r="N108" s="24" t="s">
        <v>564</v>
      </c>
    </row>
    <row r="109" spans="2:14" x14ac:dyDescent="0.2">
      <c r="B109" s="33" t="s">
        <v>267</v>
      </c>
      <c r="C109" s="18" t="s">
        <v>54</v>
      </c>
      <c r="D109" s="21" t="s">
        <v>316</v>
      </c>
      <c r="E109" s="23">
        <v>0.44907407407407407</v>
      </c>
      <c r="F109" s="23">
        <v>0.55092592592592593</v>
      </c>
      <c r="G109" s="23">
        <v>0</v>
      </c>
      <c r="H109" s="23">
        <v>0</v>
      </c>
      <c r="I109" s="24">
        <v>3240</v>
      </c>
      <c r="J109" s="23" t="s">
        <v>564</v>
      </c>
      <c r="K109" s="23" t="s">
        <v>564</v>
      </c>
      <c r="L109" s="23" t="s">
        <v>564</v>
      </c>
      <c r="M109" s="23" t="s">
        <v>564</v>
      </c>
      <c r="N109" s="24" t="s">
        <v>564</v>
      </c>
    </row>
    <row r="110" spans="2:14" x14ac:dyDescent="0.2">
      <c r="B110" s="33" t="s">
        <v>267</v>
      </c>
      <c r="C110" s="18" t="s">
        <v>535</v>
      </c>
      <c r="D110" s="21" t="s">
        <v>536</v>
      </c>
      <c r="E110" s="23">
        <v>0.4129181084198385</v>
      </c>
      <c r="F110" s="23">
        <v>0.58708189158016144</v>
      </c>
      <c r="G110" s="23">
        <v>0</v>
      </c>
      <c r="H110" s="23">
        <v>0</v>
      </c>
      <c r="I110" s="24">
        <v>4335</v>
      </c>
      <c r="J110" s="23" t="s">
        <v>564</v>
      </c>
      <c r="K110" s="23" t="s">
        <v>564</v>
      </c>
      <c r="L110" s="23" t="s">
        <v>564</v>
      </c>
      <c r="M110" s="23" t="s">
        <v>564</v>
      </c>
      <c r="N110" s="24" t="s">
        <v>564</v>
      </c>
    </row>
    <row r="111" spans="2:14" x14ac:dyDescent="0.2">
      <c r="B111" s="33" t="s">
        <v>267</v>
      </c>
      <c r="C111" s="18" t="s">
        <v>55</v>
      </c>
      <c r="D111" s="21" t="s">
        <v>165</v>
      </c>
      <c r="E111" s="23" t="s">
        <v>564</v>
      </c>
      <c r="F111" s="23" t="s">
        <v>564</v>
      </c>
      <c r="G111" s="23" t="s">
        <v>564</v>
      </c>
      <c r="H111" s="23" t="s">
        <v>564</v>
      </c>
      <c r="I111" s="24" t="s">
        <v>564</v>
      </c>
      <c r="J111" s="23" t="s">
        <v>564</v>
      </c>
      <c r="K111" s="23" t="s">
        <v>564</v>
      </c>
      <c r="L111" s="23" t="s">
        <v>564</v>
      </c>
      <c r="M111" s="23" t="s">
        <v>564</v>
      </c>
      <c r="N111" s="24" t="s">
        <v>564</v>
      </c>
    </row>
    <row r="112" spans="2:14" x14ac:dyDescent="0.2">
      <c r="B112" s="33" t="s">
        <v>267</v>
      </c>
      <c r="C112" s="18" t="s">
        <v>61</v>
      </c>
      <c r="D112" s="21" t="s">
        <v>170</v>
      </c>
      <c r="E112" s="23">
        <v>0.4373401534526854</v>
      </c>
      <c r="F112" s="23">
        <v>0.56202046035805631</v>
      </c>
      <c r="G112" s="23">
        <v>1.2787723785166241E-3</v>
      </c>
      <c r="H112" s="23">
        <v>0</v>
      </c>
      <c r="I112" s="24">
        <v>7820</v>
      </c>
      <c r="J112" s="23" t="s">
        <v>564</v>
      </c>
      <c r="K112" s="23" t="s">
        <v>564</v>
      </c>
      <c r="L112" s="23" t="s">
        <v>564</v>
      </c>
      <c r="M112" s="23" t="s">
        <v>564</v>
      </c>
      <c r="N112" s="24" t="s">
        <v>564</v>
      </c>
    </row>
    <row r="113" spans="2:14" x14ac:dyDescent="0.2">
      <c r="B113" s="33" t="s">
        <v>267</v>
      </c>
      <c r="C113" s="18" t="s">
        <v>56</v>
      </c>
      <c r="D113" s="21" t="s">
        <v>317</v>
      </c>
      <c r="E113" s="23">
        <v>0.4375</v>
      </c>
      <c r="F113" s="23">
        <v>0.5625</v>
      </c>
      <c r="G113" s="23">
        <v>0</v>
      </c>
      <c r="H113" s="23">
        <v>0</v>
      </c>
      <c r="I113" s="24">
        <v>2400</v>
      </c>
      <c r="J113" s="23">
        <v>0.5</v>
      </c>
      <c r="K113" s="23">
        <v>0.5</v>
      </c>
      <c r="L113" s="23">
        <v>0</v>
      </c>
      <c r="M113" s="23">
        <v>0</v>
      </c>
      <c r="N113" s="24">
        <v>60</v>
      </c>
    </row>
    <row r="114" spans="2:14" x14ac:dyDescent="0.2">
      <c r="B114" s="33" t="s">
        <v>267</v>
      </c>
      <c r="C114" s="18" t="s">
        <v>63</v>
      </c>
      <c r="D114" s="21" t="s">
        <v>172</v>
      </c>
      <c r="E114" s="23">
        <v>0.48675496688741721</v>
      </c>
      <c r="F114" s="23">
        <v>0.51324503311258274</v>
      </c>
      <c r="G114" s="23">
        <v>0</v>
      </c>
      <c r="H114" s="23">
        <v>0</v>
      </c>
      <c r="I114" s="24">
        <v>1510</v>
      </c>
      <c r="J114" s="23">
        <v>0.45833333333333331</v>
      </c>
      <c r="K114" s="23">
        <v>0.54166666666666663</v>
      </c>
      <c r="L114" s="23">
        <v>0</v>
      </c>
      <c r="M114" s="23">
        <v>0</v>
      </c>
      <c r="N114" s="24">
        <v>120</v>
      </c>
    </row>
    <row r="115" spans="2:14" x14ac:dyDescent="0.2">
      <c r="B115" s="33" t="s">
        <v>267</v>
      </c>
      <c r="C115" s="18" t="s">
        <v>64</v>
      </c>
      <c r="D115" s="21" t="s">
        <v>318</v>
      </c>
      <c r="E115" s="23">
        <v>0.4813953488372093</v>
      </c>
      <c r="F115" s="23">
        <v>0.51937984496124034</v>
      </c>
      <c r="G115" s="23">
        <v>0</v>
      </c>
      <c r="H115" s="23">
        <v>0</v>
      </c>
      <c r="I115" s="24">
        <v>6450</v>
      </c>
      <c r="J115" s="23">
        <v>0.51136363636363635</v>
      </c>
      <c r="K115" s="23">
        <v>0.5</v>
      </c>
      <c r="L115" s="23">
        <v>0</v>
      </c>
      <c r="M115" s="23">
        <v>0</v>
      </c>
      <c r="N115" s="24">
        <v>440</v>
      </c>
    </row>
    <row r="116" spans="2:14" x14ac:dyDescent="0.2">
      <c r="B116" s="33" t="s">
        <v>279</v>
      </c>
      <c r="C116" s="18" t="s">
        <v>487</v>
      </c>
      <c r="D116" s="21" t="s">
        <v>488</v>
      </c>
      <c r="E116" s="23">
        <v>0.48979591836734693</v>
      </c>
      <c r="F116" s="23">
        <v>0.51020408163265307</v>
      </c>
      <c r="G116" s="23">
        <v>0</v>
      </c>
      <c r="H116" s="23">
        <v>0</v>
      </c>
      <c r="I116" s="24">
        <v>3675</v>
      </c>
      <c r="J116" s="23" t="s">
        <v>564</v>
      </c>
      <c r="K116" s="23" t="s">
        <v>564</v>
      </c>
      <c r="L116" s="23" t="s">
        <v>564</v>
      </c>
      <c r="M116" s="23" t="s">
        <v>564</v>
      </c>
      <c r="N116" s="24" t="s">
        <v>564</v>
      </c>
    </row>
    <row r="117" spans="2:14" x14ac:dyDescent="0.2">
      <c r="B117" s="33" t="s">
        <v>279</v>
      </c>
      <c r="C117" s="18" t="s">
        <v>489</v>
      </c>
      <c r="D117" s="21" t="s">
        <v>490</v>
      </c>
      <c r="E117" s="23">
        <v>0.48788927335640137</v>
      </c>
      <c r="F117" s="23">
        <v>0.50865051903114189</v>
      </c>
      <c r="G117" s="23">
        <v>0</v>
      </c>
      <c r="H117" s="23">
        <v>0</v>
      </c>
      <c r="I117" s="24">
        <v>1445</v>
      </c>
      <c r="J117" s="23">
        <v>0.41176470588235292</v>
      </c>
      <c r="K117" s="23">
        <v>0.52941176470588236</v>
      </c>
      <c r="L117" s="23">
        <v>0</v>
      </c>
      <c r="M117" s="23">
        <v>0</v>
      </c>
      <c r="N117" s="24">
        <v>85</v>
      </c>
    </row>
    <row r="118" spans="2:14" x14ac:dyDescent="0.2">
      <c r="B118" s="33" t="s">
        <v>279</v>
      </c>
      <c r="C118" s="18" t="s">
        <v>82</v>
      </c>
      <c r="D118" s="21" t="s">
        <v>323</v>
      </c>
      <c r="E118" s="23" t="s">
        <v>564</v>
      </c>
      <c r="F118" s="23" t="s">
        <v>564</v>
      </c>
      <c r="G118" s="23" t="s">
        <v>564</v>
      </c>
      <c r="H118" s="23" t="s">
        <v>564</v>
      </c>
      <c r="I118" s="24" t="s">
        <v>564</v>
      </c>
      <c r="J118" s="23" t="s">
        <v>564</v>
      </c>
      <c r="K118" s="23" t="s">
        <v>564</v>
      </c>
      <c r="L118" s="23" t="s">
        <v>564</v>
      </c>
      <c r="M118" s="23" t="s">
        <v>564</v>
      </c>
      <c r="N118" s="24" t="s">
        <v>564</v>
      </c>
    </row>
    <row r="119" spans="2:14" x14ac:dyDescent="0.2">
      <c r="B119" s="33" t="s">
        <v>279</v>
      </c>
      <c r="C119" s="18" t="s">
        <v>83</v>
      </c>
      <c r="D119" s="21" t="s">
        <v>324</v>
      </c>
      <c r="E119" s="23" t="s">
        <v>564</v>
      </c>
      <c r="F119" s="23" t="s">
        <v>564</v>
      </c>
      <c r="G119" s="23" t="s">
        <v>564</v>
      </c>
      <c r="H119" s="23" t="s">
        <v>564</v>
      </c>
      <c r="I119" s="24" t="s">
        <v>564</v>
      </c>
      <c r="J119" s="23" t="s">
        <v>564</v>
      </c>
      <c r="K119" s="23" t="s">
        <v>564</v>
      </c>
      <c r="L119" s="23" t="s">
        <v>564</v>
      </c>
      <c r="M119" s="23" t="s">
        <v>564</v>
      </c>
      <c r="N119" s="24" t="s">
        <v>564</v>
      </c>
    </row>
    <row r="120" spans="2:14" x14ac:dyDescent="0.2">
      <c r="B120" s="33" t="s">
        <v>279</v>
      </c>
      <c r="C120" s="18" t="s">
        <v>491</v>
      </c>
      <c r="D120" s="21" t="s">
        <v>492</v>
      </c>
      <c r="E120" s="23">
        <v>0.49678800856531047</v>
      </c>
      <c r="F120" s="23">
        <v>0.50321199143468953</v>
      </c>
      <c r="G120" s="23">
        <v>0</v>
      </c>
      <c r="H120" s="23">
        <v>0</v>
      </c>
      <c r="I120" s="24">
        <v>2335</v>
      </c>
      <c r="J120" s="23" t="s">
        <v>564</v>
      </c>
      <c r="K120" s="23" t="s">
        <v>564</v>
      </c>
      <c r="L120" s="23" t="s">
        <v>564</v>
      </c>
      <c r="M120" s="23" t="s">
        <v>564</v>
      </c>
      <c r="N120" s="24" t="s">
        <v>564</v>
      </c>
    </row>
    <row r="121" spans="2:14" x14ac:dyDescent="0.2">
      <c r="B121" s="33" t="s">
        <v>279</v>
      </c>
      <c r="C121" s="18" t="s">
        <v>86</v>
      </c>
      <c r="D121" s="21" t="s">
        <v>186</v>
      </c>
      <c r="E121" s="23">
        <v>0.49865951742627346</v>
      </c>
      <c r="F121" s="23">
        <v>0.49865951742627346</v>
      </c>
      <c r="G121" s="23">
        <v>2.6809651474530832E-3</v>
      </c>
      <c r="H121" s="23">
        <v>0</v>
      </c>
      <c r="I121" s="24">
        <v>1865</v>
      </c>
      <c r="J121" s="23" t="s">
        <v>564</v>
      </c>
      <c r="K121" s="23" t="s">
        <v>564</v>
      </c>
      <c r="L121" s="23" t="s">
        <v>564</v>
      </c>
      <c r="M121" s="23" t="s">
        <v>564</v>
      </c>
      <c r="N121" s="24" t="s">
        <v>564</v>
      </c>
    </row>
    <row r="122" spans="2:14" x14ac:dyDescent="0.2">
      <c r="B122" s="33" t="s">
        <v>279</v>
      </c>
      <c r="C122" s="18" t="s">
        <v>493</v>
      </c>
      <c r="D122" s="21" t="s">
        <v>494</v>
      </c>
      <c r="E122" s="23">
        <v>0.49206349206349204</v>
      </c>
      <c r="F122" s="23">
        <v>0.50793650793650791</v>
      </c>
      <c r="G122" s="23">
        <v>0</v>
      </c>
      <c r="H122" s="23">
        <v>0</v>
      </c>
      <c r="I122" s="24">
        <v>1260</v>
      </c>
      <c r="J122" s="23">
        <v>0.6</v>
      </c>
      <c r="K122" s="23">
        <v>0.4</v>
      </c>
      <c r="L122" s="23">
        <v>0</v>
      </c>
      <c r="M122" s="23">
        <v>0</v>
      </c>
      <c r="N122" s="24">
        <v>50</v>
      </c>
    </row>
    <row r="123" spans="2:14" x14ac:dyDescent="0.2">
      <c r="B123" s="33" t="s">
        <v>279</v>
      </c>
      <c r="C123" s="18" t="s">
        <v>495</v>
      </c>
      <c r="D123" s="21" t="s">
        <v>496</v>
      </c>
      <c r="E123" s="23">
        <v>0.44285714285714284</v>
      </c>
      <c r="F123" s="23">
        <v>0.55714285714285716</v>
      </c>
      <c r="G123" s="23">
        <v>0</v>
      </c>
      <c r="H123" s="23">
        <v>0</v>
      </c>
      <c r="I123" s="24">
        <v>1050</v>
      </c>
      <c r="J123" s="23" t="s">
        <v>564</v>
      </c>
      <c r="K123" s="23" t="s">
        <v>564</v>
      </c>
      <c r="L123" s="23" t="s">
        <v>564</v>
      </c>
      <c r="M123" s="23" t="s">
        <v>564</v>
      </c>
      <c r="N123" s="24" t="s">
        <v>564</v>
      </c>
    </row>
    <row r="124" spans="2:14" x14ac:dyDescent="0.2">
      <c r="B124" s="33" t="s">
        <v>279</v>
      </c>
      <c r="C124" s="18" t="s">
        <v>90</v>
      </c>
      <c r="D124" s="21" t="s">
        <v>188</v>
      </c>
      <c r="E124" s="23" t="s">
        <v>564</v>
      </c>
      <c r="F124" s="23" t="s">
        <v>564</v>
      </c>
      <c r="G124" s="23" t="s">
        <v>564</v>
      </c>
      <c r="H124" s="23" t="s">
        <v>564</v>
      </c>
      <c r="I124" s="24" t="s">
        <v>564</v>
      </c>
      <c r="J124" s="23" t="s">
        <v>564</v>
      </c>
      <c r="K124" s="23" t="s">
        <v>564</v>
      </c>
      <c r="L124" s="23" t="s">
        <v>564</v>
      </c>
      <c r="M124" s="23" t="s">
        <v>564</v>
      </c>
      <c r="N124" s="24" t="s">
        <v>564</v>
      </c>
    </row>
    <row r="125" spans="2:14" x14ac:dyDescent="0.2">
      <c r="B125" s="33" t="s">
        <v>279</v>
      </c>
      <c r="C125" s="18" t="s">
        <v>481</v>
      </c>
      <c r="D125" s="21" t="s">
        <v>482</v>
      </c>
      <c r="E125" s="23" t="s">
        <v>564</v>
      </c>
      <c r="F125" s="23" t="s">
        <v>564</v>
      </c>
      <c r="G125" s="23" t="s">
        <v>564</v>
      </c>
      <c r="H125" s="23" t="s">
        <v>564</v>
      </c>
      <c r="I125" s="24" t="s">
        <v>564</v>
      </c>
      <c r="J125" s="23" t="s">
        <v>564</v>
      </c>
      <c r="K125" s="23" t="s">
        <v>564</v>
      </c>
      <c r="L125" s="23" t="s">
        <v>564</v>
      </c>
      <c r="M125" s="23" t="s">
        <v>564</v>
      </c>
      <c r="N125" s="24" t="s">
        <v>564</v>
      </c>
    </row>
    <row r="126" spans="2:14" x14ac:dyDescent="0.2">
      <c r="B126" s="33" t="s">
        <v>279</v>
      </c>
      <c r="C126" s="18" t="s">
        <v>93</v>
      </c>
      <c r="D126" s="21" t="s">
        <v>191</v>
      </c>
      <c r="E126" s="23">
        <v>0.48268839103869654</v>
      </c>
      <c r="F126" s="23">
        <v>0.51832993890020362</v>
      </c>
      <c r="G126" s="23">
        <v>0</v>
      </c>
      <c r="H126" s="23">
        <v>0</v>
      </c>
      <c r="I126" s="24">
        <v>4910</v>
      </c>
      <c r="J126" s="23">
        <v>0.58730158730158732</v>
      </c>
      <c r="K126" s="23">
        <v>0.42857142857142855</v>
      </c>
      <c r="L126" s="23">
        <v>0</v>
      </c>
      <c r="M126" s="23">
        <v>0</v>
      </c>
      <c r="N126" s="24">
        <v>315</v>
      </c>
    </row>
    <row r="127" spans="2:14" x14ac:dyDescent="0.2">
      <c r="B127" s="33" t="s">
        <v>279</v>
      </c>
      <c r="C127" s="18" t="s">
        <v>94</v>
      </c>
      <c r="D127" s="21" t="s">
        <v>192</v>
      </c>
      <c r="E127" s="23">
        <v>0.48648648648648651</v>
      </c>
      <c r="F127" s="23">
        <v>0.51351351351351349</v>
      </c>
      <c r="G127" s="23">
        <v>0</v>
      </c>
      <c r="H127" s="23">
        <v>0</v>
      </c>
      <c r="I127" s="24">
        <v>1665</v>
      </c>
      <c r="J127" s="23">
        <v>0.5714285714285714</v>
      </c>
      <c r="K127" s="23">
        <v>0.5714285714285714</v>
      </c>
      <c r="L127" s="23">
        <v>0</v>
      </c>
      <c r="M127" s="23">
        <v>0</v>
      </c>
      <c r="N127" s="24">
        <v>35</v>
      </c>
    </row>
    <row r="128" spans="2:14" x14ac:dyDescent="0.2">
      <c r="B128" s="33" t="s">
        <v>279</v>
      </c>
      <c r="C128" s="18" t="s">
        <v>95</v>
      </c>
      <c r="D128" s="21" t="s">
        <v>327</v>
      </c>
      <c r="E128" s="23">
        <v>0.45229681978798586</v>
      </c>
      <c r="F128" s="23">
        <v>0.54637809187279152</v>
      </c>
      <c r="G128" s="23">
        <v>1.7667844522968198E-3</v>
      </c>
      <c r="H128" s="23">
        <v>0</v>
      </c>
      <c r="I128" s="24">
        <v>11320</v>
      </c>
      <c r="J128" s="23" t="s">
        <v>564</v>
      </c>
      <c r="K128" s="23" t="s">
        <v>564</v>
      </c>
      <c r="L128" s="23" t="s">
        <v>564</v>
      </c>
      <c r="M128" s="23" t="s">
        <v>564</v>
      </c>
      <c r="N128" s="24" t="s">
        <v>564</v>
      </c>
    </row>
    <row r="129" spans="2:14" x14ac:dyDescent="0.2">
      <c r="B129" s="33" t="s">
        <v>279</v>
      </c>
      <c r="C129" s="18" t="s">
        <v>96</v>
      </c>
      <c r="D129" s="21" t="s">
        <v>328</v>
      </c>
      <c r="E129" s="23" t="s">
        <v>564</v>
      </c>
      <c r="F129" s="23" t="s">
        <v>564</v>
      </c>
      <c r="G129" s="23" t="s">
        <v>564</v>
      </c>
      <c r="H129" s="23" t="s">
        <v>564</v>
      </c>
      <c r="I129" s="24" t="s">
        <v>564</v>
      </c>
      <c r="J129" s="23" t="s">
        <v>564</v>
      </c>
      <c r="K129" s="23" t="s">
        <v>564</v>
      </c>
      <c r="L129" s="23" t="s">
        <v>564</v>
      </c>
      <c r="M129" s="23" t="s">
        <v>564</v>
      </c>
      <c r="N129" s="24" t="s">
        <v>564</v>
      </c>
    </row>
    <row r="130" spans="2:14" x14ac:dyDescent="0.2">
      <c r="B130" s="33" t="s">
        <v>279</v>
      </c>
      <c r="C130" s="18" t="s">
        <v>97</v>
      </c>
      <c r="D130" s="21" t="s">
        <v>193</v>
      </c>
      <c r="E130" s="23">
        <v>0.4607329842931937</v>
      </c>
      <c r="F130" s="23">
        <v>0.53926701570680624</v>
      </c>
      <c r="G130" s="23">
        <v>0</v>
      </c>
      <c r="H130" s="23">
        <v>0</v>
      </c>
      <c r="I130" s="24">
        <v>9550</v>
      </c>
      <c r="J130" s="23">
        <v>0.47692307692307695</v>
      </c>
      <c r="K130" s="23">
        <v>0.517948717948718</v>
      </c>
      <c r="L130" s="23">
        <v>0</v>
      </c>
      <c r="M130" s="23">
        <v>0</v>
      </c>
      <c r="N130" s="24">
        <v>975</v>
      </c>
    </row>
    <row r="131" spans="2:14" x14ac:dyDescent="0.2">
      <c r="B131" s="33" t="s">
        <v>279</v>
      </c>
      <c r="C131" s="18" t="s">
        <v>483</v>
      </c>
      <c r="D131" s="21" t="s">
        <v>484</v>
      </c>
      <c r="E131" s="23">
        <v>0.48051948051948051</v>
      </c>
      <c r="F131" s="23">
        <v>0.52380952380952384</v>
      </c>
      <c r="G131" s="23">
        <v>0</v>
      </c>
      <c r="H131" s="23">
        <v>0</v>
      </c>
      <c r="I131" s="24">
        <v>1155</v>
      </c>
      <c r="J131" s="23" t="s">
        <v>564</v>
      </c>
      <c r="K131" s="23" t="s">
        <v>564</v>
      </c>
      <c r="L131" s="23" t="s">
        <v>564</v>
      </c>
      <c r="M131" s="23" t="s">
        <v>564</v>
      </c>
      <c r="N131" s="24" t="s">
        <v>564</v>
      </c>
    </row>
    <row r="132" spans="2:14" x14ac:dyDescent="0.2">
      <c r="B132" s="33" t="s">
        <v>279</v>
      </c>
      <c r="C132" s="18" t="s">
        <v>101</v>
      </c>
      <c r="D132" s="21" t="s">
        <v>196</v>
      </c>
      <c r="E132" s="23">
        <v>0.4717542120911794</v>
      </c>
      <c r="F132" s="23">
        <v>0.5282457879088206</v>
      </c>
      <c r="G132" s="23">
        <v>0</v>
      </c>
      <c r="H132" s="23">
        <v>0</v>
      </c>
      <c r="I132" s="24">
        <v>5045</v>
      </c>
      <c r="J132" s="23">
        <v>0.42307692307692307</v>
      </c>
      <c r="K132" s="23">
        <v>0.57692307692307687</v>
      </c>
      <c r="L132" s="23">
        <v>0</v>
      </c>
      <c r="M132" s="23">
        <v>0</v>
      </c>
      <c r="N132" s="24">
        <v>130</v>
      </c>
    </row>
    <row r="133" spans="2:14" x14ac:dyDescent="0.2">
      <c r="B133" s="33" t="s">
        <v>279</v>
      </c>
      <c r="C133" s="18" t="s">
        <v>102</v>
      </c>
      <c r="D133" s="21" t="s">
        <v>197</v>
      </c>
      <c r="E133" s="23">
        <v>0.46240337315530572</v>
      </c>
      <c r="F133" s="23">
        <v>0.53759662684469434</v>
      </c>
      <c r="G133" s="23">
        <v>0</v>
      </c>
      <c r="H133" s="23">
        <v>0</v>
      </c>
      <c r="I133" s="24">
        <v>7115</v>
      </c>
      <c r="J133" s="23">
        <v>0.45833333333333331</v>
      </c>
      <c r="K133" s="23">
        <v>0.54166666666666663</v>
      </c>
      <c r="L133" s="23">
        <v>0</v>
      </c>
      <c r="M133" s="23">
        <v>0</v>
      </c>
      <c r="N133" s="24">
        <v>120</v>
      </c>
    </row>
    <row r="134" spans="2:14" x14ac:dyDescent="0.2">
      <c r="B134" s="33" t="s">
        <v>279</v>
      </c>
      <c r="C134" s="18" t="s">
        <v>479</v>
      </c>
      <c r="D134" s="21" t="s">
        <v>480</v>
      </c>
      <c r="E134" s="23" t="s">
        <v>564</v>
      </c>
      <c r="F134" s="23" t="s">
        <v>564</v>
      </c>
      <c r="G134" s="23" t="s">
        <v>564</v>
      </c>
      <c r="H134" s="23" t="s">
        <v>564</v>
      </c>
      <c r="I134" s="24" t="s">
        <v>564</v>
      </c>
      <c r="J134" s="23" t="s">
        <v>564</v>
      </c>
      <c r="K134" s="23" t="s">
        <v>564</v>
      </c>
      <c r="L134" s="23" t="s">
        <v>564</v>
      </c>
      <c r="M134" s="23" t="s">
        <v>564</v>
      </c>
      <c r="N134" s="24" t="s">
        <v>564</v>
      </c>
    </row>
    <row r="135" spans="2:14" x14ac:dyDescent="0.2">
      <c r="B135" s="33" t="s">
        <v>279</v>
      </c>
      <c r="C135" s="18" t="s">
        <v>106</v>
      </c>
      <c r="D135" s="21" t="s">
        <v>199</v>
      </c>
      <c r="E135" s="23">
        <v>0.462729912875121</v>
      </c>
      <c r="F135" s="23">
        <v>0.53146176185866412</v>
      </c>
      <c r="G135" s="23">
        <v>5.8083252662149082E-3</v>
      </c>
      <c r="H135" s="23">
        <v>0</v>
      </c>
      <c r="I135" s="24">
        <v>5165</v>
      </c>
      <c r="J135" s="23" t="s">
        <v>564</v>
      </c>
      <c r="K135" s="23" t="s">
        <v>564</v>
      </c>
      <c r="L135" s="23" t="s">
        <v>564</v>
      </c>
      <c r="M135" s="23" t="s">
        <v>564</v>
      </c>
      <c r="N135" s="24" t="s">
        <v>564</v>
      </c>
    </row>
    <row r="136" spans="2:14" x14ac:dyDescent="0.2">
      <c r="B136" s="33" t="s">
        <v>279</v>
      </c>
      <c r="C136" s="18" t="s">
        <v>112</v>
      </c>
      <c r="D136" s="21" t="s">
        <v>329</v>
      </c>
      <c r="E136" s="23">
        <v>0.48166259168704156</v>
      </c>
      <c r="F136" s="23">
        <v>0.52078239608801957</v>
      </c>
      <c r="G136" s="23">
        <v>0</v>
      </c>
      <c r="H136" s="23">
        <v>0</v>
      </c>
      <c r="I136" s="24">
        <v>2045</v>
      </c>
      <c r="J136" s="23">
        <v>0.55555555555555558</v>
      </c>
      <c r="K136" s="23">
        <v>0.55555555555555558</v>
      </c>
      <c r="L136" s="23">
        <v>0</v>
      </c>
      <c r="M136" s="23">
        <v>0</v>
      </c>
      <c r="N136" s="24">
        <v>45</v>
      </c>
    </row>
    <row r="137" spans="2:14" x14ac:dyDescent="0.2">
      <c r="B137" s="33" t="s">
        <v>279</v>
      </c>
      <c r="C137" s="18" t="s">
        <v>485</v>
      </c>
      <c r="D137" s="21" t="s">
        <v>486</v>
      </c>
      <c r="E137" s="23">
        <v>0.41714285714285715</v>
      </c>
      <c r="F137" s="23">
        <v>0.58285714285714285</v>
      </c>
      <c r="G137" s="23">
        <v>0</v>
      </c>
      <c r="H137" s="23">
        <v>0</v>
      </c>
      <c r="I137" s="24">
        <v>875</v>
      </c>
      <c r="J137" s="23" t="s">
        <v>564</v>
      </c>
      <c r="K137" s="23" t="s">
        <v>564</v>
      </c>
      <c r="L137" s="23" t="s">
        <v>564</v>
      </c>
      <c r="M137" s="23" t="s">
        <v>564</v>
      </c>
      <c r="N137" s="24" t="s">
        <v>564</v>
      </c>
    </row>
    <row r="138" spans="2:14" x14ac:dyDescent="0.2">
      <c r="B138" s="33" t="s">
        <v>284</v>
      </c>
      <c r="C138" s="18" t="s">
        <v>77</v>
      </c>
      <c r="D138" s="21" t="s">
        <v>181</v>
      </c>
      <c r="E138" s="23">
        <v>0.45600756859035002</v>
      </c>
      <c r="F138" s="23">
        <v>0.54399243140964992</v>
      </c>
      <c r="G138" s="23">
        <v>0</v>
      </c>
      <c r="H138" s="23">
        <v>0</v>
      </c>
      <c r="I138" s="24">
        <v>10570</v>
      </c>
      <c r="J138" s="23" t="s">
        <v>565</v>
      </c>
      <c r="K138" s="23" t="s">
        <v>565</v>
      </c>
      <c r="L138" s="23" t="s">
        <v>565</v>
      </c>
      <c r="M138" s="23" t="s">
        <v>565</v>
      </c>
      <c r="N138" s="24" t="s">
        <v>565</v>
      </c>
    </row>
    <row r="139" spans="2:14" x14ac:dyDescent="0.2">
      <c r="B139" s="33" t="s">
        <v>284</v>
      </c>
      <c r="C139" s="18" t="s">
        <v>504</v>
      </c>
      <c r="D139" s="21" t="s">
        <v>505</v>
      </c>
      <c r="E139" s="23" t="s">
        <v>564</v>
      </c>
      <c r="F139" s="23" t="s">
        <v>564</v>
      </c>
      <c r="G139" s="23" t="s">
        <v>564</v>
      </c>
      <c r="H139" s="23" t="s">
        <v>564</v>
      </c>
      <c r="I139" s="24" t="s">
        <v>564</v>
      </c>
      <c r="J139" s="23" t="s">
        <v>564</v>
      </c>
      <c r="K139" s="23" t="s">
        <v>564</v>
      </c>
      <c r="L139" s="23" t="s">
        <v>564</v>
      </c>
      <c r="M139" s="23" t="s">
        <v>564</v>
      </c>
      <c r="N139" s="24" t="s">
        <v>564</v>
      </c>
    </row>
    <row r="140" spans="2:14" x14ac:dyDescent="0.2">
      <c r="B140" s="33" t="s">
        <v>284</v>
      </c>
      <c r="C140" s="18" t="s">
        <v>500</v>
      </c>
      <c r="D140" s="21" t="s">
        <v>501</v>
      </c>
      <c r="E140" s="23" t="s">
        <v>564</v>
      </c>
      <c r="F140" s="23" t="s">
        <v>564</v>
      </c>
      <c r="G140" s="23" t="s">
        <v>564</v>
      </c>
      <c r="H140" s="23" t="s">
        <v>564</v>
      </c>
      <c r="I140" s="24" t="s">
        <v>564</v>
      </c>
      <c r="J140" s="23" t="s">
        <v>564</v>
      </c>
      <c r="K140" s="23" t="s">
        <v>564</v>
      </c>
      <c r="L140" s="23" t="s">
        <v>564</v>
      </c>
      <c r="M140" s="23" t="s">
        <v>564</v>
      </c>
      <c r="N140" s="24" t="s">
        <v>564</v>
      </c>
    </row>
    <row r="141" spans="2:14" x14ac:dyDescent="0.2">
      <c r="B141" s="33" t="s">
        <v>284</v>
      </c>
      <c r="C141" s="18" t="s">
        <v>81</v>
      </c>
      <c r="D141" s="21" t="s">
        <v>330</v>
      </c>
      <c r="E141" s="23" t="s">
        <v>564</v>
      </c>
      <c r="F141" s="23" t="s">
        <v>564</v>
      </c>
      <c r="G141" s="23" t="s">
        <v>564</v>
      </c>
      <c r="H141" s="23" t="s">
        <v>564</v>
      </c>
      <c r="I141" s="24" t="s">
        <v>564</v>
      </c>
      <c r="J141" s="23" t="s">
        <v>564</v>
      </c>
      <c r="K141" s="23" t="s">
        <v>564</v>
      </c>
      <c r="L141" s="23" t="s">
        <v>564</v>
      </c>
      <c r="M141" s="23" t="s">
        <v>564</v>
      </c>
      <c r="N141" s="24" t="s">
        <v>564</v>
      </c>
    </row>
    <row r="142" spans="2:14" x14ac:dyDescent="0.2">
      <c r="B142" s="33" t="s">
        <v>284</v>
      </c>
      <c r="C142" s="18" t="s">
        <v>85</v>
      </c>
      <c r="D142" s="21" t="s">
        <v>185</v>
      </c>
      <c r="E142" s="23" t="s">
        <v>564</v>
      </c>
      <c r="F142" s="23" t="s">
        <v>564</v>
      </c>
      <c r="G142" s="23" t="s">
        <v>564</v>
      </c>
      <c r="H142" s="23" t="s">
        <v>564</v>
      </c>
      <c r="I142" s="24" t="s">
        <v>564</v>
      </c>
      <c r="J142" s="23" t="s">
        <v>564</v>
      </c>
      <c r="K142" s="23" t="s">
        <v>564</v>
      </c>
      <c r="L142" s="23" t="s">
        <v>564</v>
      </c>
      <c r="M142" s="23" t="s">
        <v>564</v>
      </c>
      <c r="N142" s="24" t="s">
        <v>564</v>
      </c>
    </row>
    <row r="143" spans="2:14" x14ac:dyDescent="0.2">
      <c r="B143" s="33" t="s">
        <v>284</v>
      </c>
      <c r="C143" s="18" t="s">
        <v>89</v>
      </c>
      <c r="D143" s="21" t="s">
        <v>187</v>
      </c>
      <c r="E143" s="23">
        <v>0.4416796267496112</v>
      </c>
      <c r="F143" s="23">
        <v>0.55832037325038886</v>
      </c>
      <c r="G143" s="23">
        <v>0</v>
      </c>
      <c r="H143" s="23">
        <v>0</v>
      </c>
      <c r="I143" s="24">
        <v>3215</v>
      </c>
      <c r="J143" s="23">
        <v>0.48888888888888887</v>
      </c>
      <c r="K143" s="23">
        <v>0.51111111111111107</v>
      </c>
      <c r="L143" s="23">
        <v>0</v>
      </c>
      <c r="M143" s="23">
        <v>0</v>
      </c>
      <c r="N143" s="24">
        <v>225</v>
      </c>
    </row>
    <row r="144" spans="2:14" x14ac:dyDescent="0.2">
      <c r="B144" s="33" t="s">
        <v>284</v>
      </c>
      <c r="C144" s="18" t="s">
        <v>73</v>
      </c>
      <c r="D144" s="21" t="s">
        <v>177</v>
      </c>
      <c r="E144" s="23" t="s">
        <v>564</v>
      </c>
      <c r="F144" s="23" t="s">
        <v>564</v>
      </c>
      <c r="G144" s="23" t="s">
        <v>564</v>
      </c>
      <c r="H144" s="23" t="s">
        <v>564</v>
      </c>
      <c r="I144" s="24" t="s">
        <v>564</v>
      </c>
      <c r="J144" s="23" t="s">
        <v>564</v>
      </c>
      <c r="K144" s="23" t="s">
        <v>564</v>
      </c>
      <c r="L144" s="23" t="s">
        <v>564</v>
      </c>
      <c r="M144" s="23" t="s">
        <v>564</v>
      </c>
      <c r="N144" s="24" t="s">
        <v>564</v>
      </c>
    </row>
    <row r="145" spans="2:14" x14ac:dyDescent="0.2">
      <c r="B145" s="33" t="s">
        <v>284</v>
      </c>
      <c r="C145" s="18" t="s">
        <v>91</v>
      </c>
      <c r="D145" s="21" t="s">
        <v>189</v>
      </c>
      <c r="E145" s="23">
        <v>0.48343777976723368</v>
      </c>
      <c r="F145" s="23">
        <v>0.51656222023276632</v>
      </c>
      <c r="G145" s="23">
        <v>4.4762757385854968E-4</v>
      </c>
      <c r="H145" s="23">
        <v>0</v>
      </c>
      <c r="I145" s="24">
        <v>11170</v>
      </c>
      <c r="J145" s="23" t="s">
        <v>564</v>
      </c>
      <c r="K145" s="23" t="s">
        <v>564</v>
      </c>
      <c r="L145" s="23" t="s">
        <v>564</v>
      </c>
      <c r="M145" s="23" t="s">
        <v>564</v>
      </c>
      <c r="N145" s="24" t="s">
        <v>564</v>
      </c>
    </row>
    <row r="146" spans="2:14" x14ac:dyDescent="0.2">
      <c r="B146" s="33" t="s">
        <v>284</v>
      </c>
      <c r="C146" s="18" t="s">
        <v>103</v>
      </c>
      <c r="D146" s="21" t="s">
        <v>427</v>
      </c>
      <c r="E146" s="23" t="s">
        <v>564</v>
      </c>
      <c r="F146" s="23" t="s">
        <v>564</v>
      </c>
      <c r="G146" s="23" t="s">
        <v>564</v>
      </c>
      <c r="H146" s="23" t="s">
        <v>564</v>
      </c>
      <c r="I146" s="24" t="s">
        <v>564</v>
      </c>
      <c r="J146" s="23" t="s">
        <v>564</v>
      </c>
      <c r="K146" s="23" t="s">
        <v>564</v>
      </c>
      <c r="L146" s="23" t="s">
        <v>564</v>
      </c>
      <c r="M146" s="23" t="s">
        <v>564</v>
      </c>
      <c r="N146" s="24" t="s">
        <v>564</v>
      </c>
    </row>
    <row r="147" spans="2:14" x14ac:dyDescent="0.2">
      <c r="B147" s="33" t="s">
        <v>284</v>
      </c>
      <c r="C147" s="18" t="s">
        <v>498</v>
      </c>
      <c r="D147" s="21" t="s">
        <v>499</v>
      </c>
      <c r="E147" s="23" t="s">
        <v>564</v>
      </c>
      <c r="F147" s="23" t="s">
        <v>564</v>
      </c>
      <c r="G147" s="23" t="s">
        <v>564</v>
      </c>
      <c r="H147" s="23" t="s">
        <v>564</v>
      </c>
      <c r="I147" s="24" t="s">
        <v>564</v>
      </c>
      <c r="J147" s="23" t="s">
        <v>564</v>
      </c>
      <c r="K147" s="23" t="s">
        <v>564</v>
      </c>
      <c r="L147" s="23" t="s">
        <v>564</v>
      </c>
      <c r="M147" s="23" t="s">
        <v>564</v>
      </c>
      <c r="N147" s="24" t="s">
        <v>564</v>
      </c>
    </row>
    <row r="148" spans="2:14" x14ac:dyDescent="0.2">
      <c r="B148" s="33" t="s">
        <v>284</v>
      </c>
      <c r="C148" s="18" t="s">
        <v>92</v>
      </c>
      <c r="D148" s="21" t="s">
        <v>190</v>
      </c>
      <c r="E148" s="23">
        <v>0.41530054644808745</v>
      </c>
      <c r="F148" s="23">
        <v>0.58469945355191255</v>
      </c>
      <c r="G148" s="23">
        <v>0</v>
      </c>
      <c r="H148" s="23">
        <v>0</v>
      </c>
      <c r="I148" s="24">
        <v>915</v>
      </c>
      <c r="J148" s="23">
        <v>0.42857142857142855</v>
      </c>
      <c r="K148" s="23">
        <v>0.52380952380952384</v>
      </c>
      <c r="L148" s="23">
        <v>0</v>
      </c>
      <c r="M148" s="23">
        <v>0</v>
      </c>
      <c r="N148" s="24">
        <v>105</v>
      </c>
    </row>
    <row r="149" spans="2:14" x14ac:dyDescent="0.2">
      <c r="B149" s="33" t="s">
        <v>284</v>
      </c>
      <c r="C149" s="18" t="s">
        <v>502</v>
      </c>
      <c r="D149" s="21" t="s">
        <v>503</v>
      </c>
      <c r="E149" s="23">
        <v>0.45871559633027525</v>
      </c>
      <c r="F149" s="23">
        <v>0.53822629969418956</v>
      </c>
      <c r="G149" s="23">
        <v>0</v>
      </c>
      <c r="H149" s="23">
        <v>0</v>
      </c>
      <c r="I149" s="24">
        <v>1635</v>
      </c>
      <c r="J149" s="23" t="s">
        <v>7</v>
      </c>
      <c r="K149" s="23" t="s">
        <v>7</v>
      </c>
      <c r="L149" s="23" t="s">
        <v>7</v>
      </c>
      <c r="M149" s="23" t="s">
        <v>7</v>
      </c>
      <c r="N149" s="24">
        <v>0</v>
      </c>
    </row>
    <row r="150" spans="2:14" x14ac:dyDescent="0.2">
      <c r="B150" s="33" t="s">
        <v>284</v>
      </c>
      <c r="C150" s="18" t="s">
        <v>98</v>
      </c>
      <c r="D150" s="21" t="s">
        <v>331</v>
      </c>
      <c r="E150" s="23">
        <v>0.46124031007751937</v>
      </c>
      <c r="F150" s="23">
        <v>0.53779069767441856</v>
      </c>
      <c r="G150" s="23">
        <v>0</v>
      </c>
      <c r="H150" s="23">
        <v>0</v>
      </c>
      <c r="I150" s="24">
        <v>5160</v>
      </c>
      <c r="J150" s="23">
        <v>0.46666666666666667</v>
      </c>
      <c r="K150" s="23">
        <v>0.53333333333333333</v>
      </c>
      <c r="L150" s="23">
        <v>0</v>
      </c>
      <c r="M150" s="23">
        <v>0</v>
      </c>
      <c r="N150" s="24">
        <v>600</v>
      </c>
    </row>
    <row r="151" spans="2:14" x14ac:dyDescent="0.2">
      <c r="B151" s="33" t="s">
        <v>284</v>
      </c>
      <c r="C151" s="18" t="s">
        <v>497</v>
      </c>
      <c r="D151" s="21" t="s">
        <v>332</v>
      </c>
      <c r="E151" s="23">
        <v>0.43305785123966944</v>
      </c>
      <c r="F151" s="23">
        <v>0.56694214876033056</v>
      </c>
      <c r="G151" s="23">
        <v>0</v>
      </c>
      <c r="H151" s="23">
        <v>0</v>
      </c>
      <c r="I151" s="24">
        <v>3025</v>
      </c>
      <c r="J151" s="23">
        <v>0.46153846153846156</v>
      </c>
      <c r="K151" s="23">
        <v>0.61538461538461542</v>
      </c>
      <c r="L151" s="23">
        <v>0</v>
      </c>
      <c r="M151" s="23">
        <v>0</v>
      </c>
      <c r="N151" s="24">
        <v>65</v>
      </c>
    </row>
    <row r="152" spans="2:14" x14ac:dyDescent="0.2">
      <c r="B152" s="33" t="s">
        <v>284</v>
      </c>
      <c r="C152" s="18" t="s">
        <v>105</v>
      </c>
      <c r="D152" s="21" t="s">
        <v>333</v>
      </c>
      <c r="E152" s="23">
        <v>0.41721854304635764</v>
      </c>
      <c r="F152" s="23">
        <v>0.58278145695364236</v>
      </c>
      <c r="G152" s="23">
        <v>0</v>
      </c>
      <c r="H152" s="23">
        <v>0</v>
      </c>
      <c r="I152" s="24">
        <v>3020</v>
      </c>
      <c r="J152" s="23">
        <v>0.33333333333333331</v>
      </c>
      <c r="K152" s="23">
        <v>0.66666666666666663</v>
      </c>
      <c r="L152" s="23">
        <v>0</v>
      </c>
      <c r="M152" s="23">
        <v>0</v>
      </c>
      <c r="N152" s="24">
        <v>30</v>
      </c>
    </row>
    <row r="153" spans="2:14" x14ac:dyDescent="0.2">
      <c r="B153" s="33" t="s">
        <v>284</v>
      </c>
      <c r="C153" s="18" t="s">
        <v>108</v>
      </c>
      <c r="D153" s="21" t="s">
        <v>334</v>
      </c>
      <c r="E153" s="23">
        <v>0.49287169042769857</v>
      </c>
      <c r="F153" s="23">
        <v>0.50509164969450104</v>
      </c>
      <c r="G153" s="23">
        <v>0</v>
      </c>
      <c r="H153" s="23">
        <v>0</v>
      </c>
      <c r="I153" s="24">
        <v>2455</v>
      </c>
      <c r="J153" s="23">
        <v>0.53333333333333333</v>
      </c>
      <c r="K153" s="23">
        <v>0.46666666666666667</v>
      </c>
      <c r="L153" s="23">
        <v>0</v>
      </c>
      <c r="M153" s="23">
        <v>0</v>
      </c>
      <c r="N153" s="24">
        <v>150</v>
      </c>
    </row>
    <row r="154" spans="2:14" x14ac:dyDescent="0.2">
      <c r="B154" s="33" t="s">
        <v>284</v>
      </c>
      <c r="C154" s="18" t="s">
        <v>109</v>
      </c>
      <c r="D154" s="21" t="s">
        <v>335</v>
      </c>
      <c r="E154" s="23">
        <v>0.46835443037974683</v>
      </c>
      <c r="F154" s="23">
        <v>0.53164556962025311</v>
      </c>
      <c r="G154" s="23">
        <v>0</v>
      </c>
      <c r="H154" s="23">
        <v>0</v>
      </c>
      <c r="I154" s="24">
        <v>3160</v>
      </c>
      <c r="J154" s="23">
        <v>0.4264705882352941</v>
      </c>
      <c r="K154" s="23">
        <v>0.57352941176470584</v>
      </c>
      <c r="L154" s="23">
        <v>0</v>
      </c>
      <c r="M154" s="23">
        <v>0</v>
      </c>
      <c r="N154" s="24">
        <v>340</v>
      </c>
    </row>
    <row r="155" spans="2:14" x14ac:dyDescent="0.2">
      <c r="B155" s="33" t="s">
        <v>284</v>
      </c>
      <c r="C155" s="18" t="s">
        <v>110</v>
      </c>
      <c r="D155" s="21" t="s">
        <v>201</v>
      </c>
      <c r="E155" s="23" t="s">
        <v>564</v>
      </c>
      <c r="F155" s="23" t="s">
        <v>564</v>
      </c>
      <c r="G155" s="23" t="s">
        <v>564</v>
      </c>
      <c r="H155" s="23" t="s">
        <v>564</v>
      </c>
      <c r="I155" s="24" t="s">
        <v>564</v>
      </c>
      <c r="J155" s="23" t="s">
        <v>564</v>
      </c>
      <c r="K155" s="23" t="s">
        <v>564</v>
      </c>
      <c r="L155" s="23" t="s">
        <v>564</v>
      </c>
      <c r="M155" s="23" t="s">
        <v>564</v>
      </c>
      <c r="N155" s="24" t="s">
        <v>564</v>
      </c>
    </row>
    <row r="156" spans="2:14" x14ac:dyDescent="0.2">
      <c r="B156" s="33" t="s">
        <v>284</v>
      </c>
      <c r="C156" s="18" t="s">
        <v>111</v>
      </c>
      <c r="D156" s="21" t="s">
        <v>336</v>
      </c>
      <c r="E156" s="23">
        <v>0.54022988505747127</v>
      </c>
      <c r="F156" s="23">
        <v>0.45402298850574713</v>
      </c>
      <c r="G156" s="23">
        <v>0</v>
      </c>
      <c r="H156" s="23">
        <v>0</v>
      </c>
      <c r="I156" s="24">
        <v>870</v>
      </c>
      <c r="J156" s="23" t="s">
        <v>565</v>
      </c>
      <c r="K156" s="23" t="s">
        <v>565</v>
      </c>
      <c r="L156" s="23" t="s">
        <v>565</v>
      </c>
      <c r="M156" s="23" t="s">
        <v>565</v>
      </c>
      <c r="N156" s="24" t="s">
        <v>565</v>
      </c>
    </row>
    <row r="157" spans="2:14" x14ac:dyDescent="0.2">
      <c r="B157" s="33" t="s">
        <v>288</v>
      </c>
      <c r="C157" s="18" t="s">
        <v>113</v>
      </c>
      <c r="D157" s="21" t="s">
        <v>337</v>
      </c>
      <c r="E157" s="23" t="s">
        <v>564</v>
      </c>
      <c r="F157" s="23" t="s">
        <v>564</v>
      </c>
      <c r="G157" s="23" t="s">
        <v>564</v>
      </c>
      <c r="H157" s="23" t="s">
        <v>564</v>
      </c>
      <c r="I157" s="24" t="s">
        <v>564</v>
      </c>
      <c r="J157" s="23" t="s">
        <v>564</v>
      </c>
      <c r="K157" s="23" t="s">
        <v>564</v>
      </c>
      <c r="L157" s="23" t="s">
        <v>564</v>
      </c>
      <c r="M157" s="23" t="s">
        <v>564</v>
      </c>
      <c r="N157" s="24" t="s">
        <v>564</v>
      </c>
    </row>
    <row r="158" spans="2:14" x14ac:dyDescent="0.2">
      <c r="B158" s="33" t="s">
        <v>288</v>
      </c>
      <c r="C158" s="18" t="s">
        <v>520</v>
      </c>
      <c r="D158" s="21" t="s">
        <v>521</v>
      </c>
      <c r="E158" s="23" t="s">
        <v>564</v>
      </c>
      <c r="F158" s="23" t="s">
        <v>564</v>
      </c>
      <c r="G158" s="23" t="s">
        <v>564</v>
      </c>
      <c r="H158" s="23" t="s">
        <v>564</v>
      </c>
      <c r="I158" s="24" t="s">
        <v>564</v>
      </c>
      <c r="J158" s="23" t="s">
        <v>564</v>
      </c>
      <c r="K158" s="23" t="s">
        <v>564</v>
      </c>
      <c r="L158" s="23" t="s">
        <v>564</v>
      </c>
      <c r="M158" s="23" t="s">
        <v>564</v>
      </c>
      <c r="N158" s="24" t="s">
        <v>564</v>
      </c>
    </row>
    <row r="159" spans="2:14" x14ac:dyDescent="0.2">
      <c r="B159" s="33" t="s">
        <v>288</v>
      </c>
      <c r="C159" s="18" t="s">
        <v>558</v>
      </c>
      <c r="D159" s="21" t="s">
        <v>559</v>
      </c>
      <c r="E159" s="23" t="s">
        <v>564</v>
      </c>
      <c r="F159" s="23" t="s">
        <v>564</v>
      </c>
      <c r="G159" s="23" t="s">
        <v>564</v>
      </c>
      <c r="H159" s="23" t="s">
        <v>564</v>
      </c>
      <c r="I159" s="24" t="s">
        <v>564</v>
      </c>
      <c r="J159" s="23" t="s">
        <v>564</v>
      </c>
      <c r="K159" s="23" t="s">
        <v>564</v>
      </c>
      <c r="L159" s="23" t="s">
        <v>564</v>
      </c>
      <c r="M159" s="23" t="s">
        <v>564</v>
      </c>
      <c r="N159" s="24" t="s">
        <v>564</v>
      </c>
    </row>
    <row r="160" spans="2:14" x14ac:dyDescent="0.2">
      <c r="B160" s="33" t="s">
        <v>288</v>
      </c>
      <c r="C160" s="18" t="s">
        <v>114</v>
      </c>
      <c r="D160" s="21" t="s">
        <v>202</v>
      </c>
      <c r="E160" s="23" t="s">
        <v>564</v>
      </c>
      <c r="F160" s="23" t="s">
        <v>564</v>
      </c>
      <c r="G160" s="23" t="s">
        <v>564</v>
      </c>
      <c r="H160" s="23" t="s">
        <v>564</v>
      </c>
      <c r="I160" s="24" t="s">
        <v>564</v>
      </c>
      <c r="J160" s="23" t="s">
        <v>564</v>
      </c>
      <c r="K160" s="23" t="s">
        <v>564</v>
      </c>
      <c r="L160" s="23" t="s">
        <v>564</v>
      </c>
      <c r="M160" s="23" t="s">
        <v>564</v>
      </c>
      <c r="N160" s="24" t="s">
        <v>564</v>
      </c>
    </row>
    <row r="161" spans="2:14" x14ac:dyDescent="0.2">
      <c r="B161" s="33" t="s">
        <v>288</v>
      </c>
      <c r="C161" s="18" t="s">
        <v>115</v>
      </c>
      <c r="D161" s="21" t="s">
        <v>338</v>
      </c>
      <c r="E161" s="23">
        <v>0.45205479452054792</v>
      </c>
      <c r="F161" s="23">
        <v>0.54794520547945202</v>
      </c>
      <c r="G161" s="23">
        <v>0</v>
      </c>
      <c r="H161" s="23">
        <v>0</v>
      </c>
      <c r="I161" s="24">
        <v>3285</v>
      </c>
      <c r="J161" s="23">
        <v>0.44897959183673469</v>
      </c>
      <c r="K161" s="23">
        <v>0.55102040816326525</v>
      </c>
      <c r="L161" s="23">
        <v>0</v>
      </c>
      <c r="M161" s="23">
        <v>0</v>
      </c>
      <c r="N161" s="24">
        <v>245</v>
      </c>
    </row>
    <row r="162" spans="2:14" x14ac:dyDescent="0.2">
      <c r="B162" s="33" t="s">
        <v>288</v>
      </c>
      <c r="C162" s="18" t="s">
        <v>116</v>
      </c>
      <c r="D162" s="21" t="s">
        <v>203</v>
      </c>
      <c r="E162" s="23">
        <v>0.37430939226519339</v>
      </c>
      <c r="F162" s="23">
        <v>0.42886740331491713</v>
      </c>
      <c r="G162" s="23">
        <v>0</v>
      </c>
      <c r="H162" s="23">
        <v>0.19682320441988951</v>
      </c>
      <c r="I162" s="24">
        <v>14480</v>
      </c>
      <c r="J162" s="23" t="s">
        <v>564</v>
      </c>
      <c r="K162" s="23" t="s">
        <v>564</v>
      </c>
      <c r="L162" s="23" t="s">
        <v>564</v>
      </c>
      <c r="M162" s="23" t="s">
        <v>564</v>
      </c>
      <c r="N162" s="24" t="s">
        <v>564</v>
      </c>
    </row>
    <row r="163" spans="2:14" x14ac:dyDescent="0.2">
      <c r="B163" s="33" t="s">
        <v>288</v>
      </c>
      <c r="C163" s="18" t="s">
        <v>117</v>
      </c>
      <c r="D163" s="21" t="s">
        <v>204</v>
      </c>
      <c r="E163" s="23">
        <v>0.45971563981042651</v>
      </c>
      <c r="F163" s="23">
        <v>0.54028436018957349</v>
      </c>
      <c r="G163" s="23">
        <v>0</v>
      </c>
      <c r="H163" s="23">
        <v>0</v>
      </c>
      <c r="I163" s="24">
        <v>3165</v>
      </c>
      <c r="J163" s="23">
        <v>0.39215686274509803</v>
      </c>
      <c r="K163" s="23">
        <v>0.60784313725490191</v>
      </c>
      <c r="L163" s="23">
        <v>0</v>
      </c>
      <c r="M163" s="23">
        <v>0</v>
      </c>
      <c r="N163" s="24">
        <v>255</v>
      </c>
    </row>
    <row r="164" spans="2:14" x14ac:dyDescent="0.2">
      <c r="B164" s="33" t="s">
        <v>288</v>
      </c>
      <c r="C164" s="18" t="s">
        <v>510</v>
      </c>
      <c r="D164" s="21" t="s">
        <v>511</v>
      </c>
      <c r="E164" s="23">
        <v>0</v>
      </c>
      <c r="F164" s="23">
        <v>0</v>
      </c>
      <c r="G164" s="23">
        <v>0</v>
      </c>
      <c r="H164" s="23">
        <v>1</v>
      </c>
      <c r="I164" s="24">
        <v>2370</v>
      </c>
      <c r="J164" s="23" t="s">
        <v>564</v>
      </c>
      <c r="K164" s="23" t="s">
        <v>564</v>
      </c>
      <c r="L164" s="23" t="s">
        <v>564</v>
      </c>
      <c r="M164" s="23" t="s">
        <v>564</v>
      </c>
      <c r="N164" s="24" t="s">
        <v>564</v>
      </c>
    </row>
    <row r="165" spans="2:14" x14ac:dyDescent="0.2">
      <c r="B165" s="33" t="s">
        <v>288</v>
      </c>
      <c r="C165" s="18" t="s">
        <v>120</v>
      </c>
      <c r="D165" s="21" t="s">
        <v>339</v>
      </c>
      <c r="E165" s="23" t="s">
        <v>564</v>
      </c>
      <c r="F165" s="23" t="s">
        <v>564</v>
      </c>
      <c r="G165" s="23" t="s">
        <v>564</v>
      </c>
      <c r="H165" s="23" t="s">
        <v>564</v>
      </c>
      <c r="I165" s="24" t="s">
        <v>564</v>
      </c>
      <c r="J165" s="23" t="s">
        <v>564</v>
      </c>
      <c r="K165" s="23" t="s">
        <v>564</v>
      </c>
      <c r="L165" s="23" t="s">
        <v>564</v>
      </c>
      <c r="M165" s="23" t="s">
        <v>564</v>
      </c>
      <c r="N165" s="24" t="s">
        <v>564</v>
      </c>
    </row>
    <row r="166" spans="2:14" x14ac:dyDescent="0.2">
      <c r="B166" s="33" t="s">
        <v>288</v>
      </c>
      <c r="C166" s="18" t="s">
        <v>522</v>
      </c>
      <c r="D166" s="21" t="s">
        <v>523</v>
      </c>
      <c r="E166" s="23">
        <v>0.44490131578947367</v>
      </c>
      <c r="F166" s="23">
        <v>0.55509868421052633</v>
      </c>
      <c r="G166" s="23">
        <v>0</v>
      </c>
      <c r="H166" s="23">
        <v>0</v>
      </c>
      <c r="I166" s="24">
        <v>6080</v>
      </c>
      <c r="J166" s="23">
        <v>0.48148148148148145</v>
      </c>
      <c r="K166" s="23">
        <v>0.51851851851851849</v>
      </c>
      <c r="L166" s="23">
        <v>0</v>
      </c>
      <c r="M166" s="23">
        <v>0</v>
      </c>
      <c r="N166" s="24">
        <v>405</v>
      </c>
    </row>
    <row r="167" spans="2:14" x14ac:dyDescent="0.2">
      <c r="B167" s="33" t="s">
        <v>288</v>
      </c>
      <c r="C167" s="18" t="s">
        <v>121</v>
      </c>
      <c r="D167" s="21" t="s">
        <v>340</v>
      </c>
      <c r="E167" s="23">
        <v>0.45846153846153848</v>
      </c>
      <c r="F167" s="23">
        <v>0.51692307692307693</v>
      </c>
      <c r="G167" s="23">
        <v>2.3076923076923078E-2</v>
      </c>
      <c r="H167" s="23">
        <v>0</v>
      </c>
      <c r="I167" s="24">
        <v>3250</v>
      </c>
      <c r="J167" s="23">
        <v>0.41772151898734178</v>
      </c>
      <c r="K167" s="23">
        <v>0.569620253164557</v>
      </c>
      <c r="L167" s="23">
        <v>1.2658227848101266E-2</v>
      </c>
      <c r="M167" s="23">
        <v>0</v>
      </c>
      <c r="N167" s="24">
        <v>395</v>
      </c>
    </row>
    <row r="168" spans="2:14" x14ac:dyDescent="0.2">
      <c r="B168" s="33" t="s">
        <v>288</v>
      </c>
      <c r="C168" s="18" t="s">
        <v>122</v>
      </c>
      <c r="D168" s="21" t="s">
        <v>207</v>
      </c>
      <c r="E168" s="23">
        <v>0.45043731778425655</v>
      </c>
      <c r="F168" s="23">
        <v>0.54956268221574345</v>
      </c>
      <c r="G168" s="23">
        <v>0</v>
      </c>
      <c r="H168" s="23">
        <v>0</v>
      </c>
      <c r="I168" s="24">
        <v>3430</v>
      </c>
      <c r="J168" s="23" t="s">
        <v>564</v>
      </c>
      <c r="K168" s="23" t="s">
        <v>564</v>
      </c>
      <c r="L168" s="23" t="s">
        <v>564</v>
      </c>
      <c r="M168" s="23" t="s">
        <v>564</v>
      </c>
      <c r="N168" s="24" t="s">
        <v>564</v>
      </c>
    </row>
    <row r="169" spans="2:14" x14ac:dyDescent="0.2">
      <c r="B169" s="33" t="s">
        <v>288</v>
      </c>
      <c r="C169" s="18" t="s">
        <v>508</v>
      </c>
      <c r="D169" s="21" t="s">
        <v>509</v>
      </c>
      <c r="E169" s="23">
        <v>0.46361746361746364</v>
      </c>
      <c r="F169" s="23">
        <v>0.53638253638253641</v>
      </c>
      <c r="G169" s="23">
        <v>0</v>
      </c>
      <c r="H169" s="23">
        <v>0</v>
      </c>
      <c r="I169" s="24">
        <v>2405</v>
      </c>
      <c r="J169" s="23" t="s">
        <v>564</v>
      </c>
      <c r="K169" s="23" t="s">
        <v>564</v>
      </c>
      <c r="L169" s="23" t="s">
        <v>564</v>
      </c>
      <c r="M169" s="23" t="s">
        <v>564</v>
      </c>
      <c r="N169" s="24" t="s">
        <v>564</v>
      </c>
    </row>
    <row r="170" spans="2:14" x14ac:dyDescent="0.2">
      <c r="B170" s="33" t="s">
        <v>288</v>
      </c>
      <c r="C170" s="18" t="s">
        <v>124</v>
      </c>
      <c r="D170" s="21" t="s">
        <v>341</v>
      </c>
      <c r="E170" s="23">
        <v>0.47660818713450293</v>
      </c>
      <c r="F170" s="23">
        <v>0.52339181286549707</v>
      </c>
      <c r="G170" s="23">
        <v>0</v>
      </c>
      <c r="H170" s="23">
        <v>0</v>
      </c>
      <c r="I170" s="24">
        <v>3420</v>
      </c>
      <c r="J170" s="23">
        <v>0.46551724137931033</v>
      </c>
      <c r="K170" s="23">
        <v>0.53448275862068961</v>
      </c>
      <c r="L170" s="23">
        <v>0</v>
      </c>
      <c r="M170" s="23">
        <v>0</v>
      </c>
      <c r="N170" s="24">
        <v>290</v>
      </c>
    </row>
    <row r="171" spans="2:14" x14ac:dyDescent="0.2">
      <c r="B171" s="33" t="s">
        <v>288</v>
      </c>
      <c r="C171" s="18" t="s">
        <v>514</v>
      </c>
      <c r="D171" s="21" t="s">
        <v>515</v>
      </c>
      <c r="E171" s="23">
        <v>0.46901811248808389</v>
      </c>
      <c r="F171" s="23">
        <v>0.53098188751191611</v>
      </c>
      <c r="G171" s="23">
        <v>0</v>
      </c>
      <c r="H171" s="23">
        <v>0</v>
      </c>
      <c r="I171" s="24">
        <v>5245</v>
      </c>
      <c r="J171" s="23" t="s">
        <v>564</v>
      </c>
      <c r="K171" s="23" t="s">
        <v>564</v>
      </c>
      <c r="L171" s="23" t="s">
        <v>564</v>
      </c>
      <c r="M171" s="23" t="s">
        <v>564</v>
      </c>
      <c r="N171" s="24" t="s">
        <v>564</v>
      </c>
    </row>
    <row r="172" spans="2:14" ht="14.65" customHeight="1" x14ac:dyDescent="0.2">
      <c r="B172" s="33" t="s">
        <v>288</v>
      </c>
      <c r="C172" s="18" t="s">
        <v>518</v>
      </c>
      <c r="D172" s="21" t="s">
        <v>519</v>
      </c>
      <c r="E172" s="23">
        <v>0.45121951219512196</v>
      </c>
      <c r="F172" s="23">
        <v>0.54878048780487809</v>
      </c>
      <c r="G172" s="23">
        <v>0</v>
      </c>
      <c r="H172" s="23">
        <v>0</v>
      </c>
      <c r="I172" s="24">
        <v>2870</v>
      </c>
      <c r="J172" s="23">
        <v>0.47058823529411764</v>
      </c>
      <c r="K172" s="23">
        <v>0.52941176470588236</v>
      </c>
      <c r="L172" s="23">
        <v>0</v>
      </c>
      <c r="M172" s="23">
        <v>0</v>
      </c>
      <c r="N172" s="24">
        <v>170</v>
      </c>
    </row>
    <row r="173" spans="2:14" x14ac:dyDescent="0.2">
      <c r="B173" s="33" t="s">
        <v>288</v>
      </c>
      <c r="C173" s="18" t="s">
        <v>512</v>
      </c>
      <c r="D173" s="21" t="s">
        <v>513</v>
      </c>
      <c r="E173" s="23">
        <v>0.46509519492293744</v>
      </c>
      <c r="F173" s="23">
        <v>0.53490480507706251</v>
      </c>
      <c r="G173" s="23">
        <v>0</v>
      </c>
      <c r="H173" s="23">
        <v>0</v>
      </c>
      <c r="I173" s="24">
        <v>5515</v>
      </c>
      <c r="J173" s="23" t="s">
        <v>564</v>
      </c>
      <c r="K173" s="23" t="s">
        <v>564</v>
      </c>
      <c r="L173" s="23" t="s">
        <v>564</v>
      </c>
      <c r="M173" s="23" t="s">
        <v>564</v>
      </c>
      <c r="N173" s="24" t="s">
        <v>564</v>
      </c>
    </row>
    <row r="174" spans="2:14" x14ac:dyDescent="0.2">
      <c r="B174" s="33" t="s">
        <v>288</v>
      </c>
      <c r="C174" s="18" t="s">
        <v>516</v>
      </c>
      <c r="D174" s="21" t="s">
        <v>517</v>
      </c>
      <c r="E174" s="23">
        <v>0.47078353253652061</v>
      </c>
      <c r="F174" s="23">
        <v>0.52456839309428949</v>
      </c>
      <c r="G174" s="23">
        <v>3.9840637450199202E-3</v>
      </c>
      <c r="H174" s="23">
        <v>0</v>
      </c>
      <c r="I174" s="24">
        <v>7530</v>
      </c>
      <c r="J174" s="23" t="s">
        <v>564</v>
      </c>
      <c r="K174" s="23" t="s">
        <v>564</v>
      </c>
      <c r="L174" s="23" t="s">
        <v>564</v>
      </c>
      <c r="M174" s="23" t="s">
        <v>564</v>
      </c>
      <c r="N174" s="24" t="s">
        <v>564</v>
      </c>
    </row>
    <row r="175" spans="2:14" x14ac:dyDescent="0.2">
      <c r="B175" s="33" t="s">
        <v>288</v>
      </c>
      <c r="C175" s="18" t="s">
        <v>129</v>
      </c>
      <c r="D175" s="21" t="s">
        <v>343</v>
      </c>
      <c r="E175" s="23">
        <v>0.46827411167512689</v>
      </c>
      <c r="F175" s="23">
        <v>0.53087986463620984</v>
      </c>
      <c r="G175" s="23">
        <v>8.4602368866328254E-4</v>
      </c>
      <c r="H175" s="23">
        <v>4.2301184433164127E-4</v>
      </c>
      <c r="I175" s="24">
        <v>11820</v>
      </c>
      <c r="J175" s="23" t="s">
        <v>564</v>
      </c>
      <c r="K175" s="23" t="s">
        <v>564</v>
      </c>
      <c r="L175" s="23" t="s">
        <v>564</v>
      </c>
      <c r="M175" s="23" t="s">
        <v>564</v>
      </c>
      <c r="N175" s="24" t="s">
        <v>564</v>
      </c>
    </row>
    <row r="176" spans="2:14" x14ac:dyDescent="0.2">
      <c r="B176" s="33" t="s">
        <v>288</v>
      </c>
      <c r="C176" s="18" t="s">
        <v>506</v>
      </c>
      <c r="D176" s="21" t="s">
        <v>507</v>
      </c>
      <c r="E176" s="23" t="s">
        <v>564</v>
      </c>
      <c r="F176" s="23" t="s">
        <v>564</v>
      </c>
      <c r="G176" s="23" t="s">
        <v>564</v>
      </c>
      <c r="H176" s="23" t="s">
        <v>564</v>
      </c>
      <c r="I176" s="24" t="s">
        <v>564</v>
      </c>
      <c r="J176" s="23" t="s">
        <v>564</v>
      </c>
      <c r="K176" s="23" t="s">
        <v>564</v>
      </c>
      <c r="L176" s="23" t="s">
        <v>564</v>
      </c>
      <c r="M176" s="23" t="s">
        <v>564</v>
      </c>
      <c r="N176" s="24" t="s">
        <v>564</v>
      </c>
    </row>
    <row r="177" spans="2:14" x14ac:dyDescent="0.2">
      <c r="B177" s="33" t="s">
        <v>295</v>
      </c>
      <c r="C177" s="18" t="s">
        <v>524</v>
      </c>
      <c r="D177" s="21" t="s">
        <v>525</v>
      </c>
      <c r="E177" s="23">
        <v>0.44171779141104295</v>
      </c>
      <c r="F177" s="23">
        <v>0.53783231083844585</v>
      </c>
      <c r="G177" s="23">
        <v>0</v>
      </c>
      <c r="H177" s="23">
        <v>2.0449897750511249E-2</v>
      </c>
      <c r="I177" s="24">
        <v>2445</v>
      </c>
      <c r="J177" s="23" t="s">
        <v>564</v>
      </c>
      <c r="K177" s="23" t="s">
        <v>564</v>
      </c>
      <c r="L177" s="23" t="s">
        <v>564</v>
      </c>
      <c r="M177" s="23" t="s">
        <v>564</v>
      </c>
      <c r="N177" s="24" t="s">
        <v>564</v>
      </c>
    </row>
    <row r="178" spans="2:14" x14ac:dyDescent="0.2">
      <c r="B178" s="33" t="s">
        <v>295</v>
      </c>
      <c r="C178" s="18" t="s">
        <v>132</v>
      </c>
      <c r="D178" s="21" t="s">
        <v>214</v>
      </c>
      <c r="E178" s="23">
        <v>0.4594112399643176</v>
      </c>
      <c r="F178" s="23">
        <v>0.53969669937555753</v>
      </c>
      <c r="G178" s="23">
        <v>0</v>
      </c>
      <c r="H178" s="23">
        <v>0</v>
      </c>
      <c r="I178" s="24">
        <v>5605</v>
      </c>
      <c r="J178" s="23" t="s">
        <v>564</v>
      </c>
      <c r="K178" s="23" t="s">
        <v>564</v>
      </c>
      <c r="L178" s="23" t="s">
        <v>564</v>
      </c>
      <c r="M178" s="23" t="s">
        <v>564</v>
      </c>
      <c r="N178" s="24" t="s">
        <v>564</v>
      </c>
    </row>
    <row r="179" spans="2:14" x14ac:dyDescent="0.2">
      <c r="B179" s="33" t="s">
        <v>295</v>
      </c>
      <c r="C179" s="18" t="s">
        <v>135</v>
      </c>
      <c r="D179" s="21" t="s">
        <v>216</v>
      </c>
      <c r="E179" s="23">
        <v>0.49839228295819937</v>
      </c>
      <c r="F179" s="23">
        <v>0.49839228295819937</v>
      </c>
      <c r="G179" s="23">
        <v>0</v>
      </c>
      <c r="H179" s="23">
        <v>0</v>
      </c>
      <c r="I179" s="24">
        <v>1555</v>
      </c>
      <c r="J179" s="23">
        <v>0.5</v>
      </c>
      <c r="K179" s="23">
        <v>0.5</v>
      </c>
      <c r="L179" s="23">
        <v>0</v>
      </c>
      <c r="M179" s="23">
        <v>0</v>
      </c>
      <c r="N179" s="24">
        <v>110</v>
      </c>
    </row>
    <row r="180" spans="2:14" x14ac:dyDescent="0.2">
      <c r="B180" s="33" t="s">
        <v>295</v>
      </c>
      <c r="C180" s="18" t="s">
        <v>137</v>
      </c>
      <c r="D180" s="21" t="s">
        <v>217</v>
      </c>
      <c r="E180" s="23" t="s">
        <v>564</v>
      </c>
      <c r="F180" s="23" t="s">
        <v>564</v>
      </c>
      <c r="G180" s="23" t="s">
        <v>564</v>
      </c>
      <c r="H180" s="23" t="s">
        <v>564</v>
      </c>
      <c r="I180" s="24" t="s">
        <v>564</v>
      </c>
      <c r="J180" s="23" t="s">
        <v>564</v>
      </c>
      <c r="K180" s="23" t="s">
        <v>564</v>
      </c>
      <c r="L180" s="23" t="s">
        <v>564</v>
      </c>
      <c r="M180" s="23" t="s">
        <v>564</v>
      </c>
      <c r="N180" s="24" t="s">
        <v>564</v>
      </c>
    </row>
    <row r="181" spans="2:14" x14ac:dyDescent="0.2">
      <c r="B181" s="33" t="s">
        <v>295</v>
      </c>
      <c r="C181" s="18" t="s">
        <v>139</v>
      </c>
      <c r="D181" s="21" t="s">
        <v>219</v>
      </c>
      <c r="E181" s="23">
        <v>0.48062015503875971</v>
      </c>
      <c r="F181" s="23">
        <v>0.51937984496124034</v>
      </c>
      <c r="G181" s="23">
        <v>0</v>
      </c>
      <c r="H181" s="23">
        <v>0</v>
      </c>
      <c r="I181" s="24">
        <v>8385</v>
      </c>
      <c r="J181" s="23">
        <v>0.52439024390243905</v>
      </c>
      <c r="K181" s="23">
        <v>0.47560975609756095</v>
      </c>
      <c r="L181" s="23">
        <v>0</v>
      </c>
      <c r="M181" s="23">
        <v>0</v>
      </c>
      <c r="N181" s="24">
        <v>410</v>
      </c>
    </row>
    <row r="182" spans="2:14" x14ac:dyDescent="0.2">
      <c r="B182" s="33" t="s">
        <v>295</v>
      </c>
      <c r="C182" s="18" t="s">
        <v>528</v>
      </c>
      <c r="D182" s="21" t="s">
        <v>529</v>
      </c>
      <c r="E182" s="23" t="s">
        <v>564</v>
      </c>
      <c r="F182" s="23" t="s">
        <v>564</v>
      </c>
      <c r="G182" s="23" t="s">
        <v>564</v>
      </c>
      <c r="H182" s="23" t="s">
        <v>564</v>
      </c>
      <c r="I182" s="24" t="s">
        <v>564</v>
      </c>
      <c r="J182" s="23" t="s">
        <v>564</v>
      </c>
      <c r="K182" s="23" t="s">
        <v>564</v>
      </c>
      <c r="L182" s="23" t="s">
        <v>564</v>
      </c>
      <c r="M182" s="23" t="s">
        <v>564</v>
      </c>
      <c r="N182" s="24" t="s">
        <v>564</v>
      </c>
    </row>
    <row r="183" spans="2:14" x14ac:dyDescent="0.2">
      <c r="B183" s="33" t="s">
        <v>295</v>
      </c>
      <c r="C183" s="18" t="s">
        <v>526</v>
      </c>
      <c r="D183" s="21" t="s">
        <v>527</v>
      </c>
      <c r="E183" s="23" t="s">
        <v>564</v>
      </c>
      <c r="F183" s="23" t="s">
        <v>564</v>
      </c>
      <c r="G183" s="23" t="s">
        <v>564</v>
      </c>
      <c r="H183" s="23" t="s">
        <v>564</v>
      </c>
      <c r="I183" s="24" t="s">
        <v>564</v>
      </c>
      <c r="J183" s="23" t="s">
        <v>564</v>
      </c>
      <c r="K183" s="23" t="s">
        <v>564</v>
      </c>
      <c r="L183" s="23" t="s">
        <v>564</v>
      </c>
      <c r="M183" s="23" t="s">
        <v>564</v>
      </c>
      <c r="N183" s="24" t="s">
        <v>564</v>
      </c>
    </row>
    <row r="184" spans="2:14" x14ac:dyDescent="0.2">
      <c r="B184" s="33" t="s">
        <v>295</v>
      </c>
      <c r="C184" s="18" t="s">
        <v>140</v>
      </c>
      <c r="D184" s="21" t="s">
        <v>345</v>
      </c>
      <c r="E184" s="23">
        <v>0.5036144578313253</v>
      </c>
      <c r="F184" s="23">
        <v>0.49879518072289158</v>
      </c>
      <c r="G184" s="23">
        <v>0</v>
      </c>
      <c r="H184" s="23">
        <v>0</v>
      </c>
      <c r="I184" s="24">
        <v>2075</v>
      </c>
      <c r="J184" s="23">
        <v>0.55263157894736847</v>
      </c>
      <c r="K184" s="23">
        <v>0.44736842105263158</v>
      </c>
      <c r="L184" s="23">
        <v>0</v>
      </c>
      <c r="M184" s="23">
        <v>0</v>
      </c>
      <c r="N184" s="24">
        <v>190</v>
      </c>
    </row>
    <row r="185" spans="2:14" x14ac:dyDescent="0.2">
      <c r="B185" s="33" t="s">
        <v>295</v>
      </c>
      <c r="C185" s="18" t="s">
        <v>346</v>
      </c>
      <c r="D185" s="21" t="s">
        <v>347</v>
      </c>
      <c r="E185" s="23" t="s">
        <v>564</v>
      </c>
      <c r="F185" s="23" t="s">
        <v>564</v>
      </c>
      <c r="G185" s="23" t="s">
        <v>564</v>
      </c>
      <c r="H185" s="23" t="s">
        <v>564</v>
      </c>
      <c r="I185" s="24" t="s">
        <v>564</v>
      </c>
      <c r="J185" s="23" t="s">
        <v>564</v>
      </c>
      <c r="K185" s="23" t="s">
        <v>564</v>
      </c>
      <c r="L185" s="23" t="s">
        <v>564</v>
      </c>
      <c r="M185" s="23" t="s">
        <v>564</v>
      </c>
      <c r="N185" s="24" t="s">
        <v>564</v>
      </c>
    </row>
    <row r="186" spans="2:14" x14ac:dyDescent="0.2">
      <c r="B186" s="33" t="s">
        <v>295</v>
      </c>
      <c r="C186" s="18" t="s">
        <v>134</v>
      </c>
      <c r="D186" s="21" t="s">
        <v>348</v>
      </c>
      <c r="E186" s="23">
        <v>0.495</v>
      </c>
      <c r="F186" s="23">
        <v>0.505</v>
      </c>
      <c r="G186" s="23">
        <v>0</v>
      </c>
      <c r="H186" s="23">
        <v>0</v>
      </c>
      <c r="I186" s="24">
        <v>3000</v>
      </c>
      <c r="J186" s="23">
        <v>0.44186046511627908</v>
      </c>
      <c r="K186" s="23">
        <v>0.53488372093023251</v>
      </c>
      <c r="L186" s="23">
        <v>0</v>
      </c>
      <c r="M186" s="23">
        <v>0</v>
      </c>
      <c r="N186" s="24">
        <v>215</v>
      </c>
    </row>
    <row r="187" spans="2:14" x14ac:dyDescent="0.2">
      <c r="B187"/>
      <c r="C187"/>
      <c r="D187"/>
      <c r="E187"/>
      <c r="F187"/>
      <c r="G187"/>
      <c r="H187"/>
      <c r="I187"/>
      <c r="J187"/>
      <c r="K187"/>
      <c r="L187"/>
      <c r="M187"/>
      <c r="N187"/>
    </row>
    <row r="188" spans="2:14" x14ac:dyDescent="0.2">
      <c r="B188" s="35" t="s">
        <v>244</v>
      </c>
    </row>
    <row r="189" spans="2:14" x14ac:dyDescent="0.2">
      <c r="B189" s="16"/>
    </row>
    <row r="190" spans="2:14" x14ac:dyDescent="0.2">
      <c r="B190" s="16" t="s">
        <v>245</v>
      </c>
    </row>
    <row r="191" spans="2:14" x14ac:dyDescent="0.2">
      <c r="B191" s="16" t="s">
        <v>246</v>
      </c>
    </row>
    <row r="192" spans="2:14" x14ac:dyDescent="0.2">
      <c r="B192" s="16" t="s">
        <v>248</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mergeCells count="2">
    <mergeCell ref="E15:I15"/>
    <mergeCell ref="J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2"/>
  <sheetViews>
    <sheetView showGridLines="0" zoomScale="85" zoomScaleNormal="85" zoomScaleSheetLayoutView="25" workbookViewId="0"/>
  </sheetViews>
  <sheetFormatPr defaultColWidth="9.28515625" defaultRowHeight="12.75" x14ac:dyDescent="0.2"/>
  <cols>
    <col min="1" max="1" width="1.7109375" style="2" customWidth="1"/>
    <col min="2" max="2" width="26.5703125" style="2" customWidth="1"/>
    <col min="3" max="3" width="10.7109375" style="2" customWidth="1"/>
    <col min="4" max="4" width="82.7109375" style="2" bestFit="1" customWidth="1"/>
    <col min="5" max="11" width="15.7109375" style="2" customWidth="1"/>
    <col min="12" max="12" width="15" style="2" customWidth="1"/>
    <col min="13" max="20" width="15.7109375" style="2" customWidth="1"/>
    <col min="21" max="21" width="9.28515625" style="2" customWidth="1"/>
    <col min="22" max="16384" width="9.28515625" style="2"/>
  </cols>
  <sheetData>
    <row r="1" spans="2:20" s="15" customFormat="1" ht="18" customHeight="1" x14ac:dyDescent="0.25"/>
    <row r="2" spans="2:20" ht="19.5" customHeight="1" x14ac:dyDescent="0.2">
      <c r="B2" s="3" t="s">
        <v>0</v>
      </c>
      <c r="C2" s="22" t="s">
        <v>399</v>
      </c>
    </row>
    <row r="3" spans="2:20" ht="12.75" customHeight="1" x14ac:dyDescent="0.2">
      <c r="B3" s="3" t="s">
        <v>4</v>
      </c>
      <c r="C3" s="12" t="s">
        <v>437</v>
      </c>
    </row>
    <row r="4" spans="2:20" ht="12.75" customHeight="1" x14ac:dyDescent="0.2">
      <c r="B4" s="3"/>
      <c r="C4" s="6"/>
    </row>
    <row r="5" spans="2:20" ht="15" x14ac:dyDescent="0.2">
      <c r="B5" s="3" t="s">
        <v>1</v>
      </c>
      <c r="C5" s="47" t="str">
        <f>'System &amp; Provider Summary -T1'!$C$5</f>
        <v>February 2024</v>
      </c>
    </row>
    <row r="6" spans="2:20" x14ac:dyDescent="0.2">
      <c r="B6" s="3" t="s">
        <v>2</v>
      </c>
      <c r="C6" s="2" t="s">
        <v>401</v>
      </c>
    </row>
    <row r="7" spans="2:20" ht="12.75" customHeight="1" x14ac:dyDescent="0.2">
      <c r="B7" s="3" t="s">
        <v>6</v>
      </c>
      <c r="C7" s="2" t="s">
        <v>426</v>
      </c>
    </row>
    <row r="8" spans="2:20" ht="12.75" customHeight="1" x14ac:dyDescent="0.2">
      <c r="B8" s="3" t="s">
        <v>3</v>
      </c>
      <c r="C8" s="2" t="str">
        <f>'System &amp; Provider Summary -T1'!C8</f>
        <v>11th April 2024</v>
      </c>
    </row>
    <row r="9" spans="2:20" ht="12.75" customHeight="1" x14ac:dyDescent="0.2">
      <c r="B9" s="3" t="s">
        <v>5</v>
      </c>
      <c r="C9" s="8" t="s">
        <v>405</v>
      </c>
    </row>
    <row r="10" spans="2:20" ht="12.75" customHeight="1" x14ac:dyDescent="0.2">
      <c r="B10" s="3" t="s">
        <v>8</v>
      </c>
      <c r="C10" s="2" t="str">
        <f>'System &amp; Provider Summary -T1'!C10</f>
        <v>Published (Final) - Official Statistics in development</v>
      </c>
    </row>
    <row r="11" spans="2:20" ht="12.75" customHeight="1" x14ac:dyDescent="0.2">
      <c r="B11" s="3" t="s">
        <v>9</v>
      </c>
      <c r="C11" s="2" t="str">
        <f>'System &amp; Provider Summary -T1'!C11</f>
        <v>Kerry Evert - england.nhsdata@nhs.net</v>
      </c>
    </row>
    <row r="12" spans="2:20" x14ac:dyDescent="0.2">
      <c r="B12" s="3"/>
    </row>
    <row r="13" spans="2:20" ht="15" x14ac:dyDescent="0.2">
      <c r="B13" s="5" t="s">
        <v>413</v>
      </c>
    </row>
    <row r="14" spans="2:20" ht="15" x14ac:dyDescent="0.2">
      <c r="B14" s="5"/>
      <c r="C14" s="5"/>
    </row>
    <row r="15" spans="2:20" ht="15" x14ac:dyDescent="0.2">
      <c r="B15" s="5"/>
      <c r="C15" s="9"/>
      <c r="E15" s="67" t="s">
        <v>398</v>
      </c>
      <c r="F15" s="68"/>
      <c r="G15" s="68"/>
      <c r="H15" s="68"/>
      <c r="I15" s="68"/>
      <c r="J15" s="68"/>
      <c r="K15" s="68"/>
      <c r="L15" s="69"/>
      <c r="M15" s="67" t="s">
        <v>397</v>
      </c>
      <c r="N15" s="68"/>
      <c r="O15" s="68"/>
      <c r="P15" s="68"/>
      <c r="Q15" s="68"/>
      <c r="R15" s="68"/>
      <c r="S15" s="68"/>
      <c r="T15" s="69"/>
    </row>
    <row r="16" spans="2:20" s="12" customFormat="1" ht="25.5" x14ac:dyDescent="0.2">
      <c r="B16" s="49" t="s">
        <v>242</v>
      </c>
      <c r="C16" s="11" t="s">
        <v>253</v>
      </c>
      <c r="D16" s="10" t="s">
        <v>254</v>
      </c>
      <c r="E16" s="11" t="s">
        <v>16</v>
      </c>
      <c r="F16" s="11" t="s">
        <v>17</v>
      </c>
      <c r="G16" s="11" t="s">
        <v>18</v>
      </c>
      <c r="H16" s="11" t="s">
        <v>19</v>
      </c>
      <c r="I16" s="11" t="s">
        <v>20</v>
      </c>
      <c r="J16" s="11" t="s">
        <v>15</v>
      </c>
      <c r="K16" s="11" t="s">
        <v>14</v>
      </c>
      <c r="L16" s="11" t="s">
        <v>349</v>
      </c>
      <c r="M16" s="11" t="s">
        <v>16</v>
      </c>
      <c r="N16" s="11" t="s">
        <v>17</v>
      </c>
      <c r="O16" s="11" t="s">
        <v>18</v>
      </c>
      <c r="P16" s="11" t="s">
        <v>19</v>
      </c>
      <c r="Q16" s="11" t="s">
        <v>20</v>
      </c>
      <c r="R16" s="11" t="s">
        <v>15</v>
      </c>
      <c r="S16" s="11" t="s">
        <v>14</v>
      </c>
      <c r="T16" s="11" t="s">
        <v>349</v>
      </c>
    </row>
    <row r="17" spans="2:20" x14ac:dyDescent="0.2">
      <c r="B17" s="51" t="s">
        <v>7</v>
      </c>
      <c r="C17" s="1" t="s">
        <v>7</v>
      </c>
      <c r="D17" s="13" t="s">
        <v>10</v>
      </c>
      <c r="E17" s="26">
        <v>0.70487924855355932</v>
      </c>
      <c r="F17" s="26">
        <v>2.0960702099583832E-2</v>
      </c>
      <c r="G17" s="26">
        <v>8.0934310900814377E-2</v>
      </c>
      <c r="H17" s="26">
        <v>4.0648692542534337E-2</v>
      </c>
      <c r="I17" s="26">
        <v>4.0367602851498756E-2</v>
      </c>
      <c r="J17" s="26">
        <v>7.0858026281886116E-2</v>
      </c>
      <c r="K17" s="26">
        <v>4.1347512746636686E-2</v>
      </c>
      <c r="L17" s="25">
        <v>1280730</v>
      </c>
      <c r="M17" s="26">
        <v>0.76001930630450698</v>
      </c>
      <c r="N17" s="26">
        <v>1.3930497303774715E-2</v>
      </c>
      <c r="O17" s="26">
        <v>6.5208707809067304E-2</v>
      </c>
      <c r="P17" s="26">
        <v>3.1938619266360428E-2</v>
      </c>
      <c r="Q17" s="26">
        <v>3.0024632181612408E-2</v>
      </c>
      <c r="R17" s="26">
        <v>6.622395313228148E-2</v>
      </c>
      <c r="S17" s="26">
        <v>3.2637640636442311E-2</v>
      </c>
      <c r="T17" s="25">
        <v>300420</v>
      </c>
    </row>
    <row r="18" spans="2:20" x14ac:dyDescent="0.2">
      <c r="D18" s="4"/>
    </row>
    <row r="19" spans="2:20" x14ac:dyDescent="0.2">
      <c r="B19" s="33" t="s">
        <v>255</v>
      </c>
      <c r="C19" s="18" t="s">
        <v>256</v>
      </c>
      <c r="D19" s="18" t="s">
        <v>370</v>
      </c>
      <c r="E19" s="39">
        <v>0.70369230769230773</v>
      </c>
      <c r="F19" s="39">
        <v>2.0615384615384615E-2</v>
      </c>
      <c r="G19" s="39">
        <v>2.523076923076923E-2</v>
      </c>
      <c r="H19" s="39">
        <v>2.1076923076923076E-2</v>
      </c>
      <c r="I19" s="39">
        <v>1.0307692307692308E-2</v>
      </c>
      <c r="J19" s="39">
        <v>4.1538461538461538E-2</v>
      </c>
      <c r="K19" s="39">
        <v>0.17738461538461539</v>
      </c>
      <c r="L19" s="25">
        <v>32500</v>
      </c>
      <c r="M19" s="39">
        <v>0.76344086021505375</v>
      </c>
      <c r="N19" s="39">
        <v>1.265022137887413E-2</v>
      </c>
      <c r="O19" s="39">
        <v>1.7710309930423784E-2</v>
      </c>
      <c r="P19" s="39">
        <v>1.3915243516761544E-2</v>
      </c>
      <c r="Q19" s="39">
        <v>9.4876660341555973E-3</v>
      </c>
      <c r="R19" s="39">
        <v>5.1865907653383933E-2</v>
      </c>
      <c r="S19" s="39">
        <v>0.13092979127134724</v>
      </c>
      <c r="T19" s="25">
        <v>7905</v>
      </c>
    </row>
    <row r="20" spans="2:20" x14ac:dyDescent="0.2">
      <c r="B20" s="33" t="s">
        <v>255</v>
      </c>
      <c r="C20" s="18" t="s">
        <v>257</v>
      </c>
      <c r="D20" s="18" t="s">
        <v>371</v>
      </c>
      <c r="E20" s="39">
        <v>0.65056879158617731</v>
      </c>
      <c r="F20" s="39">
        <v>2.8546898476067825E-2</v>
      </c>
      <c r="G20" s="39">
        <v>0.13822708735780209</v>
      </c>
      <c r="H20" s="39">
        <v>5.8810903627387855E-2</v>
      </c>
      <c r="I20" s="39">
        <v>1.9532088430993775E-2</v>
      </c>
      <c r="J20" s="39">
        <v>9.3367675466838371E-2</v>
      </c>
      <c r="K20" s="39">
        <v>1.11611933891393E-2</v>
      </c>
      <c r="L20" s="25">
        <v>23295</v>
      </c>
      <c r="M20" s="39">
        <v>0.68553459119496851</v>
      </c>
      <c r="N20" s="39">
        <v>2.4371069182389939E-2</v>
      </c>
      <c r="O20" s="39">
        <v>0.12028301886792453</v>
      </c>
      <c r="P20" s="39">
        <v>5.5817610062893083E-2</v>
      </c>
      <c r="Q20" s="39">
        <v>1.8081761006289308E-2</v>
      </c>
      <c r="R20" s="39">
        <v>8.8050314465408799E-2</v>
      </c>
      <c r="S20" s="39">
        <v>9.433962264150943E-3</v>
      </c>
      <c r="T20" s="25">
        <v>6360</v>
      </c>
    </row>
    <row r="21" spans="2:20" x14ac:dyDescent="0.2">
      <c r="B21" s="33" t="s">
        <v>255</v>
      </c>
      <c r="C21" s="18" t="s">
        <v>258</v>
      </c>
      <c r="D21" s="18" t="s">
        <v>372</v>
      </c>
      <c r="E21" s="39">
        <v>0.81776267896141708</v>
      </c>
      <c r="F21" s="39">
        <v>1.5772870662460567E-2</v>
      </c>
      <c r="G21" s="39">
        <v>1.2618296529968454E-2</v>
      </c>
      <c r="H21" s="39">
        <v>1.2132977432661975E-2</v>
      </c>
      <c r="I21" s="39">
        <v>1.8927444794952682E-2</v>
      </c>
      <c r="J21" s="39">
        <v>6.3819461295801988E-2</v>
      </c>
      <c r="K21" s="39">
        <v>5.8966270322737199E-2</v>
      </c>
      <c r="L21" s="25">
        <v>20605</v>
      </c>
      <c r="M21" s="39">
        <v>0.89397590361445778</v>
      </c>
      <c r="N21" s="39">
        <v>4.8192771084337354E-3</v>
      </c>
      <c r="O21" s="39">
        <v>9.6385542168674707E-3</v>
      </c>
      <c r="P21" s="39">
        <v>4.8192771084337354E-3</v>
      </c>
      <c r="Q21" s="39">
        <v>1.4457831325301205E-2</v>
      </c>
      <c r="R21" s="39">
        <v>6.9879518072289162E-2</v>
      </c>
      <c r="S21" s="39">
        <v>0</v>
      </c>
      <c r="T21" s="25">
        <v>2075</v>
      </c>
    </row>
    <row r="22" spans="2:20" x14ac:dyDescent="0.2">
      <c r="B22" s="33" t="s">
        <v>255</v>
      </c>
      <c r="C22" s="18" t="s">
        <v>259</v>
      </c>
      <c r="D22" s="18" t="s">
        <v>373</v>
      </c>
      <c r="E22" s="39">
        <v>0.75724833423374749</v>
      </c>
      <c r="F22" s="39">
        <v>2.4851431658562941E-2</v>
      </c>
      <c r="G22" s="39">
        <v>5.6546011165135961E-2</v>
      </c>
      <c r="H22" s="39">
        <v>3.2054745182784082E-2</v>
      </c>
      <c r="I22" s="39">
        <v>4.3219881145326849E-2</v>
      </c>
      <c r="J22" s="39">
        <v>5.6906176841347023E-2</v>
      </c>
      <c r="K22" s="39">
        <v>2.9173419773095625E-2</v>
      </c>
      <c r="L22" s="25">
        <v>27765</v>
      </c>
      <c r="M22" s="39">
        <v>0.79988052568697732</v>
      </c>
      <c r="N22" s="39">
        <v>1.4336917562724014E-2</v>
      </c>
      <c r="O22" s="39">
        <v>5.4958183990442055E-2</v>
      </c>
      <c r="P22" s="39">
        <v>2.0908004778972519E-2</v>
      </c>
      <c r="Q22" s="39">
        <v>3.8231780167264036E-2</v>
      </c>
      <c r="R22" s="39">
        <v>5.2568697729988054E-2</v>
      </c>
      <c r="S22" s="39">
        <v>1.9115890083632018E-2</v>
      </c>
      <c r="T22" s="25">
        <v>8370</v>
      </c>
    </row>
    <row r="23" spans="2:20" x14ac:dyDescent="0.2">
      <c r="B23" s="33" t="s">
        <v>255</v>
      </c>
      <c r="C23" s="18" t="s">
        <v>260</v>
      </c>
      <c r="D23" s="18" t="s">
        <v>374</v>
      </c>
      <c r="E23" s="39">
        <v>0.92283364958886782</v>
      </c>
      <c r="F23" s="39">
        <v>9.4876660341555973E-3</v>
      </c>
      <c r="G23" s="39">
        <v>1.1174362218005482E-2</v>
      </c>
      <c r="H23" s="39">
        <v>1.0120177103099304E-2</v>
      </c>
      <c r="I23" s="39">
        <v>1.3704406493780307E-2</v>
      </c>
      <c r="J23" s="39">
        <v>2.3402909550917141E-2</v>
      </c>
      <c r="K23" s="39">
        <v>9.4876660341555973E-3</v>
      </c>
      <c r="L23" s="25">
        <v>23715</v>
      </c>
      <c r="M23" s="39">
        <v>0.93685051958433252</v>
      </c>
      <c r="N23" s="39">
        <v>4.7961630695443642E-3</v>
      </c>
      <c r="O23" s="39">
        <v>5.5955235811350921E-3</v>
      </c>
      <c r="P23" s="39">
        <v>6.3948840927258192E-3</v>
      </c>
      <c r="Q23" s="39">
        <v>9.5923261390887284E-3</v>
      </c>
      <c r="R23" s="39">
        <v>2.478017585931255E-2</v>
      </c>
      <c r="S23" s="39">
        <v>1.2789768185451638E-2</v>
      </c>
      <c r="T23" s="25">
        <v>6255</v>
      </c>
    </row>
    <row r="24" spans="2:20" x14ac:dyDescent="0.2">
      <c r="B24" s="33" t="s">
        <v>255</v>
      </c>
      <c r="C24" s="18" t="s">
        <v>261</v>
      </c>
      <c r="D24" s="18" t="s">
        <v>375</v>
      </c>
      <c r="E24" s="39">
        <v>0.71911764705882353</v>
      </c>
      <c r="F24" s="39">
        <v>1.638655462184874E-2</v>
      </c>
      <c r="G24" s="39">
        <v>4.3487394957983191E-2</v>
      </c>
      <c r="H24" s="39">
        <v>1.6176470588235296E-2</v>
      </c>
      <c r="I24" s="39">
        <v>1.9957983193277309E-2</v>
      </c>
      <c r="J24" s="39">
        <v>1.9117647058823531E-2</v>
      </c>
      <c r="K24" s="39">
        <v>0.1657563025210084</v>
      </c>
      <c r="L24" s="25">
        <v>23800</v>
      </c>
      <c r="M24" s="39">
        <v>0.79656862745098034</v>
      </c>
      <c r="N24" s="39">
        <v>1.2254901960784314E-2</v>
      </c>
      <c r="O24" s="39">
        <v>3.4313725490196081E-2</v>
      </c>
      <c r="P24" s="39">
        <v>1.6339869281045753E-2</v>
      </c>
      <c r="Q24" s="39">
        <v>1.3071895424836602E-2</v>
      </c>
      <c r="R24" s="39">
        <v>2.042483660130719E-2</v>
      </c>
      <c r="S24" s="39">
        <v>0.10784313725490197</v>
      </c>
      <c r="T24" s="25">
        <v>6120</v>
      </c>
    </row>
    <row r="25" spans="2:20" x14ac:dyDescent="0.2">
      <c r="B25" s="33" t="s">
        <v>243</v>
      </c>
      <c r="C25" s="18" t="s">
        <v>262</v>
      </c>
      <c r="D25" s="18" t="s">
        <v>352</v>
      </c>
      <c r="E25" s="39">
        <v>0.46778042959427207</v>
      </c>
      <c r="F25" s="39">
        <v>4.1595635867712241E-2</v>
      </c>
      <c r="G25" s="39">
        <v>6.8871462666212066E-2</v>
      </c>
      <c r="H25" s="39">
        <v>0.18820320490964881</v>
      </c>
      <c r="I25" s="39">
        <v>8.0463689055574494E-2</v>
      </c>
      <c r="J25" s="39">
        <v>0.13399249914763042</v>
      </c>
      <c r="K25" s="39">
        <v>1.9093078758949882E-2</v>
      </c>
      <c r="L25" s="25">
        <v>14665</v>
      </c>
      <c r="M25" s="39">
        <v>0.53576437587657788</v>
      </c>
      <c r="N25" s="39">
        <v>4.067321178120617E-2</v>
      </c>
      <c r="O25" s="39">
        <v>6.1711079943899017E-2</v>
      </c>
      <c r="P25" s="39">
        <v>0.15848527349228611</v>
      </c>
      <c r="Q25" s="39">
        <v>6.4516129032258063E-2</v>
      </c>
      <c r="R25" s="39">
        <v>0.12622720897615708</v>
      </c>
      <c r="S25" s="39">
        <v>1.2622720897615708E-2</v>
      </c>
      <c r="T25" s="25">
        <v>3565</v>
      </c>
    </row>
    <row r="26" spans="2:20" x14ac:dyDescent="0.2">
      <c r="B26" s="33" t="s">
        <v>243</v>
      </c>
      <c r="C26" s="18" t="s">
        <v>263</v>
      </c>
      <c r="D26" s="18" t="s">
        <v>353</v>
      </c>
      <c r="E26" s="39">
        <v>0.43273428774494871</v>
      </c>
      <c r="F26" s="39">
        <v>3.3912072291603208E-2</v>
      </c>
      <c r="G26" s="39">
        <v>0.27474870545233021</v>
      </c>
      <c r="H26" s="39">
        <v>0.14976139709615188</v>
      </c>
      <c r="I26" s="39">
        <v>6.9144075540664027E-2</v>
      </c>
      <c r="J26" s="39">
        <v>1.4316174230886384E-2</v>
      </c>
      <c r="K26" s="39">
        <v>2.5383287643415575E-2</v>
      </c>
      <c r="L26" s="25">
        <v>49245</v>
      </c>
      <c r="M26" s="39">
        <v>0.48553375457266379</v>
      </c>
      <c r="N26" s="39">
        <v>2.2946458264050548E-2</v>
      </c>
      <c r="O26" s="39">
        <v>0.25773195876288657</v>
      </c>
      <c r="P26" s="39">
        <v>0.13867642168274028</v>
      </c>
      <c r="Q26" s="39">
        <v>6.052544063851014E-2</v>
      </c>
      <c r="R26" s="39">
        <v>1.8623212504156966E-2</v>
      </c>
      <c r="S26" s="39">
        <v>1.5630196208846026E-2</v>
      </c>
      <c r="T26" s="25">
        <v>15035</v>
      </c>
    </row>
    <row r="27" spans="2:20" x14ac:dyDescent="0.2">
      <c r="B27" s="33" t="s">
        <v>243</v>
      </c>
      <c r="C27" s="18" t="s">
        <v>264</v>
      </c>
      <c r="D27" s="18" t="s">
        <v>354</v>
      </c>
      <c r="E27" s="39">
        <v>0.45318133099483582</v>
      </c>
      <c r="F27" s="39">
        <v>2.9815843320666471E-2</v>
      </c>
      <c r="G27" s="39">
        <v>0.10250414108935009</v>
      </c>
      <c r="H27" s="39">
        <v>0.12179674559095781</v>
      </c>
      <c r="I27" s="39">
        <v>0.1325148592029621</v>
      </c>
      <c r="J27" s="39">
        <v>0.14147909967845659</v>
      </c>
      <c r="K27" s="39">
        <v>1.8707980122771119E-2</v>
      </c>
      <c r="L27" s="25">
        <v>51315</v>
      </c>
      <c r="M27" s="39">
        <v>0.53041203400915626</v>
      </c>
      <c r="N27" s="39">
        <v>2.0928711576193592E-2</v>
      </c>
      <c r="O27" s="39">
        <v>8.8293001962066714E-2</v>
      </c>
      <c r="P27" s="39">
        <v>8.8947024198822763E-2</v>
      </c>
      <c r="Q27" s="39">
        <v>0.1013734466971877</v>
      </c>
      <c r="R27" s="39">
        <v>0.15238718116415959</v>
      </c>
      <c r="S27" s="39">
        <v>1.7658600392413341E-2</v>
      </c>
      <c r="T27" s="25">
        <v>7645</v>
      </c>
    </row>
    <row r="28" spans="2:20" x14ac:dyDescent="0.2">
      <c r="B28" s="33" t="s">
        <v>243</v>
      </c>
      <c r="C28" s="18" t="s">
        <v>265</v>
      </c>
      <c r="D28" s="18" t="s">
        <v>355</v>
      </c>
      <c r="E28" s="39">
        <v>0.36996002284408908</v>
      </c>
      <c r="F28" s="39">
        <v>2.6956025128498002E-2</v>
      </c>
      <c r="G28" s="39">
        <v>0.22524271844660193</v>
      </c>
      <c r="H28" s="39">
        <v>9.3774985722444318E-2</v>
      </c>
      <c r="I28" s="39">
        <v>0.148258138206739</v>
      </c>
      <c r="J28" s="39">
        <v>0.12438606510565391</v>
      </c>
      <c r="K28" s="39">
        <v>1.1422044545973729E-2</v>
      </c>
      <c r="L28" s="25">
        <v>43775</v>
      </c>
      <c r="M28" s="39">
        <v>0.43713384407390715</v>
      </c>
      <c r="N28" s="39">
        <v>2.4335286164939161E-2</v>
      </c>
      <c r="O28" s="39">
        <v>0.17800811176205497</v>
      </c>
      <c r="P28" s="39">
        <v>8.7877422262280305E-2</v>
      </c>
      <c r="Q28" s="39">
        <v>0.14150518251464625</v>
      </c>
      <c r="R28" s="39">
        <v>0.12392969806219017</v>
      </c>
      <c r="S28" s="39">
        <v>7.6611086074808476E-3</v>
      </c>
      <c r="T28" s="25">
        <v>11095</v>
      </c>
    </row>
    <row r="29" spans="2:20" x14ac:dyDescent="0.2">
      <c r="B29" s="33" t="s">
        <v>243</v>
      </c>
      <c r="C29" s="18" t="s">
        <v>266</v>
      </c>
      <c r="D29" s="18" t="s">
        <v>356</v>
      </c>
      <c r="E29" s="39">
        <v>0.48578604863568903</v>
      </c>
      <c r="F29" s="39">
        <v>4.0301404269893822E-2</v>
      </c>
      <c r="G29" s="39">
        <v>0.12752597328462154</v>
      </c>
      <c r="H29" s="39">
        <v>0.11530996689119763</v>
      </c>
      <c r="I29" s="39">
        <v>9.9440575408151613E-2</v>
      </c>
      <c r="J29" s="39">
        <v>8.0374471971686262E-2</v>
      </c>
      <c r="K29" s="39">
        <v>5.1261559538760132E-2</v>
      </c>
      <c r="L29" s="25">
        <v>43795</v>
      </c>
      <c r="M29" s="39">
        <v>0.55316606929510159</v>
      </c>
      <c r="N29" s="39">
        <v>2.8673835125448029E-2</v>
      </c>
      <c r="O29" s="39">
        <v>9.7968936678614102E-2</v>
      </c>
      <c r="P29" s="39">
        <v>7.8853046594982074E-2</v>
      </c>
      <c r="Q29" s="39">
        <v>0.10513739545997611</v>
      </c>
      <c r="R29" s="39">
        <v>7.2879330943847076E-2</v>
      </c>
      <c r="S29" s="39">
        <v>6.2126642771804061E-2</v>
      </c>
      <c r="T29" s="25">
        <v>4185</v>
      </c>
    </row>
    <row r="30" spans="2:20" x14ac:dyDescent="0.2">
      <c r="B30" s="33" t="s">
        <v>267</v>
      </c>
      <c r="C30" s="18" t="s">
        <v>268</v>
      </c>
      <c r="D30" s="18" t="s">
        <v>376</v>
      </c>
      <c r="E30" s="39">
        <v>0.78245023829548643</v>
      </c>
      <c r="F30" s="39">
        <v>1.0092514718250631E-2</v>
      </c>
      <c r="G30" s="39">
        <v>2.0465377067563777E-2</v>
      </c>
      <c r="H30" s="39">
        <v>2.831511073731427E-2</v>
      </c>
      <c r="I30" s="39">
        <v>7.0086907765629378E-3</v>
      </c>
      <c r="J30" s="39">
        <v>0.15166806840482197</v>
      </c>
      <c r="K30" s="39">
        <v>0</v>
      </c>
      <c r="L30" s="25">
        <v>17835</v>
      </c>
      <c r="M30" s="39">
        <v>0.78989098116947476</v>
      </c>
      <c r="N30" s="39">
        <v>6.9375619425173438E-3</v>
      </c>
      <c r="O30" s="39">
        <v>1.0901883052527254E-2</v>
      </c>
      <c r="P30" s="39">
        <v>3.2705649157581763E-2</v>
      </c>
      <c r="Q30" s="39">
        <v>5.9464816650148661E-3</v>
      </c>
      <c r="R30" s="39">
        <v>0.15361744301288405</v>
      </c>
      <c r="S30" s="39">
        <v>0</v>
      </c>
      <c r="T30" s="25">
        <v>5045</v>
      </c>
    </row>
    <row r="31" spans="2:20" x14ac:dyDescent="0.2">
      <c r="B31" s="33" t="s">
        <v>267</v>
      </c>
      <c r="C31" s="18" t="s">
        <v>269</v>
      </c>
      <c r="D31" s="18" t="s">
        <v>377</v>
      </c>
      <c r="E31" s="39">
        <v>0.49550516570508518</v>
      </c>
      <c r="F31" s="39">
        <v>3.3275191198175229E-2</v>
      </c>
      <c r="G31" s="39">
        <v>0.21011673151750973</v>
      </c>
      <c r="H31" s="39">
        <v>6.9502213873607943E-2</v>
      </c>
      <c r="I31" s="39">
        <v>5.0583657587548639E-2</v>
      </c>
      <c r="J31" s="39">
        <v>5.5279753119549177E-2</v>
      </c>
      <c r="K31" s="39">
        <v>8.5737286998524079E-2</v>
      </c>
      <c r="L31" s="25">
        <v>37265</v>
      </c>
      <c r="M31" s="39">
        <v>0.61195595175668593</v>
      </c>
      <c r="N31" s="39">
        <v>2.1499737808075511E-2</v>
      </c>
      <c r="O31" s="39">
        <v>0.14997378080755114</v>
      </c>
      <c r="P31" s="39">
        <v>5.2438384897745147E-2</v>
      </c>
      <c r="Q31" s="39">
        <v>3.1463030938647087E-2</v>
      </c>
      <c r="R31" s="39">
        <v>6.1877294179339279E-2</v>
      </c>
      <c r="S31" s="39">
        <v>7.079181961195595E-2</v>
      </c>
      <c r="T31" s="25">
        <v>9535</v>
      </c>
    </row>
    <row r="32" spans="2:20" x14ac:dyDescent="0.2">
      <c r="B32" s="33" t="s">
        <v>267</v>
      </c>
      <c r="C32" s="18" t="s">
        <v>270</v>
      </c>
      <c r="D32" s="18" t="s">
        <v>378</v>
      </c>
      <c r="E32" s="39">
        <v>0.94950213371266001</v>
      </c>
      <c r="F32" s="39">
        <v>1.0668563300142247E-2</v>
      </c>
      <c r="G32" s="39">
        <v>1.1379800853485065E-2</v>
      </c>
      <c r="H32" s="39">
        <v>7.1123755334281651E-3</v>
      </c>
      <c r="I32" s="39">
        <v>7.1123755334281651E-3</v>
      </c>
      <c r="J32" s="39">
        <v>0</v>
      </c>
      <c r="K32" s="39">
        <v>1.422475106685633E-2</v>
      </c>
      <c r="L32" s="25">
        <v>7030</v>
      </c>
      <c r="M32" s="39">
        <v>0.95634920634920639</v>
      </c>
      <c r="N32" s="39">
        <v>7.9365079365079361E-3</v>
      </c>
      <c r="O32" s="39">
        <v>7.9365079365079361E-3</v>
      </c>
      <c r="P32" s="39">
        <v>5.9523809523809521E-3</v>
      </c>
      <c r="Q32" s="39">
        <v>3.968253968253968E-3</v>
      </c>
      <c r="R32" s="39">
        <v>0</v>
      </c>
      <c r="S32" s="39">
        <v>1.7857142857142856E-2</v>
      </c>
      <c r="T32" s="25">
        <v>2520</v>
      </c>
    </row>
    <row r="33" spans="2:20" x14ac:dyDescent="0.2">
      <c r="B33" s="33" t="s">
        <v>267</v>
      </c>
      <c r="C33" s="18" t="s">
        <v>271</v>
      </c>
      <c r="D33" s="18" t="s">
        <v>357</v>
      </c>
      <c r="E33" s="39">
        <v>0.80962025316455699</v>
      </c>
      <c r="F33" s="39">
        <v>1.0632911392405063E-2</v>
      </c>
      <c r="G33" s="39">
        <v>7.5949367088607592E-3</v>
      </c>
      <c r="H33" s="39">
        <v>5.0632911392405064E-3</v>
      </c>
      <c r="I33" s="39">
        <v>6.0759493670886075E-3</v>
      </c>
      <c r="J33" s="39">
        <v>3.0379746835443038E-3</v>
      </c>
      <c r="K33" s="39">
        <v>0.15746835443037974</v>
      </c>
      <c r="L33" s="25">
        <v>9875</v>
      </c>
      <c r="M33" s="39">
        <v>0.84224598930481287</v>
      </c>
      <c r="N33" s="39">
        <v>1.06951871657754E-2</v>
      </c>
      <c r="O33" s="39">
        <v>5.3475935828877002E-3</v>
      </c>
      <c r="P33" s="39">
        <v>4.0106951871657758E-3</v>
      </c>
      <c r="Q33" s="39">
        <v>5.3475935828877002E-3</v>
      </c>
      <c r="R33" s="39">
        <v>2.6737967914438501E-3</v>
      </c>
      <c r="S33" s="39">
        <v>0.12967914438502673</v>
      </c>
      <c r="T33" s="25">
        <v>3740</v>
      </c>
    </row>
    <row r="34" spans="2:20" x14ac:dyDescent="0.2">
      <c r="B34" s="33" t="s">
        <v>267</v>
      </c>
      <c r="C34" s="18" t="s">
        <v>272</v>
      </c>
      <c r="D34" s="18" t="s">
        <v>379</v>
      </c>
      <c r="E34" s="23" t="s">
        <v>564</v>
      </c>
      <c r="F34" s="23" t="s">
        <v>564</v>
      </c>
      <c r="G34" s="23" t="s">
        <v>564</v>
      </c>
      <c r="H34" s="23" t="s">
        <v>564</v>
      </c>
      <c r="I34" s="23" t="s">
        <v>564</v>
      </c>
      <c r="J34" s="23" t="s">
        <v>564</v>
      </c>
      <c r="K34" s="23" t="s">
        <v>564</v>
      </c>
      <c r="L34" s="24" t="s">
        <v>564</v>
      </c>
      <c r="M34" s="23" t="s">
        <v>564</v>
      </c>
      <c r="N34" s="23" t="s">
        <v>564</v>
      </c>
      <c r="O34" s="23" t="s">
        <v>564</v>
      </c>
      <c r="P34" s="23" t="s">
        <v>564</v>
      </c>
      <c r="Q34" s="23" t="s">
        <v>564</v>
      </c>
      <c r="R34" s="23" t="s">
        <v>564</v>
      </c>
      <c r="S34" s="23" t="s">
        <v>564</v>
      </c>
      <c r="T34" s="24" t="s">
        <v>564</v>
      </c>
    </row>
    <row r="35" spans="2:20" x14ac:dyDescent="0.2">
      <c r="B35" s="33" t="s">
        <v>267</v>
      </c>
      <c r="C35" s="18" t="s">
        <v>273</v>
      </c>
      <c r="D35" s="18" t="s">
        <v>380</v>
      </c>
      <c r="E35" s="23">
        <v>0.86447876447876448</v>
      </c>
      <c r="F35" s="23">
        <v>2.1621621621621623E-2</v>
      </c>
      <c r="G35" s="23">
        <v>3.9768339768339767E-2</v>
      </c>
      <c r="H35" s="23">
        <v>1.3513513513513514E-2</v>
      </c>
      <c r="I35" s="23">
        <v>1.2741312741312742E-2</v>
      </c>
      <c r="J35" s="23">
        <v>1.891891891891892E-2</v>
      </c>
      <c r="K35" s="23">
        <v>2.8571428571428571E-2</v>
      </c>
      <c r="L35" s="24">
        <v>12950</v>
      </c>
      <c r="M35" s="23">
        <v>0.89267676767676762</v>
      </c>
      <c r="N35" s="23">
        <v>1.3888888888888888E-2</v>
      </c>
      <c r="O35" s="23">
        <v>3.0303030303030304E-2</v>
      </c>
      <c r="P35" s="23">
        <v>8.8383838383838381E-3</v>
      </c>
      <c r="Q35" s="23">
        <v>5.0505050505050509E-3</v>
      </c>
      <c r="R35" s="23">
        <v>1.893939393939394E-2</v>
      </c>
      <c r="S35" s="23">
        <v>3.0303030303030304E-2</v>
      </c>
      <c r="T35" s="24">
        <v>3960</v>
      </c>
    </row>
    <row r="36" spans="2:20" x14ac:dyDescent="0.2">
      <c r="B36" s="33" t="s">
        <v>267</v>
      </c>
      <c r="C36" s="18" t="s">
        <v>274</v>
      </c>
      <c r="D36" s="18" t="s">
        <v>381</v>
      </c>
      <c r="E36" s="23">
        <v>0.85342185903983658</v>
      </c>
      <c r="F36" s="23">
        <v>1.9407558733401432E-2</v>
      </c>
      <c r="G36" s="23">
        <v>2.1961184882533197E-2</v>
      </c>
      <c r="H36" s="23">
        <v>8.6823289070480075E-3</v>
      </c>
      <c r="I36" s="23">
        <v>7.1501532175689483E-3</v>
      </c>
      <c r="J36" s="23">
        <v>5.2093973442288048E-2</v>
      </c>
      <c r="K36" s="23">
        <v>3.7282941777323803E-2</v>
      </c>
      <c r="L36" s="24">
        <v>9790</v>
      </c>
      <c r="M36" s="23">
        <v>0.87262357414448666</v>
      </c>
      <c r="N36" s="23">
        <v>1.1406844106463879E-2</v>
      </c>
      <c r="O36" s="23">
        <v>1.5209125475285171E-2</v>
      </c>
      <c r="P36" s="23">
        <v>5.7034220532319393E-3</v>
      </c>
      <c r="Q36" s="23">
        <v>3.8022813688212928E-3</v>
      </c>
      <c r="R36" s="23">
        <v>4.9429657794676805E-2</v>
      </c>
      <c r="S36" s="23">
        <v>3.9923954372623575E-2</v>
      </c>
      <c r="T36" s="24">
        <v>2630</v>
      </c>
    </row>
    <row r="37" spans="2:20" x14ac:dyDescent="0.2">
      <c r="B37" s="33" t="s">
        <v>267</v>
      </c>
      <c r="C37" s="18" t="s">
        <v>275</v>
      </c>
      <c r="D37" s="18" t="s">
        <v>358</v>
      </c>
      <c r="E37" s="23">
        <v>0.82317073170731703</v>
      </c>
      <c r="F37" s="23">
        <v>2.7184959349593495E-2</v>
      </c>
      <c r="G37" s="23">
        <v>4.4715447154471545E-2</v>
      </c>
      <c r="H37" s="23">
        <v>4.8526422764227639E-2</v>
      </c>
      <c r="I37" s="23">
        <v>1.092479674796748E-2</v>
      </c>
      <c r="J37" s="23">
        <v>2.9217479674796747E-2</v>
      </c>
      <c r="K37" s="23">
        <v>1.6514227642276422E-2</v>
      </c>
      <c r="L37" s="24">
        <v>19680</v>
      </c>
      <c r="M37" s="23">
        <v>0.83306188925081437</v>
      </c>
      <c r="N37" s="23">
        <v>2.1172638436482084E-2</v>
      </c>
      <c r="O37" s="23">
        <v>4.4788273615635178E-2</v>
      </c>
      <c r="P37" s="23">
        <v>5.1302931596091207E-2</v>
      </c>
      <c r="Q37" s="23">
        <v>1.2214983713355049E-2</v>
      </c>
      <c r="R37" s="23">
        <v>2.6058631921824105E-2</v>
      </c>
      <c r="S37" s="23">
        <v>1.2214983713355049E-2</v>
      </c>
      <c r="T37" s="24">
        <v>6140</v>
      </c>
    </row>
    <row r="38" spans="2:20" x14ac:dyDescent="0.2">
      <c r="B38" s="33" t="s">
        <v>267</v>
      </c>
      <c r="C38" s="18" t="s">
        <v>276</v>
      </c>
      <c r="D38" s="18" t="s">
        <v>382</v>
      </c>
      <c r="E38" s="23">
        <v>0.71536896615498424</v>
      </c>
      <c r="F38" s="23">
        <v>2.3857961901239136E-2</v>
      </c>
      <c r="G38" s="23">
        <v>5.2154614388755315E-2</v>
      </c>
      <c r="H38" s="23">
        <v>3.5139633808026635E-2</v>
      </c>
      <c r="I38" s="23">
        <v>2.7926761605326429E-2</v>
      </c>
      <c r="J38" s="23">
        <v>4.4386905862770484E-2</v>
      </c>
      <c r="K38" s="23">
        <v>0.10116515627889773</v>
      </c>
      <c r="L38" s="24">
        <v>27035</v>
      </c>
      <c r="M38" s="23">
        <v>0.786140089418778</v>
      </c>
      <c r="N38" s="23">
        <v>1.564828614008942E-2</v>
      </c>
      <c r="O38" s="23">
        <v>3.5767511177347243E-2</v>
      </c>
      <c r="P38" s="23">
        <v>2.1609538002980627E-2</v>
      </c>
      <c r="Q38" s="23">
        <v>1.9374068554396422E-2</v>
      </c>
      <c r="R38" s="23">
        <v>3.5767511177347243E-2</v>
      </c>
      <c r="S38" s="23">
        <v>8.5692995529061108E-2</v>
      </c>
      <c r="T38" s="24">
        <v>6710</v>
      </c>
    </row>
    <row r="39" spans="2:20" x14ac:dyDescent="0.2">
      <c r="B39" s="33" t="s">
        <v>267</v>
      </c>
      <c r="C39" s="18" t="s">
        <v>277</v>
      </c>
      <c r="D39" s="18" t="s">
        <v>359</v>
      </c>
      <c r="E39" s="23">
        <v>0.70638020833333337</v>
      </c>
      <c r="F39" s="23">
        <v>2.44140625E-2</v>
      </c>
      <c r="G39" s="23">
        <v>0.12255859375</v>
      </c>
      <c r="H39" s="23">
        <v>4.2154947916666664E-2</v>
      </c>
      <c r="I39" s="23">
        <v>1.4322916666666666E-2</v>
      </c>
      <c r="J39" s="23">
        <v>6.0709635416666664E-2</v>
      </c>
      <c r="K39" s="23">
        <v>2.9459635416666668E-2</v>
      </c>
      <c r="L39" s="24">
        <v>30720</v>
      </c>
      <c r="M39" s="23">
        <v>0.72900608519269772</v>
      </c>
      <c r="N39" s="23">
        <v>1.7444219066937119E-2</v>
      </c>
      <c r="O39" s="23">
        <v>0.11521298174442191</v>
      </c>
      <c r="P39" s="23">
        <v>4.3002028397565922E-2</v>
      </c>
      <c r="Q39" s="23">
        <v>1.2981744421906694E-2</v>
      </c>
      <c r="R39" s="23">
        <v>5.9634888438133873E-2</v>
      </c>
      <c r="S39" s="23">
        <v>2.2718052738336714E-2</v>
      </c>
      <c r="T39" s="24">
        <v>12325</v>
      </c>
    </row>
    <row r="40" spans="2:20" x14ac:dyDescent="0.2">
      <c r="B40" s="33" t="s">
        <v>267</v>
      </c>
      <c r="C40" s="18" t="s">
        <v>278</v>
      </c>
      <c r="D40" s="18" t="s">
        <v>383</v>
      </c>
      <c r="E40" s="23">
        <v>0.7190233236151603</v>
      </c>
      <c r="F40" s="23">
        <v>2.0043731778425656E-2</v>
      </c>
      <c r="G40" s="23">
        <v>8.3272594752186582E-2</v>
      </c>
      <c r="H40" s="23">
        <v>3.0430029154518951E-2</v>
      </c>
      <c r="I40" s="23">
        <v>4.9744897959183673E-2</v>
      </c>
      <c r="J40" s="23">
        <v>4.7376093294460644E-2</v>
      </c>
      <c r="K40" s="23">
        <v>5.0109329446064138E-2</v>
      </c>
      <c r="L40" s="24">
        <v>27440</v>
      </c>
      <c r="M40" s="23">
        <v>0.78151815181518147</v>
      </c>
      <c r="N40" s="23">
        <v>1.3201320132013201E-2</v>
      </c>
      <c r="O40" s="23">
        <v>6.6666666666666666E-2</v>
      </c>
      <c r="P40" s="23">
        <v>2.1122112211221122E-2</v>
      </c>
      <c r="Q40" s="23">
        <v>3.4323432343234324E-2</v>
      </c>
      <c r="R40" s="23">
        <v>4.7524752475247525E-2</v>
      </c>
      <c r="S40" s="23">
        <v>3.6303630363036306E-2</v>
      </c>
      <c r="T40" s="24">
        <v>7575</v>
      </c>
    </row>
    <row r="41" spans="2:20" x14ac:dyDescent="0.2">
      <c r="B41" s="33" t="s">
        <v>279</v>
      </c>
      <c r="C41" s="18" t="s">
        <v>280</v>
      </c>
      <c r="D41" s="18" t="s">
        <v>360</v>
      </c>
      <c r="E41" s="23">
        <v>0.79389727440547286</v>
      </c>
      <c r="F41" s="23">
        <v>2.0197632750570096E-2</v>
      </c>
      <c r="G41" s="23">
        <v>4.756216744489087E-2</v>
      </c>
      <c r="H41" s="23">
        <v>2.1392116407861875E-2</v>
      </c>
      <c r="I41" s="23">
        <v>3.822347703333695E-2</v>
      </c>
      <c r="J41" s="23">
        <v>5.3317406884569443E-2</v>
      </c>
      <c r="K41" s="23">
        <v>2.5518514496688023E-2</v>
      </c>
      <c r="L41" s="24">
        <v>46045</v>
      </c>
      <c r="M41" s="23">
        <v>0.83384615384615379</v>
      </c>
      <c r="N41" s="23">
        <v>1.9780219780219779E-2</v>
      </c>
      <c r="O41" s="23">
        <v>3.8241758241758239E-2</v>
      </c>
      <c r="P41" s="23">
        <v>2.2417582417582418E-2</v>
      </c>
      <c r="Q41" s="23">
        <v>2.6813186813186812E-2</v>
      </c>
      <c r="R41" s="23">
        <v>3.0769230769230771E-2</v>
      </c>
      <c r="S41" s="23">
        <v>2.8571428571428571E-2</v>
      </c>
      <c r="T41" s="24">
        <v>11375</v>
      </c>
    </row>
    <row r="42" spans="2:20" x14ac:dyDescent="0.2">
      <c r="B42" s="33" t="s">
        <v>279</v>
      </c>
      <c r="C42" s="18" t="s">
        <v>281</v>
      </c>
      <c r="D42" s="18" t="s">
        <v>384</v>
      </c>
      <c r="E42" s="23">
        <v>0.84729397293972941</v>
      </c>
      <c r="F42" s="23">
        <v>8.7945879458794594E-3</v>
      </c>
      <c r="G42" s="23">
        <v>2.3616236162361623E-2</v>
      </c>
      <c r="H42" s="23">
        <v>1.0824108241082412E-2</v>
      </c>
      <c r="I42" s="23">
        <v>2.134071340713407E-2</v>
      </c>
      <c r="J42" s="23">
        <v>6.3407134071340715E-2</v>
      </c>
      <c r="K42" s="23">
        <v>2.4784747847478476E-2</v>
      </c>
      <c r="L42" s="24">
        <v>81300</v>
      </c>
      <c r="M42" s="23">
        <v>0.88218661639962304</v>
      </c>
      <c r="N42" s="23">
        <v>4.7125353440150798E-3</v>
      </c>
      <c r="O42" s="23">
        <v>1.3666352497643733E-2</v>
      </c>
      <c r="P42" s="23">
        <v>7.0688030160226201E-3</v>
      </c>
      <c r="Q42" s="23">
        <v>1.2016965127238455E-2</v>
      </c>
      <c r="R42" s="23">
        <v>5.3251649387370405E-2</v>
      </c>
      <c r="S42" s="23">
        <v>2.7097078228086709E-2</v>
      </c>
      <c r="T42" s="24">
        <v>21220</v>
      </c>
    </row>
    <row r="43" spans="2:20" x14ac:dyDescent="0.2">
      <c r="B43" s="33" t="s">
        <v>279</v>
      </c>
      <c r="C43" s="18" t="s">
        <v>282</v>
      </c>
      <c r="D43" s="18" t="s">
        <v>385</v>
      </c>
      <c r="E43" s="23">
        <v>0.77070189274447953</v>
      </c>
      <c r="F43" s="23">
        <v>9.0694006309148274E-3</v>
      </c>
      <c r="G43" s="23">
        <v>1.3998422712933754E-2</v>
      </c>
      <c r="H43" s="23">
        <v>6.900630914826498E-3</v>
      </c>
      <c r="I43" s="23">
        <v>5.2641955835962144E-2</v>
      </c>
      <c r="J43" s="23">
        <v>0.11474763406940063</v>
      </c>
      <c r="K43" s="23">
        <v>3.1940063091482652E-2</v>
      </c>
      <c r="L43" s="24">
        <v>25360</v>
      </c>
      <c r="M43" s="23">
        <v>0.79184418746195984</v>
      </c>
      <c r="N43" s="23">
        <v>7.9123554473524045E-3</v>
      </c>
      <c r="O43" s="23">
        <v>1.0955569080949483E-2</v>
      </c>
      <c r="P43" s="23">
        <v>7.3037127206329886E-3</v>
      </c>
      <c r="Q43" s="23">
        <v>4.3822276323797933E-2</v>
      </c>
      <c r="R43" s="23">
        <v>0.10651247717589775</v>
      </c>
      <c r="S43" s="23">
        <v>3.1649421789409618E-2</v>
      </c>
      <c r="T43" s="24">
        <v>8215</v>
      </c>
    </row>
    <row r="44" spans="2:20" x14ac:dyDescent="0.2">
      <c r="B44" s="33" t="s">
        <v>279</v>
      </c>
      <c r="C44" s="18" t="s">
        <v>283</v>
      </c>
      <c r="D44" s="18" t="s">
        <v>361</v>
      </c>
      <c r="E44" s="23">
        <v>0.69335199440167949</v>
      </c>
      <c r="F44" s="23">
        <v>2.3442967109867041E-2</v>
      </c>
      <c r="G44" s="23">
        <v>0.16606018194541639</v>
      </c>
      <c r="H44" s="23">
        <v>3.1910426871938416E-2</v>
      </c>
      <c r="I44" s="23">
        <v>3.0930720783764871E-2</v>
      </c>
      <c r="J44" s="23">
        <v>2.0643806857942617E-2</v>
      </c>
      <c r="K44" s="23">
        <v>3.3659902029391182E-2</v>
      </c>
      <c r="L44" s="24">
        <v>71450</v>
      </c>
      <c r="M44" s="23">
        <v>0.77265372168284785</v>
      </c>
      <c r="N44" s="23">
        <v>1.5641855447680691E-2</v>
      </c>
      <c r="O44" s="23">
        <v>0.1121898597626753</v>
      </c>
      <c r="P44" s="23">
        <v>2.7777777777777776E-2</v>
      </c>
      <c r="Q44" s="23">
        <v>2.2114347357065803E-2</v>
      </c>
      <c r="R44" s="23">
        <v>1.6990291262135922E-2</v>
      </c>
      <c r="S44" s="23">
        <v>3.2632146709816616E-2</v>
      </c>
      <c r="T44" s="24">
        <v>18540</v>
      </c>
    </row>
    <row r="45" spans="2:20" x14ac:dyDescent="0.2">
      <c r="B45" s="33" t="s">
        <v>284</v>
      </c>
      <c r="C45" s="18" t="s">
        <v>285</v>
      </c>
      <c r="D45" s="18" t="s">
        <v>386</v>
      </c>
      <c r="E45" s="23">
        <v>0.76947964410892422</v>
      </c>
      <c r="F45" s="23">
        <v>1.0514963602049069E-2</v>
      </c>
      <c r="G45" s="23">
        <v>9.0860070099757342E-2</v>
      </c>
      <c r="H45" s="23">
        <v>8.7624696683742242E-3</v>
      </c>
      <c r="I45" s="23">
        <v>1.4559180372067942E-2</v>
      </c>
      <c r="J45" s="23">
        <v>8.1827985980048534E-2</v>
      </c>
      <c r="K45" s="23">
        <v>2.4130493394445941E-2</v>
      </c>
      <c r="L45" s="24">
        <v>37090</v>
      </c>
      <c r="M45" s="23">
        <v>0.81868131868131866</v>
      </c>
      <c r="N45" s="23">
        <v>6.41025641025641E-3</v>
      </c>
      <c r="O45" s="23">
        <v>5.4487179487179488E-2</v>
      </c>
      <c r="P45" s="23">
        <v>6.41025641025641E-3</v>
      </c>
      <c r="Q45" s="23">
        <v>1.1904761904761904E-2</v>
      </c>
      <c r="R45" s="23">
        <v>8.2417582417582416E-2</v>
      </c>
      <c r="S45" s="23">
        <v>1.9688644688644688E-2</v>
      </c>
      <c r="T45" s="24">
        <v>10920</v>
      </c>
    </row>
    <row r="46" spans="2:20" x14ac:dyDescent="0.2">
      <c r="B46" s="33" t="s">
        <v>284</v>
      </c>
      <c r="C46" s="18" t="s">
        <v>286</v>
      </c>
      <c r="D46" s="18" t="s">
        <v>362</v>
      </c>
      <c r="E46" s="23">
        <v>0.69563569759363353</v>
      </c>
      <c r="F46" s="23">
        <v>2.5200530537485E-2</v>
      </c>
      <c r="G46" s="23">
        <v>0.12177098465230847</v>
      </c>
      <c r="H46" s="23">
        <v>4.9264195035684959E-2</v>
      </c>
      <c r="I46" s="23">
        <v>4.092717741426135E-2</v>
      </c>
      <c r="J46" s="23">
        <v>4.913787658687551E-2</v>
      </c>
      <c r="K46" s="23">
        <v>1.8063538179751152E-2</v>
      </c>
      <c r="L46" s="24">
        <v>79165</v>
      </c>
      <c r="M46" s="23">
        <v>0.81564625850340133</v>
      </c>
      <c r="N46" s="23">
        <v>1.0884353741496598E-2</v>
      </c>
      <c r="O46" s="23">
        <v>7.585034013605442E-2</v>
      </c>
      <c r="P46" s="23">
        <v>2.1768707482993196E-2</v>
      </c>
      <c r="Q46" s="23">
        <v>2.0748299319727891E-2</v>
      </c>
      <c r="R46" s="23">
        <v>3.2653061224489799E-2</v>
      </c>
      <c r="S46" s="23">
        <v>2.2448979591836733E-2</v>
      </c>
      <c r="T46" s="24">
        <v>14700</v>
      </c>
    </row>
    <row r="47" spans="2:20" x14ac:dyDescent="0.2">
      <c r="B47" s="33" t="s">
        <v>284</v>
      </c>
      <c r="C47" s="18" t="s">
        <v>287</v>
      </c>
      <c r="D47" s="18" t="s">
        <v>387</v>
      </c>
      <c r="E47" s="23">
        <v>0.82635658914728682</v>
      </c>
      <c r="F47" s="23">
        <v>1.2605325244354567E-2</v>
      </c>
      <c r="G47" s="23">
        <v>1.5840916750926862E-2</v>
      </c>
      <c r="H47" s="23">
        <v>1.0717896865520727E-2</v>
      </c>
      <c r="I47" s="23">
        <v>3.323222109875295E-2</v>
      </c>
      <c r="J47" s="23">
        <v>7.7721604314122006E-2</v>
      </c>
      <c r="K47" s="23">
        <v>2.3525446579036064E-2</v>
      </c>
      <c r="L47" s="24">
        <v>74175</v>
      </c>
      <c r="M47" s="23">
        <v>0.82298136645962738</v>
      </c>
      <c r="N47" s="23">
        <v>9.0344438170525121E-3</v>
      </c>
      <c r="O47" s="23">
        <v>1.4680971202710334E-2</v>
      </c>
      <c r="P47" s="23">
        <v>1.101072840203275E-2</v>
      </c>
      <c r="Q47" s="23">
        <v>3.2467532467532464E-2</v>
      </c>
      <c r="R47" s="23">
        <v>9.4014680971202705E-2</v>
      </c>
      <c r="S47" s="23">
        <v>1.5810276679841896E-2</v>
      </c>
      <c r="T47" s="24">
        <v>17710</v>
      </c>
    </row>
    <row r="48" spans="2:20" x14ac:dyDescent="0.2">
      <c r="B48" s="33" t="s">
        <v>288</v>
      </c>
      <c r="C48" s="18" t="s">
        <v>289</v>
      </c>
      <c r="D48" s="18" t="s">
        <v>388</v>
      </c>
      <c r="E48" s="23">
        <v>0.80853051058530512</v>
      </c>
      <c r="F48" s="23">
        <v>2.4180157741801576E-2</v>
      </c>
      <c r="G48" s="23">
        <v>3.8709007887090079E-2</v>
      </c>
      <c r="H48" s="23">
        <v>3.4246575342465752E-2</v>
      </c>
      <c r="I48" s="23">
        <v>1.8783727687837277E-2</v>
      </c>
      <c r="J48" s="23">
        <v>5.2615193026151932E-2</v>
      </c>
      <c r="K48" s="23">
        <v>2.2934827729348278E-2</v>
      </c>
      <c r="L48" s="24">
        <v>48180</v>
      </c>
      <c r="M48" s="23">
        <v>0.85680970149253732</v>
      </c>
      <c r="N48" s="23">
        <v>1.3526119402985074E-2</v>
      </c>
      <c r="O48" s="23">
        <v>2.0988805970149255E-2</v>
      </c>
      <c r="P48" s="23">
        <v>1.5858208955223881E-2</v>
      </c>
      <c r="Q48" s="23">
        <v>9.7947761194029856E-3</v>
      </c>
      <c r="R48" s="23">
        <v>5.503731343283582E-2</v>
      </c>
      <c r="S48" s="23">
        <v>2.7985074626865673E-2</v>
      </c>
      <c r="T48" s="24">
        <v>10720</v>
      </c>
    </row>
    <row r="49" spans="2:20" x14ac:dyDescent="0.2">
      <c r="B49" s="33" t="s">
        <v>288</v>
      </c>
      <c r="C49" s="18" t="s">
        <v>290</v>
      </c>
      <c r="D49" s="18" t="s">
        <v>363</v>
      </c>
      <c r="E49" s="23">
        <v>0.65837937384898715</v>
      </c>
      <c r="F49" s="23">
        <v>2.0718232044198894E-2</v>
      </c>
      <c r="G49" s="23">
        <v>0.16988950276243095</v>
      </c>
      <c r="H49" s="23">
        <v>2.6473296500920809E-2</v>
      </c>
      <c r="I49" s="23">
        <v>4.0976058931860036E-2</v>
      </c>
      <c r="J49" s="23">
        <v>5.5709023941068143E-2</v>
      </c>
      <c r="K49" s="23">
        <v>2.8084714548802948E-2</v>
      </c>
      <c r="L49" s="24">
        <v>21720</v>
      </c>
      <c r="M49" s="23">
        <v>0.73471074380165291</v>
      </c>
      <c r="N49" s="23">
        <v>1.7355371900826446E-2</v>
      </c>
      <c r="O49" s="23">
        <v>0.12231404958677686</v>
      </c>
      <c r="P49" s="23">
        <v>2.1487603305785124E-2</v>
      </c>
      <c r="Q49" s="23">
        <v>3.2231404958677684E-2</v>
      </c>
      <c r="R49" s="23">
        <v>5.6198347107438019E-2</v>
      </c>
      <c r="S49" s="23">
        <v>1.487603305785124E-2</v>
      </c>
      <c r="T49" s="24">
        <v>6050</v>
      </c>
    </row>
    <row r="50" spans="2:20" x14ac:dyDescent="0.2">
      <c r="B50" s="33" t="s">
        <v>288</v>
      </c>
      <c r="C50" s="18" t="s">
        <v>291</v>
      </c>
      <c r="D50" s="18" t="s">
        <v>364</v>
      </c>
      <c r="E50" s="23">
        <v>0.75799086757990863</v>
      </c>
      <c r="F50" s="23">
        <v>2.2283105022831051E-2</v>
      </c>
      <c r="G50" s="23">
        <v>1.9178082191780823E-2</v>
      </c>
      <c r="H50" s="23">
        <v>6.5753424657534251E-3</v>
      </c>
      <c r="I50" s="23">
        <v>1.0045662100456621E-2</v>
      </c>
      <c r="J50" s="23">
        <v>0.16602739726027396</v>
      </c>
      <c r="K50" s="23">
        <v>1.8082191780821918E-2</v>
      </c>
      <c r="L50" s="24">
        <v>27375</v>
      </c>
      <c r="M50" s="23">
        <v>0.73206751054852326</v>
      </c>
      <c r="N50" s="23">
        <v>1.4767932489451477E-2</v>
      </c>
      <c r="O50" s="23">
        <v>1.0548523206751054E-2</v>
      </c>
      <c r="P50" s="23">
        <v>4.2194092827004216E-3</v>
      </c>
      <c r="Q50" s="23">
        <v>6.3291139240506328E-3</v>
      </c>
      <c r="R50" s="23">
        <v>0.23628691983122363</v>
      </c>
      <c r="S50" s="23">
        <v>0</v>
      </c>
      <c r="T50" s="24">
        <v>2370</v>
      </c>
    </row>
    <row r="51" spans="2:20" x14ac:dyDescent="0.2">
      <c r="B51" s="33" t="s">
        <v>288</v>
      </c>
      <c r="C51" s="18" t="s">
        <v>292</v>
      </c>
      <c r="D51" s="18" t="s">
        <v>389</v>
      </c>
      <c r="E51" s="23">
        <v>0.78179741051028184</v>
      </c>
      <c r="F51" s="23">
        <v>1.2947448591012947E-2</v>
      </c>
      <c r="G51" s="23">
        <v>3.0464584920030464E-2</v>
      </c>
      <c r="H51" s="23">
        <v>1.4216806296014217E-2</v>
      </c>
      <c r="I51" s="23">
        <v>2.5514089870525513E-2</v>
      </c>
      <c r="J51" s="23">
        <v>8.3015993907083016E-2</v>
      </c>
      <c r="K51" s="23">
        <v>5.2043665905052043E-2</v>
      </c>
      <c r="L51" s="24">
        <v>39390</v>
      </c>
      <c r="M51" s="23">
        <v>0.80828323313293249</v>
      </c>
      <c r="N51" s="23">
        <v>6.0120240480961923E-3</v>
      </c>
      <c r="O51" s="23">
        <v>1.8036072144288578E-2</v>
      </c>
      <c r="P51" s="23">
        <v>8.6840347361389451E-3</v>
      </c>
      <c r="Q51" s="23">
        <v>1.2692050768203072E-2</v>
      </c>
      <c r="R51" s="23">
        <v>0.12625250501002003</v>
      </c>
      <c r="S51" s="23">
        <v>2.004008016032064E-2</v>
      </c>
      <c r="T51" s="24">
        <v>7485</v>
      </c>
    </row>
    <row r="52" spans="2:20" x14ac:dyDescent="0.2">
      <c r="B52" s="33" t="s">
        <v>288</v>
      </c>
      <c r="C52" s="18" t="s">
        <v>293</v>
      </c>
      <c r="D52" s="18" t="s">
        <v>390</v>
      </c>
      <c r="E52" s="23">
        <v>0.64352490421455943</v>
      </c>
      <c r="F52" s="23">
        <v>2.0383141762452109E-2</v>
      </c>
      <c r="G52" s="23">
        <v>7.2796934865900387E-2</v>
      </c>
      <c r="H52" s="23">
        <v>2.099616858237548E-2</v>
      </c>
      <c r="I52" s="23">
        <v>5.7624521072796933E-2</v>
      </c>
      <c r="J52" s="23">
        <v>0.14574712643678162</v>
      </c>
      <c r="K52" s="23">
        <v>3.89272030651341E-2</v>
      </c>
      <c r="L52" s="24">
        <v>32625</v>
      </c>
      <c r="M52" s="23">
        <v>0.69514106583072099</v>
      </c>
      <c r="N52" s="23">
        <v>1.5673981191222569E-2</v>
      </c>
      <c r="O52" s="23">
        <v>5.2507836990595615E-2</v>
      </c>
      <c r="P52" s="23">
        <v>1.7241379310344827E-2</v>
      </c>
      <c r="Q52" s="23">
        <v>4.4670846394984323E-2</v>
      </c>
      <c r="R52" s="23">
        <v>0.15595611285266459</v>
      </c>
      <c r="S52" s="23">
        <v>1.8808777429467086E-2</v>
      </c>
      <c r="T52" s="24">
        <v>6380</v>
      </c>
    </row>
    <row r="53" spans="2:20" x14ac:dyDescent="0.2">
      <c r="B53" s="33" t="s">
        <v>288</v>
      </c>
      <c r="C53" s="18" t="s">
        <v>294</v>
      </c>
      <c r="D53" s="18" t="s">
        <v>365</v>
      </c>
      <c r="E53" s="23">
        <v>0.67019230769230764</v>
      </c>
      <c r="F53" s="23">
        <v>1.8653846153846153E-2</v>
      </c>
      <c r="G53" s="23">
        <v>5.4615384615384614E-2</v>
      </c>
      <c r="H53" s="23">
        <v>1.7884615384615384E-2</v>
      </c>
      <c r="I53" s="23">
        <v>4.7115384615384615E-2</v>
      </c>
      <c r="J53" s="23">
        <v>0.16807692307692307</v>
      </c>
      <c r="K53" s="23">
        <v>2.3846153846153847E-2</v>
      </c>
      <c r="L53" s="24">
        <v>26000</v>
      </c>
      <c r="M53" s="23">
        <v>0.66444740346205056</v>
      </c>
      <c r="N53" s="23">
        <v>1.0652463382157125E-2</v>
      </c>
      <c r="O53" s="23">
        <v>3.7283621837549935E-2</v>
      </c>
      <c r="P53" s="23">
        <v>1.3315579227696404E-2</v>
      </c>
      <c r="Q53" s="23">
        <v>3.8615179760319571E-2</v>
      </c>
      <c r="R53" s="23">
        <v>0.21171770972037285</v>
      </c>
      <c r="S53" s="23">
        <v>2.3968042609853527E-2</v>
      </c>
      <c r="T53" s="24">
        <v>3755</v>
      </c>
    </row>
    <row r="54" spans="2:20" x14ac:dyDescent="0.2">
      <c r="B54" s="33" t="s">
        <v>295</v>
      </c>
      <c r="C54" s="18" t="s">
        <v>296</v>
      </c>
      <c r="D54" s="18" t="s">
        <v>366</v>
      </c>
      <c r="E54" s="23">
        <v>0.87905092592592593</v>
      </c>
      <c r="F54" s="23">
        <v>1.0416666666666666E-2</v>
      </c>
      <c r="G54" s="23">
        <v>9.0663580246913584E-3</v>
      </c>
      <c r="H54" s="23">
        <v>4.8225308641975306E-3</v>
      </c>
      <c r="I54" s="23">
        <v>8.6805555555555559E-3</v>
      </c>
      <c r="J54" s="23">
        <v>3.5108024691358028E-2</v>
      </c>
      <c r="K54" s="23">
        <v>5.3047839506172839E-2</v>
      </c>
      <c r="L54" s="24">
        <v>25920</v>
      </c>
      <c r="M54" s="23">
        <v>0.89676113360323884</v>
      </c>
      <c r="N54" s="23">
        <v>6.0728744939271256E-3</v>
      </c>
      <c r="O54" s="23">
        <v>6.0728744939271256E-3</v>
      </c>
      <c r="P54" s="23">
        <v>3.0364372469635628E-3</v>
      </c>
      <c r="Q54" s="23">
        <v>8.0971659919028341E-3</v>
      </c>
      <c r="R54" s="23">
        <v>2.8340080971659919E-2</v>
      </c>
      <c r="S54" s="23">
        <v>5.1619433198380568E-2</v>
      </c>
      <c r="T54" s="24">
        <v>4940</v>
      </c>
    </row>
    <row r="55" spans="2:20" x14ac:dyDescent="0.2">
      <c r="B55" s="33" t="s">
        <v>295</v>
      </c>
      <c r="C55" s="18" t="s">
        <v>297</v>
      </c>
      <c r="D55" s="18" t="s">
        <v>391</v>
      </c>
      <c r="E55" s="23">
        <v>0.83803820929569428</v>
      </c>
      <c r="F55" s="23">
        <v>1.6538351867693184E-2</v>
      </c>
      <c r="G55" s="23">
        <v>3.1936127744510975E-2</v>
      </c>
      <c r="H55" s="23">
        <v>1.5112631879098944E-2</v>
      </c>
      <c r="I55" s="23">
        <v>1.7964071856287425E-2</v>
      </c>
      <c r="J55" s="23">
        <v>2.7944111776447105E-2</v>
      </c>
      <c r="K55" s="23">
        <v>5.2751639577986884E-2</v>
      </c>
      <c r="L55" s="24">
        <v>17535</v>
      </c>
      <c r="M55" s="23">
        <v>0.85694050991501414</v>
      </c>
      <c r="N55" s="23">
        <v>5.6657223796033997E-3</v>
      </c>
      <c r="O55" s="23">
        <v>8.4985835694051E-3</v>
      </c>
      <c r="P55" s="23">
        <v>7.0821529745042494E-3</v>
      </c>
      <c r="Q55" s="23">
        <v>1.1331444759206799E-2</v>
      </c>
      <c r="R55" s="23">
        <v>2.9745042492917848E-2</v>
      </c>
      <c r="S55" s="23">
        <v>7.9320113314447591E-2</v>
      </c>
      <c r="T55" s="24">
        <v>3530</v>
      </c>
    </row>
    <row r="56" spans="2:20" x14ac:dyDescent="0.2">
      <c r="B56" s="33" t="s">
        <v>295</v>
      </c>
      <c r="C56" s="18" t="s">
        <v>298</v>
      </c>
      <c r="D56" s="18" t="s">
        <v>367</v>
      </c>
      <c r="E56" s="23">
        <v>0.8071487946799667</v>
      </c>
      <c r="F56" s="23">
        <v>2.0781379883624274E-2</v>
      </c>
      <c r="G56" s="23">
        <v>2.369077306733167E-2</v>
      </c>
      <c r="H56" s="23">
        <v>1.7456359102244388E-2</v>
      </c>
      <c r="I56" s="23">
        <v>1.5378221113881962E-2</v>
      </c>
      <c r="J56" s="23">
        <v>6.1512884455527848E-2</v>
      </c>
      <c r="K56" s="23">
        <v>5.4031587697423111E-2</v>
      </c>
      <c r="L56" s="24">
        <v>12030</v>
      </c>
      <c r="M56" s="23">
        <v>0.83676470588235297</v>
      </c>
      <c r="N56" s="23">
        <v>1.3235294117647059E-2</v>
      </c>
      <c r="O56" s="23">
        <v>1.7647058823529412E-2</v>
      </c>
      <c r="P56" s="23">
        <v>1.3235294117647059E-2</v>
      </c>
      <c r="Q56" s="23">
        <v>1.4705882352941176E-2</v>
      </c>
      <c r="R56" s="23">
        <v>5.4411764705882354E-2</v>
      </c>
      <c r="S56" s="23">
        <v>5.1470588235294115E-2</v>
      </c>
      <c r="T56" s="24">
        <v>3400</v>
      </c>
    </row>
    <row r="57" spans="2:20" x14ac:dyDescent="0.2">
      <c r="B57" s="33" t="s">
        <v>295</v>
      </c>
      <c r="C57" s="18" t="s">
        <v>299</v>
      </c>
      <c r="D57" s="18" t="s">
        <v>368</v>
      </c>
      <c r="E57" s="23">
        <v>0.65204918032786885</v>
      </c>
      <c r="F57" s="23">
        <v>6.1475409836065573E-3</v>
      </c>
      <c r="G57" s="23">
        <v>6.1475409836065573E-3</v>
      </c>
      <c r="H57" s="23">
        <v>4.0983606557377051E-3</v>
      </c>
      <c r="I57" s="23">
        <v>2.4590163934426232E-3</v>
      </c>
      <c r="J57" s="23">
        <v>0.14918032786885246</v>
      </c>
      <c r="K57" s="23">
        <v>0.18032786885245902</v>
      </c>
      <c r="L57" s="24">
        <v>12200</v>
      </c>
      <c r="M57" s="23" t="s">
        <v>564</v>
      </c>
      <c r="N57" s="23" t="s">
        <v>564</v>
      </c>
      <c r="O57" s="23" t="s">
        <v>564</v>
      </c>
      <c r="P57" s="23" t="s">
        <v>564</v>
      </c>
      <c r="Q57" s="23" t="s">
        <v>564</v>
      </c>
      <c r="R57" s="23" t="s">
        <v>564</v>
      </c>
      <c r="S57" s="23" t="s">
        <v>564</v>
      </c>
      <c r="T57" s="24" t="s">
        <v>564</v>
      </c>
    </row>
    <row r="58" spans="2:20" x14ac:dyDescent="0.2">
      <c r="B58" s="33" t="s">
        <v>295</v>
      </c>
      <c r="C58" s="18" t="s">
        <v>300</v>
      </c>
      <c r="D58" s="18" t="s">
        <v>392</v>
      </c>
      <c r="E58" s="23">
        <v>0.9419124218051832</v>
      </c>
      <c r="F58" s="23">
        <v>8.9365504915102766E-3</v>
      </c>
      <c r="G58" s="23">
        <v>8.0428954423592495E-3</v>
      </c>
      <c r="H58" s="23">
        <v>3.5746201966041107E-3</v>
      </c>
      <c r="I58" s="23">
        <v>4.4682752457551383E-3</v>
      </c>
      <c r="J58" s="23">
        <v>8.9365504915102768E-4</v>
      </c>
      <c r="K58" s="23">
        <v>3.3065236818588022E-2</v>
      </c>
      <c r="L58" s="24">
        <v>5595</v>
      </c>
      <c r="M58" s="23">
        <v>0.96376811594202894</v>
      </c>
      <c r="N58" s="23">
        <v>2.4154589371980675E-3</v>
      </c>
      <c r="O58" s="23">
        <v>2.4154589371980675E-3</v>
      </c>
      <c r="P58" s="23">
        <v>2.4154589371980675E-3</v>
      </c>
      <c r="Q58" s="23">
        <v>4.830917874396135E-3</v>
      </c>
      <c r="R58" s="23">
        <v>0</v>
      </c>
      <c r="S58" s="23">
        <v>2.1739130434782608E-2</v>
      </c>
      <c r="T58" s="24">
        <v>2070</v>
      </c>
    </row>
    <row r="59" spans="2:20" x14ac:dyDescent="0.2">
      <c r="B59" s="33" t="s">
        <v>295</v>
      </c>
      <c r="C59" s="18" t="s">
        <v>301</v>
      </c>
      <c r="D59" s="18" t="s">
        <v>393</v>
      </c>
      <c r="E59" s="23">
        <v>0.70029268292682922</v>
      </c>
      <c r="F59" s="23">
        <v>2.6146341463414633E-2</v>
      </c>
      <c r="G59" s="23">
        <v>3.4146341463414637E-2</v>
      </c>
      <c r="H59" s="23">
        <v>3.7853658536585365E-2</v>
      </c>
      <c r="I59" s="23">
        <v>2.6146341463414633E-2</v>
      </c>
      <c r="J59" s="23">
        <v>0.11453658536585366</v>
      </c>
      <c r="K59" s="23">
        <v>6.1073170731707316E-2</v>
      </c>
      <c r="L59" s="24">
        <v>25625</v>
      </c>
      <c r="M59" s="23">
        <v>0.69595782073813706</v>
      </c>
      <c r="N59" s="23">
        <v>1.4059753954305799E-2</v>
      </c>
      <c r="O59" s="23">
        <v>1.9332161687170474E-2</v>
      </c>
      <c r="P59" s="23">
        <v>2.10896309314587E-2</v>
      </c>
      <c r="Q59" s="23">
        <v>1.7574692442882251E-2</v>
      </c>
      <c r="R59" s="23">
        <v>0.19332161687170474</v>
      </c>
      <c r="S59" s="23">
        <v>3.6906854130052721E-2</v>
      </c>
      <c r="T59" s="24">
        <v>2845</v>
      </c>
    </row>
    <row r="60" spans="2:20" x14ac:dyDescent="0.2">
      <c r="B60" s="33" t="s">
        <v>295</v>
      </c>
      <c r="C60" s="18" t="s">
        <v>302</v>
      </c>
      <c r="D60" s="18" t="s">
        <v>369</v>
      </c>
      <c r="E60" s="23">
        <v>0.8045977011494253</v>
      </c>
      <c r="F60" s="23">
        <v>1.2615643397813289E-2</v>
      </c>
      <c r="G60" s="23">
        <v>8.9711241940005609E-3</v>
      </c>
      <c r="H60" s="23">
        <v>7.2890384076254554E-3</v>
      </c>
      <c r="I60" s="23">
        <v>1.4297729184188394E-2</v>
      </c>
      <c r="J60" s="23">
        <v>9.2514718250630776E-2</v>
      </c>
      <c r="K60" s="23">
        <v>5.9714045416316232E-2</v>
      </c>
      <c r="L60" s="24">
        <v>17835</v>
      </c>
      <c r="M60" s="23">
        <v>0.84629629629629632</v>
      </c>
      <c r="N60" s="23">
        <v>6.4814814814814813E-3</v>
      </c>
      <c r="O60" s="23">
        <v>4.6296296296296294E-3</v>
      </c>
      <c r="P60" s="23">
        <v>4.6296296296296294E-3</v>
      </c>
      <c r="Q60" s="23">
        <v>6.4814814814814813E-3</v>
      </c>
      <c r="R60" s="23">
        <v>9.166666666666666E-2</v>
      </c>
      <c r="S60" s="23">
        <v>3.9814814814814817E-2</v>
      </c>
      <c r="T60" s="24">
        <v>5400</v>
      </c>
    </row>
    <row r="61" spans="2:20" ht="6.75" customHeight="1" x14ac:dyDescent="0.2">
      <c r="E61" s="65"/>
      <c r="F61" s="65"/>
      <c r="G61" s="65"/>
      <c r="H61" s="65"/>
      <c r="I61" s="65"/>
      <c r="J61" s="65"/>
      <c r="K61" s="65"/>
      <c r="L61" s="65"/>
      <c r="M61" s="65"/>
      <c r="N61" s="65"/>
      <c r="O61" s="65"/>
      <c r="P61" s="65"/>
      <c r="Q61" s="65"/>
      <c r="R61" s="65"/>
      <c r="S61" s="65"/>
      <c r="T61" s="65"/>
    </row>
    <row r="62" spans="2:20" x14ac:dyDescent="0.2">
      <c r="B62" s="33" t="s">
        <v>255</v>
      </c>
      <c r="C62" s="21" t="s">
        <v>39</v>
      </c>
      <c r="D62" s="18" t="s">
        <v>154</v>
      </c>
      <c r="E62" s="23">
        <v>0.6310679611650486</v>
      </c>
      <c r="F62" s="23">
        <v>3.0465349849347172E-2</v>
      </c>
      <c r="G62" s="23">
        <v>0.17040508871777704</v>
      </c>
      <c r="H62" s="23">
        <v>5.4904586541680615E-2</v>
      </c>
      <c r="I62" s="23">
        <v>1.6739203213927016E-2</v>
      </c>
      <c r="J62" s="23">
        <v>9.6417810512219621E-2</v>
      </c>
      <c r="K62" s="23">
        <v>0</v>
      </c>
      <c r="L62" s="24">
        <v>14935</v>
      </c>
      <c r="M62" s="23">
        <v>0.67249417249417254</v>
      </c>
      <c r="N62" s="23">
        <v>2.3310023310023312E-2</v>
      </c>
      <c r="O62" s="23">
        <v>0.14568764568764569</v>
      </c>
      <c r="P62" s="23">
        <v>5.3613053613053616E-2</v>
      </c>
      <c r="Q62" s="23">
        <v>1.6317016317016316E-2</v>
      </c>
      <c r="R62" s="23">
        <v>8.8578088578088576E-2</v>
      </c>
      <c r="S62" s="23">
        <v>0</v>
      </c>
      <c r="T62" s="24">
        <v>4290</v>
      </c>
    </row>
    <row r="63" spans="2:20" x14ac:dyDescent="0.2">
      <c r="B63" s="33" t="s">
        <v>255</v>
      </c>
      <c r="C63" s="21" t="s">
        <v>41</v>
      </c>
      <c r="D63" s="18" t="s">
        <v>155</v>
      </c>
      <c r="E63" s="23">
        <v>0.69090033702455467</v>
      </c>
      <c r="F63" s="23">
        <v>1.5406836783822821E-2</v>
      </c>
      <c r="G63" s="23">
        <v>3.6591237361579203E-2</v>
      </c>
      <c r="H63" s="23">
        <v>1.3962445835339432E-2</v>
      </c>
      <c r="I63" s="23">
        <v>1.5888300433317286E-2</v>
      </c>
      <c r="J63" s="23">
        <v>4.3813192103996146E-2</v>
      </c>
      <c r="K63" s="23">
        <v>0.18343765045739047</v>
      </c>
      <c r="L63" s="24">
        <v>10385</v>
      </c>
      <c r="M63" s="23">
        <v>0.75480059084194973</v>
      </c>
      <c r="N63" s="23">
        <v>1.1816838995568686E-2</v>
      </c>
      <c r="O63" s="23">
        <v>3.2496307237813882E-2</v>
      </c>
      <c r="P63" s="23">
        <v>1.4771048744460856E-2</v>
      </c>
      <c r="Q63" s="23">
        <v>1.1816838995568686E-2</v>
      </c>
      <c r="R63" s="23">
        <v>3.6927621861152143E-2</v>
      </c>
      <c r="S63" s="23">
        <v>0.13737075332348597</v>
      </c>
      <c r="T63" s="24">
        <v>3385</v>
      </c>
    </row>
    <row r="64" spans="2:20" x14ac:dyDescent="0.2">
      <c r="B64" s="33" t="s">
        <v>255</v>
      </c>
      <c r="C64" s="21" t="s">
        <v>43</v>
      </c>
      <c r="D64" s="18" t="s">
        <v>305</v>
      </c>
      <c r="E64" s="23">
        <v>0.74458874458874458</v>
      </c>
      <c r="F64" s="23">
        <v>2.0202020202020204E-2</v>
      </c>
      <c r="G64" s="23">
        <v>4.2328042328042326E-2</v>
      </c>
      <c r="H64" s="23">
        <v>2.9822029822029823E-2</v>
      </c>
      <c r="I64" s="23">
        <v>4.4733044733044736E-2</v>
      </c>
      <c r="J64" s="23">
        <v>4.9062049062049064E-2</v>
      </c>
      <c r="K64" s="23">
        <v>6.8783068783068779E-2</v>
      </c>
      <c r="L64" s="24">
        <v>10395</v>
      </c>
      <c r="M64" s="23">
        <v>0.80095541401273884</v>
      </c>
      <c r="N64" s="23">
        <v>1.2738853503184714E-2</v>
      </c>
      <c r="O64" s="23">
        <v>4.1401273885350316E-2</v>
      </c>
      <c r="P64" s="23">
        <v>2.2292993630573247E-2</v>
      </c>
      <c r="Q64" s="23">
        <v>3.9808917197452227E-2</v>
      </c>
      <c r="R64" s="23">
        <v>3.9808917197452227E-2</v>
      </c>
      <c r="S64" s="23">
        <v>4.2993630573248405E-2</v>
      </c>
      <c r="T64" s="24">
        <v>3140</v>
      </c>
    </row>
    <row r="65" spans="2:20" x14ac:dyDescent="0.2">
      <c r="B65" s="33" t="s">
        <v>255</v>
      </c>
      <c r="C65" s="21" t="s">
        <v>44</v>
      </c>
      <c r="D65" s="18" t="s">
        <v>306</v>
      </c>
      <c r="E65" s="23">
        <v>0.77991997089850851</v>
      </c>
      <c r="F65" s="23">
        <v>1.9279738086576938E-2</v>
      </c>
      <c r="G65" s="23">
        <v>1.345943979628956E-2</v>
      </c>
      <c r="H65" s="23">
        <v>1.345943979628956E-2</v>
      </c>
      <c r="I65" s="23">
        <v>1.9643506729719897E-2</v>
      </c>
      <c r="J65" s="23">
        <v>6.6205893052018919E-2</v>
      </c>
      <c r="K65" s="23">
        <v>8.8032011640596583E-2</v>
      </c>
      <c r="L65" s="24">
        <v>13745</v>
      </c>
      <c r="M65" s="23" t="s">
        <v>564</v>
      </c>
      <c r="N65" s="23" t="s">
        <v>564</v>
      </c>
      <c r="O65" s="23" t="s">
        <v>564</v>
      </c>
      <c r="P65" s="23" t="s">
        <v>564</v>
      </c>
      <c r="Q65" s="23" t="s">
        <v>564</v>
      </c>
      <c r="R65" s="23" t="s">
        <v>564</v>
      </c>
      <c r="S65" s="23" t="s">
        <v>564</v>
      </c>
      <c r="T65" s="24" t="s">
        <v>564</v>
      </c>
    </row>
    <row r="66" spans="2:20" x14ac:dyDescent="0.2">
      <c r="B66" s="33" t="s">
        <v>255</v>
      </c>
      <c r="C66" s="21" t="s">
        <v>46</v>
      </c>
      <c r="D66" s="18" t="s">
        <v>158</v>
      </c>
      <c r="E66" s="23">
        <v>0.94066455696202533</v>
      </c>
      <c r="F66" s="23">
        <v>7.911392405063291E-4</v>
      </c>
      <c r="G66" s="23">
        <v>1.5822784810126582E-3</v>
      </c>
      <c r="H66" s="23">
        <v>4.7468354430379748E-3</v>
      </c>
      <c r="I66" s="23">
        <v>1.9778481012658229E-2</v>
      </c>
      <c r="J66" s="23">
        <v>3.0854430379746837E-2</v>
      </c>
      <c r="K66" s="23">
        <v>1.5822784810126582E-3</v>
      </c>
      <c r="L66" s="24">
        <v>6320</v>
      </c>
      <c r="M66" s="23">
        <v>0.94029850746268662</v>
      </c>
      <c r="N66" s="23">
        <v>0</v>
      </c>
      <c r="O66" s="23">
        <v>0</v>
      </c>
      <c r="P66" s="23">
        <v>3.7313432835820895E-3</v>
      </c>
      <c r="Q66" s="23">
        <v>7.462686567164179E-3</v>
      </c>
      <c r="R66" s="23">
        <v>4.4776119402985072E-2</v>
      </c>
      <c r="S66" s="23">
        <v>3.7313432835820895E-3</v>
      </c>
      <c r="T66" s="24">
        <v>1340</v>
      </c>
    </row>
    <row r="67" spans="2:20" x14ac:dyDescent="0.2">
      <c r="B67" s="33" t="s">
        <v>255</v>
      </c>
      <c r="C67" s="21" t="s">
        <v>48</v>
      </c>
      <c r="D67" s="18" t="s">
        <v>160</v>
      </c>
      <c r="E67" s="23">
        <v>0.70369230769230773</v>
      </c>
      <c r="F67" s="23">
        <v>2.0615384615384615E-2</v>
      </c>
      <c r="G67" s="23">
        <v>2.523076923076923E-2</v>
      </c>
      <c r="H67" s="23">
        <v>2.1076923076923076E-2</v>
      </c>
      <c r="I67" s="23">
        <v>1.0307692307692308E-2</v>
      </c>
      <c r="J67" s="23">
        <v>4.1538461538461538E-2</v>
      </c>
      <c r="K67" s="23">
        <v>0.17738461538461539</v>
      </c>
      <c r="L67" s="24">
        <v>32500</v>
      </c>
      <c r="M67" s="23">
        <v>0.76344086021505375</v>
      </c>
      <c r="N67" s="23">
        <v>1.265022137887413E-2</v>
      </c>
      <c r="O67" s="23">
        <v>1.7710309930423784E-2</v>
      </c>
      <c r="P67" s="23">
        <v>1.3915243516761544E-2</v>
      </c>
      <c r="Q67" s="23">
        <v>9.4876660341555973E-3</v>
      </c>
      <c r="R67" s="23">
        <v>5.1865907653383933E-2</v>
      </c>
      <c r="S67" s="23">
        <v>0.13092979127134724</v>
      </c>
      <c r="T67" s="24">
        <v>7905</v>
      </c>
    </row>
    <row r="68" spans="2:20" x14ac:dyDescent="0.2">
      <c r="B68" s="33" t="s">
        <v>255</v>
      </c>
      <c r="C68" s="21" t="s">
        <v>49</v>
      </c>
      <c r="D68" s="18" t="s">
        <v>161</v>
      </c>
      <c r="E68" s="23">
        <v>0.68540669856459335</v>
      </c>
      <c r="F68" s="23">
        <v>2.5119617224880382E-2</v>
      </c>
      <c r="G68" s="23">
        <v>8.0143540669856461E-2</v>
      </c>
      <c r="H68" s="23">
        <v>6.5789473684210523E-2</v>
      </c>
      <c r="I68" s="23">
        <v>2.3923444976076555E-2</v>
      </c>
      <c r="J68" s="23">
        <v>8.7918660287081341E-2</v>
      </c>
      <c r="K68" s="23">
        <v>3.1100478468899521E-2</v>
      </c>
      <c r="L68" s="24">
        <v>8360</v>
      </c>
      <c r="M68" s="23">
        <v>0.71084337349397586</v>
      </c>
      <c r="N68" s="23">
        <v>2.6506024096385541E-2</v>
      </c>
      <c r="O68" s="23">
        <v>6.746987951807229E-2</v>
      </c>
      <c r="P68" s="23">
        <v>6.0240963855421686E-2</v>
      </c>
      <c r="Q68" s="23">
        <v>2.1686746987951807E-2</v>
      </c>
      <c r="R68" s="23">
        <v>8.4337349397590355E-2</v>
      </c>
      <c r="S68" s="23">
        <v>2.891566265060241E-2</v>
      </c>
      <c r="T68" s="24">
        <v>2075</v>
      </c>
    </row>
    <row r="69" spans="2:20" x14ac:dyDescent="0.2">
      <c r="B69" s="33" t="s">
        <v>255</v>
      </c>
      <c r="C69" s="21" t="s">
        <v>50</v>
      </c>
      <c r="D69" s="18" t="s">
        <v>307</v>
      </c>
      <c r="E69" s="23">
        <v>0.90146471371504655</v>
      </c>
      <c r="F69" s="23">
        <v>1.5978695073235686E-2</v>
      </c>
      <c r="G69" s="23">
        <v>1.7310252996005325E-2</v>
      </c>
      <c r="H69" s="23">
        <v>1.4203284509542832E-2</v>
      </c>
      <c r="I69" s="23">
        <v>1.1096316023080338E-2</v>
      </c>
      <c r="J69" s="23">
        <v>2.0861074123391034E-2</v>
      </c>
      <c r="K69" s="23">
        <v>1.8641810918774968E-2</v>
      </c>
      <c r="L69" s="24">
        <v>11265</v>
      </c>
      <c r="M69" s="23">
        <v>0.91882556131260795</v>
      </c>
      <c r="N69" s="23">
        <v>8.6355785837651123E-3</v>
      </c>
      <c r="O69" s="23">
        <v>8.6355785837651123E-3</v>
      </c>
      <c r="P69" s="23">
        <v>6.9084628670120895E-3</v>
      </c>
      <c r="Q69" s="23">
        <v>8.6355785837651123E-3</v>
      </c>
      <c r="R69" s="23">
        <v>2.2452504317789293E-2</v>
      </c>
      <c r="S69" s="23">
        <v>2.5906735751295335E-2</v>
      </c>
      <c r="T69" s="24">
        <v>2895</v>
      </c>
    </row>
    <row r="70" spans="2:20" x14ac:dyDescent="0.2">
      <c r="B70" s="33" t="s">
        <v>255</v>
      </c>
      <c r="C70" s="21" t="s">
        <v>51</v>
      </c>
      <c r="D70" s="18" t="s">
        <v>162</v>
      </c>
      <c r="E70" s="23">
        <v>0.74068554396423247</v>
      </c>
      <c r="F70" s="23">
        <v>1.7138599105812221E-2</v>
      </c>
      <c r="G70" s="23">
        <v>4.8807749627421758E-2</v>
      </c>
      <c r="H70" s="23">
        <v>1.7511177347242921E-2</v>
      </c>
      <c r="I70" s="23">
        <v>2.3099850968703428E-2</v>
      </c>
      <c r="J70" s="23">
        <v>0</v>
      </c>
      <c r="K70" s="23">
        <v>0.15238450074515647</v>
      </c>
      <c r="L70" s="24">
        <v>13420</v>
      </c>
      <c r="M70" s="23">
        <v>0.84826325411334547</v>
      </c>
      <c r="N70" s="23">
        <v>1.2797074954296161E-2</v>
      </c>
      <c r="O70" s="23">
        <v>3.6563071297989032E-2</v>
      </c>
      <c r="P70" s="23">
        <v>1.6453382084095063E-2</v>
      </c>
      <c r="Q70" s="23">
        <v>1.4625228519195612E-2</v>
      </c>
      <c r="R70" s="23">
        <v>0</v>
      </c>
      <c r="S70" s="23">
        <v>6.9469835466179158E-2</v>
      </c>
      <c r="T70" s="24">
        <v>2735</v>
      </c>
    </row>
    <row r="71" spans="2:20" x14ac:dyDescent="0.2">
      <c r="B71" s="33" t="s">
        <v>255</v>
      </c>
      <c r="C71" s="21" t="s">
        <v>59</v>
      </c>
      <c r="D71" s="18" t="s">
        <v>168</v>
      </c>
      <c r="E71" s="23">
        <v>0.80492709904474613</v>
      </c>
      <c r="F71" s="23">
        <v>3.2176973353443938E-2</v>
      </c>
      <c r="G71" s="23">
        <v>3.4188034188034191E-2</v>
      </c>
      <c r="H71" s="23">
        <v>3.4188034188034191E-2</v>
      </c>
      <c r="I71" s="23">
        <v>3.5193564605329311E-2</v>
      </c>
      <c r="J71" s="23">
        <v>5.8823529411764705E-2</v>
      </c>
      <c r="K71" s="23">
        <v>0</v>
      </c>
      <c r="L71" s="24">
        <v>9945</v>
      </c>
      <c r="M71" s="23">
        <v>0.88529411764705879</v>
      </c>
      <c r="N71" s="23">
        <v>1.1764705882352941E-2</v>
      </c>
      <c r="O71" s="23">
        <v>1.1764705882352941E-2</v>
      </c>
      <c r="P71" s="23">
        <v>1.4705882352941176E-2</v>
      </c>
      <c r="Q71" s="23">
        <v>2.3529411764705882E-2</v>
      </c>
      <c r="R71" s="23">
        <v>5.2941176470588235E-2</v>
      </c>
      <c r="S71" s="23">
        <v>0</v>
      </c>
      <c r="T71" s="24">
        <v>1700</v>
      </c>
    </row>
    <row r="72" spans="2:20" x14ac:dyDescent="0.2">
      <c r="B72" s="33" t="s">
        <v>255</v>
      </c>
      <c r="C72" s="21" t="s">
        <v>60</v>
      </c>
      <c r="D72" s="18" t="s">
        <v>169</v>
      </c>
      <c r="E72" s="23">
        <v>0.94295028524857372</v>
      </c>
      <c r="F72" s="23">
        <v>5.7049714751426246E-3</v>
      </c>
      <c r="G72" s="23">
        <v>9.7799511002444987E-3</v>
      </c>
      <c r="H72" s="23">
        <v>8.1499592502037484E-3</v>
      </c>
      <c r="I72" s="23">
        <v>1.3039934800325998E-2</v>
      </c>
      <c r="J72" s="23">
        <v>2.0374898125509373E-2</v>
      </c>
      <c r="K72" s="23">
        <v>0</v>
      </c>
      <c r="L72" s="24">
        <v>6135</v>
      </c>
      <c r="M72" s="23">
        <v>0.9580246913580247</v>
      </c>
      <c r="N72" s="23">
        <v>2.4691358024691358E-3</v>
      </c>
      <c r="O72" s="23">
        <v>7.4074074074074077E-3</v>
      </c>
      <c r="P72" s="23">
        <v>4.9382716049382715E-3</v>
      </c>
      <c r="Q72" s="23">
        <v>9.876543209876543E-3</v>
      </c>
      <c r="R72" s="23">
        <v>1.7283950617283949E-2</v>
      </c>
      <c r="S72" s="23">
        <v>0</v>
      </c>
      <c r="T72" s="24">
        <v>2025</v>
      </c>
    </row>
    <row r="73" spans="2:20" x14ac:dyDescent="0.2">
      <c r="B73" s="33" t="s">
        <v>255</v>
      </c>
      <c r="C73" s="21" t="s">
        <v>69</v>
      </c>
      <c r="D73" s="18" t="s">
        <v>308</v>
      </c>
      <c r="E73" s="23">
        <v>0.71043771043771042</v>
      </c>
      <c r="F73" s="23">
        <v>2.154882154882155E-2</v>
      </c>
      <c r="G73" s="23">
        <v>0.10707070707070707</v>
      </c>
      <c r="H73" s="23">
        <v>3.164983164983165E-2</v>
      </c>
      <c r="I73" s="23">
        <v>5.185185185185185E-2</v>
      </c>
      <c r="J73" s="23">
        <v>6.531986531986532E-2</v>
      </c>
      <c r="K73" s="23">
        <v>1.2794612794612794E-2</v>
      </c>
      <c r="L73" s="24">
        <v>7425</v>
      </c>
      <c r="M73" s="23">
        <v>0.75779036827195467</v>
      </c>
      <c r="N73" s="23">
        <v>1.69971671388102E-2</v>
      </c>
      <c r="O73" s="23">
        <v>8.7818696883852687E-2</v>
      </c>
      <c r="P73" s="23">
        <v>2.2662889518413599E-2</v>
      </c>
      <c r="Q73" s="23">
        <v>4.3909348441926344E-2</v>
      </c>
      <c r="R73" s="23">
        <v>6.2322946175637391E-2</v>
      </c>
      <c r="S73" s="23">
        <v>7.0821529745042494E-3</v>
      </c>
      <c r="T73" s="24">
        <v>3530</v>
      </c>
    </row>
    <row r="74" spans="2:20" x14ac:dyDescent="0.2">
      <c r="B74" s="33" t="s">
        <v>255</v>
      </c>
      <c r="C74" s="21" t="s">
        <v>70</v>
      </c>
      <c r="D74" s="18" t="s">
        <v>174</v>
      </c>
      <c r="E74" s="23">
        <v>0.89358600583090375</v>
      </c>
      <c r="F74" s="23">
        <v>8.0174927113702624E-3</v>
      </c>
      <c r="G74" s="23">
        <v>1.0932944606413994E-2</v>
      </c>
      <c r="H74" s="23">
        <v>9.4752186588921289E-3</v>
      </c>
      <c r="I74" s="23">
        <v>1.7492711370262391E-2</v>
      </c>
      <c r="J74" s="23">
        <v>5.903790087463557E-2</v>
      </c>
      <c r="K74" s="23">
        <v>7.2886297376093293E-4</v>
      </c>
      <c r="L74" s="24">
        <v>6860</v>
      </c>
      <c r="M74" s="23">
        <v>0.89397590361445778</v>
      </c>
      <c r="N74" s="23">
        <v>4.8192771084337354E-3</v>
      </c>
      <c r="O74" s="23">
        <v>9.6385542168674707E-3</v>
      </c>
      <c r="P74" s="23">
        <v>4.8192771084337354E-3</v>
      </c>
      <c r="Q74" s="23">
        <v>1.4457831325301205E-2</v>
      </c>
      <c r="R74" s="23">
        <v>6.9879518072289162E-2</v>
      </c>
      <c r="S74" s="23">
        <v>0</v>
      </c>
      <c r="T74" s="24">
        <v>2075</v>
      </c>
    </row>
    <row r="75" spans="2:20" x14ac:dyDescent="0.2">
      <c r="B75" s="33" t="s">
        <v>243</v>
      </c>
      <c r="C75" s="21" t="s">
        <v>21</v>
      </c>
      <c r="D75" s="18" t="s">
        <v>309</v>
      </c>
      <c r="E75" s="23">
        <v>0.52769385699899296</v>
      </c>
      <c r="F75" s="23">
        <v>2.8533064786841221E-2</v>
      </c>
      <c r="G75" s="23">
        <v>0.2682108089963075</v>
      </c>
      <c r="H75" s="23">
        <v>0.10708291372943941</v>
      </c>
      <c r="I75" s="23">
        <v>3.5582410204766698E-2</v>
      </c>
      <c r="J75" s="23">
        <v>2.484055052030883E-2</v>
      </c>
      <c r="K75" s="23">
        <v>8.3920778784827132E-3</v>
      </c>
      <c r="L75" s="24">
        <v>14895</v>
      </c>
      <c r="M75" s="23">
        <v>0.56413793103448273</v>
      </c>
      <c r="N75" s="23">
        <v>2.0689655172413793E-2</v>
      </c>
      <c r="O75" s="23">
        <v>0.24344827586206896</v>
      </c>
      <c r="P75" s="23">
        <v>0.10344827586206896</v>
      </c>
      <c r="Q75" s="23">
        <v>3.7241379310344824E-2</v>
      </c>
      <c r="R75" s="23">
        <v>2.7586206896551724E-2</v>
      </c>
      <c r="S75" s="23">
        <v>3.4482758620689655E-3</v>
      </c>
      <c r="T75" s="24">
        <v>7250</v>
      </c>
    </row>
    <row r="76" spans="2:20" x14ac:dyDescent="0.2">
      <c r="B76" s="33" t="s">
        <v>243</v>
      </c>
      <c r="C76" s="21" t="s">
        <v>22</v>
      </c>
      <c r="D76" s="18" t="s">
        <v>142</v>
      </c>
      <c r="E76" s="23">
        <v>0.37268759093743503</v>
      </c>
      <c r="F76" s="23">
        <v>3.0347121180627729E-2</v>
      </c>
      <c r="G76" s="23">
        <v>0.34441903970068594</v>
      </c>
      <c r="H76" s="23">
        <v>0.13552276034088548</v>
      </c>
      <c r="I76" s="23">
        <v>6.921637913115776E-2</v>
      </c>
      <c r="J76" s="23">
        <v>8.3142797755144469E-3</v>
      </c>
      <c r="K76" s="23">
        <v>3.9700685928081479E-2</v>
      </c>
      <c r="L76" s="24">
        <v>24055</v>
      </c>
      <c r="M76" s="23">
        <v>0.40067057837384745</v>
      </c>
      <c r="N76" s="23">
        <v>2.2632020117351215E-2</v>
      </c>
      <c r="O76" s="23">
        <v>0.31517183570829843</v>
      </c>
      <c r="P76" s="23">
        <v>0.14585079631181894</v>
      </c>
      <c r="Q76" s="23">
        <v>7.2925398155909468E-2</v>
      </c>
      <c r="R76" s="23">
        <v>9.2204526404023462E-3</v>
      </c>
      <c r="S76" s="23">
        <v>3.3528918692372171E-2</v>
      </c>
      <c r="T76" s="24">
        <v>5965</v>
      </c>
    </row>
    <row r="77" spans="2:20" x14ac:dyDescent="0.2">
      <c r="B77" s="33" t="s">
        <v>243</v>
      </c>
      <c r="C77" s="21" t="s">
        <v>23</v>
      </c>
      <c r="D77" s="18" t="s">
        <v>310</v>
      </c>
      <c r="E77" s="23">
        <v>0.45113143957631197</v>
      </c>
      <c r="F77" s="23">
        <v>3.3702455464612424E-2</v>
      </c>
      <c r="G77" s="23">
        <v>0.22773230621088109</v>
      </c>
      <c r="H77" s="23">
        <v>6.6923447279730375E-2</v>
      </c>
      <c r="I77" s="23">
        <v>9.966297544535388E-2</v>
      </c>
      <c r="J77" s="23">
        <v>0.1097737120847376</v>
      </c>
      <c r="K77" s="23">
        <v>1.1555127587867116E-2</v>
      </c>
      <c r="L77" s="24">
        <v>10385</v>
      </c>
      <c r="M77" s="23">
        <v>0.48198757763975153</v>
      </c>
      <c r="N77" s="23">
        <v>2.3602484472049691E-2</v>
      </c>
      <c r="O77" s="23">
        <v>0.21739130434782608</v>
      </c>
      <c r="P77" s="23">
        <v>6.2111801242236024E-2</v>
      </c>
      <c r="Q77" s="23">
        <v>9.0683229813664598E-2</v>
      </c>
      <c r="R77" s="23">
        <v>0.11677018633540373</v>
      </c>
      <c r="S77" s="23">
        <v>7.4534161490683228E-3</v>
      </c>
      <c r="T77" s="24">
        <v>4025</v>
      </c>
    </row>
    <row r="78" spans="2:20" x14ac:dyDescent="0.2">
      <c r="B78" s="33" t="s">
        <v>243</v>
      </c>
      <c r="C78" s="21" t="s">
        <v>24</v>
      </c>
      <c r="D78" s="18" t="s">
        <v>143</v>
      </c>
      <c r="E78" s="23">
        <v>0.35924713584288054</v>
      </c>
      <c r="F78" s="23">
        <v>5.2373158756137482E-2</v>
      </c>
      <c r="G78" s="23">
        <v>0.18003273322422259</v>
      </c>
      <c r="H78" s="23">
        <v>0.24058919803600654</v>
      </c>
      <c r="I78" s="23">
        <v>6.2602291325695586E-2</v>
      </c>
      <c r="J78" s="23">
        <v>9.8199672667757767E-2</v>
      </c>
      <c r="K78" s="23">
        <v>6.9558101472995092E-3</v>
      </c>
      <c r="L78" s="24">
        <v>12220</v>
      </c>
      <c r="M78" s="23" t="s">
        <v>564</v>
      </c>
      <c r="N78" s="23" t="s">
        <v>564</v>
      </c>
      <c r="O78" s="23" t="s">
        <v>564</v>
      </c>
      <c r="P78" s="23" t="s">
        <v>564</v>
      </c>
      <c r="Q78" s="23" t="s">
        <v>564</v>
      </c>
      <c r="R78" s="23" t="s">
        <v>564</v>
      </c>
      <c r="S78" s="23" t="s">
        <v>564</v>
      </c>
      <c r="T78" s="24" t="s">
        <v>564</v>
      </c>
    </row>
    <row r="79" spans="2:20" x14ac:dyDescent="0.2">
      <c r="B79" s="33" t="s">
        <v>243</v>
      </c>
      <c r="C79" s="21" t="s">
        <v>25</v>
      </c>
      <c r="D79" s="18" t="s">
        <v>311</v>
      </c>
      <c r="E79" s="23">
        <v>0.64128728414442704</v>
      </c>
      <c r="F79" s="23">
        <v>3.2967032967032968E-2</v>
      </c>
      <c r="G79" s="23">
        <v>8.7519623233908952E-2</v>
      </c>
      <c r="H79" s="23">
        <v>4.1208791208791208E-2</v>
      </c>
      <c r="I79" s="23">
        <v>8.5164835164835168E-2</v>
      </c>
      <c r="J79" s="23">
        <v>1.3343799058084773E-2</v>
      </c>
      <c r="K79" s="23">
        <v>9.8508634222919944E-2</v>
      </c>
      <c r="L79" s="24">
        <v>12740</v>
      </c>
      <c r="M79" s="23">
        <v>0.71052631578947367</v>
      </c>
      <c r="N79" s="23">
        <v>2.1052631578947368E-2</v>
      </c>
      <c r="O79" s="23">
        <v>7.3684210526315783E-2</v>
      </c>
      <c r="P79" s="23">
        <v>3.9473684210526314E-2</v>
      </c>
      <c r="Q79" s="23">
        <v>5.7894736842105263E-2</v>
      </c>
      <c r="R79" s="23">
        <v>1.3157894736842105E-2</v>
      </c>
      <c r="S79" s="23">
        <v>8.6842105263157901E-2</v>
      </c>
      <c r="T79" s="24">
        <v>1900</v>
      </c>
    </row>
    <row r="80" spans="2:20" x14ac:dyDescent="0.2">
      <c r="B80" s="33" t="s">
        <v>243</v>
      </c>
      <c r="C80" s="21" t="s">
        <v>26</v>
      </c>
      <c r="D80" s="18" t="s">
        <v>312</v>
      </c>
      <c r="E80" s="23" t="s">
        <v>564</v>
      </c>
      <c r="F80" s="23" t="s">
        <v>564</v>
      </c>
      <c r="G80" s="23" t="s">
        <v>564</v>
      </c>
      <c r="H80" s="23" t="s">
        <v>564</v>
      </c>
      <c r="I80" s="23" t="s">
        <v>564</v>
      </c>
      <c r="J80" s="23" t="s">
        <v>564</v>
      </c>
      <c r="K80" s="23" t="s">
        <v>564</v>
      </c>
      <c r="L80" s="24" t="s">
        <v>564</v>
      </c>
      <c r="M80" s="23" t="s">
        <v>564</v>
      </c>
      <c r="N80" s="23" t="s">
        <v>564</v>
      </c>
      <c r="O80" s="23" t="s">
        <v>564</v>
      </c>
      <c r="P80" s="23" t="s">
        <v>564</v>
      </c>
      <c r="Q80" s="23" t="s">
        <v>564</v>
      </c>
      <c r="R80" s="23" t="s">
        <v>564</v>
      </c>
      <c r="S80" s="23" t="s">
        <v>564</v>
      </c>
      <c r="T80" s="24" t="s">
        <v>564</v>
      </c>
    </row>
    <row r="81" spans="2:20" x14ac:dyDescent="0.2">
      <c r="B81" s="33" t="s">
        <v>243</v>
      </c>
      <c r="C81" s="21" t="s">
        <v>27</v>
      </c>
      <c r="D81" s="18" t="s">
        <v>144</v>
      </c>
      <c r="E81" s="23">
        <v>0.43564837299660031</v>
      </c>
      <c r="F81" s="23">
        <v>5.0024283632831471E-2</v>
      </c>
      <c r="G81" s="23">
        <v>0.12141816415735794</v>
      </c>
      <c r="H81" s="23">
        <v>0.24477901894123361</v>
      </c>
      <c r="I81" s="23">
        <v>0.11801845556095192</v>
      </c>
      <c r="J81" s="23">
        <v>1.3113161728994658E-2</v>
      </c>
      <c r="K81" s="23">
        <v>1.6512870325400681E-2</v>
      </c>
      <c r="L81" s="24">
        <v>10295</v>
      </c>
      <c r="M81" s="23">
        <v>0.4532967032967033</v>
      </c>
      <c r="N81" s="23">
        <v>3.021978021978022E-2</v>
      </c>
      <c r="O81" s="23">
        <v>0.12637362637362637</v>
      </c>
      <c r="P81" s="23">
        <v>0.25549450549450547</v>
      </c>
      <c r="Q81" s="23">
        <v>0.11263736263736264</v>
      </c>
      <c r="R81" s="23">
        <v>1.6483516483516484E-2</v>
      </c>
      <c r="S81" s="23">
        <v>5.4945054945054949E-3</v>
      </c>
      <c r="T81" s="24">
        <v>1820</v>
      </c>
    </row>
    <row r="82" spans="2:20" x14ac:dyDescent="0.2">
      <c r="B82" s="33" t="s">
        <v>243</v>
      </c>
      <c r="C82" s="21" t="s">
        <v>28</v>
      </c>
      <c r="D82" s="18" t="s">
        <v>145</v>
      </c>
      <c r="E82" s="23">
        <v>0.39107438016528928</v>
      </c>
      <c r="F82" s="23">
        <v>2.5785123966942148E-2</v>
      </c>
      <c r="G82" s="23">
        <v>0.11504132231404959</v>
      </c>
      <c r="H82" s="23">
        <v>0.12561983471074381</v>
      </c>
      <c r="I82" s="23">
        <v>0.22677685950413223</v>
      </c>
      <c r="J82" s="23">
        <v>0.10909090909090909</v>
      </c>
      <c r="K82" s="23">
        <v>6.2809917355371898E-3</v>
      </c>
      <c r="L82" s="24">
        <v>15125</v>
      </c>
      <c r="M82" s="23">
        <v>0.4225206611570248</v>
      </c>
      <c r="N82" s="23">
        <v>2.5826446280991736E-2</v>
      </c>
      <c r="O82" s="23">
        <v>9.9173553719008267E-2</v>
      </c>
      <c r="P82" s="23">
        <v>0.12293388429752067</v>
      </c>
      <c r="Q82" s="23">
        <v>0.21384297520661158</v>
      </c>
      <c r="R82" s="23">
        <v>0.11053719008264463</v>
      </c>
      <c r="S82" s="23">
        <v>4.1322314049586778E-3</v>
      </c>
      <c r="T82" s="24">
        <v>4840</v>
      </c>
    </row>
    <row r="83" spans="2:20" x14ac:dyDescent="0.2">
      <c r="B83" s="33" t="s">
        <v>243</v>
      </c>
      <c r="C83" s="21" t="s">
        <v>29</v>
      </c>
      <c r="D83" s="18" t="s">
        <v>146</v>
      </c>
      <c r="E83" s="23" t="s">
        <v>564</v>
      </c>
      <c r="F83" s="23" t="s">
        <v>564</v>
      </c>
      <c r="G83" s="23" t="s">
        <v>564</v>
      </c>
      <c r="H83" s="23" t="s">
        <v>564</v>
      </c>
      <c r="I83" s="23" t="s">
        <v>564</v>
      </c>
      <c r="J83" s="23" t="s">
        <v>564</v>
      </c>
      <c r="K83" s="23" t="s">
        <v>564</v>
      </c>
      <c r="L83" s="24" t="s">
        <v>564</v>
      </c>
      <c r="M83" s="23" t="s">
        <v>564</v>
      </c>
      <c r="N83" s="23" t="s">
        <v>564</v>
      </c>
      <c r="O83" s="23" t="s">
        <v>564</v>
      </c>
      <c r="P83" s="23" t="s">
        <v>564</v>
      </c>
      <c r="Q83" s="23" t="s">
        <v>564</v>
      </c>
      <c r="R83" s="23" t="s">
        <v>564</v>
      </c>
      <c r="S83" s="23" t="s">
        <v>564</v>
      </c>
      <c r="T83" s="24" t="s">
        <v>564</v>
      </c>
    </row>
    <row r="84" spans="2:20" x14ac:dyDescent="0.2">
      <c r="B84" s="33" t="s">
        <v>243</v>
      </c>
      <c r="C84" s="21" t="s">
        <v>30</v>
      </c>
      <c r="D84" s="18" t="s">
        <v>147</v>
      </c>
      <c r="E84" s="23">
        <v>0.55669348939283103</v>
      </c>
      <c r="F84" s="23">
        <v>3.0724213606437453E-2</v>
      </c>
      <c r="G84" s="23">
        <v>9.8756400877834674E-2</v>
      </c>
      <c r="H84" s="23">
        <v>2.5603511338697878E-2</v>
      </c>
      <c r="I84" s="23">
        <v>0.10241404535479151</v>
      </c>
      <c r="J84" s="23">
        <v>0.13606437454279444</v>
      </c>
      <c r="K84" s="23">
        <v>4.9012435991221653E-2</v>
      </c>
      <c r="L84" s="24">
        <v>6835</v>
      </c>
      <c r="M84" s="23" t="s">
        <v>564</v>
      </c>
      <c r="N84" s="23" t="s">
        <v>564</v>
      </c>
      <c r="O84" s="23" t="s">
        <v>564</v>
      </c>
      <c r="P84" s="23" t="s">
        <v>564</v>
      </c>
      <c r="Q84" s="23" t="s">
        <v>564</v>
      </c>
      <c r="R84" s="23" t="s">
        <v>564</v>
      </c>
      <c r="S84" s="23" t="s">
        <v>564</v>
      </c>
      <c r="T84" s="24" t="s">
        <v>564</v>
      </c>
    </row>
    <row r="85" spans="2:20" x14ac:dyDescent="0.2">
      <c r="B85" s="33" t="s">
        <v>243</v>
      </c>
      <c r="C85" s="21" t="s">
        <v>31</v>
      </c>
      <c r="D85" s="18" t="s">
        <v>313</v>
      </c>
      <c r="E85" s="23">
        <v>0.46778042959427207</v>
      </c>
      <c r="F85" s="23">
        <v>4.1595635867712241E-2</v>
      </c>
      <c r="G85" s="23">
        <v>6.8871462666212066E-2</v>
      </c>
      <c r="H85" s="23">
        <v>0.18820320490964881</v>
      </c>
      <c r="I85" s="23">
        <v>8.0463689055574494E-2</v>
      </c>
      <c r="J85" s="23">
        <v>0.13399249914763042</v>
      </c>
      <c r="K85" s="23">
        <v>1.9093078758949882E-2</v>
      </c>
      <c r="L85" s="24">
        <v>14665</v>
      </c>
      <c r="M85" s="23">
        <v>0.53576437587657788</v>
      </c>
      <c r="N85" s="23">
        <v>4.067321178120617E-2</v>
      </c>
      <c r="O85" s="23">
        <v>6.1711079943899017E-2</v>
      </c>
      <c r="P85" s="23">
        <v>0.15848527349228611</v>
      </c>
      <c r="Q85" s="23">
        <v>6.4516129032258063E-2</v>
      </c>
      <c r="R85" s="23">
        <v>0.12622720897615708</v>
      </c>
      <c r="S85" s="23">
        <v>1.2622720897615708E-2</v>
      </c>
      <c r="T85" s="24">
        <v>3565</v>
      </c>
    </row>
    <row r="86" spans="2:20" x14ac:dyDescent="0.2">
      <c r="B86" s="33" t="s">
        <v>243</v>
      </c>
      <c r="C86" s="21" t="s">
        <v>32</v>
      </c>
      <c r="D86" s="18" t="s">
        <v>314</v>
      </c>
      <c r="E86" s="23">
        <v>0.2851577717179587</v>
      </c>
      <c r="F86" s="23">
        <v>2.259446825087651E-2</v>
      </c>
      <c r="G86" s="23">
        <v>0.31710167510712894</v>
      </c>
      <c r="H86" s="23">
        <v>8.8040514218932608E-2</v>
      </c>
      <c r="I86" s="23">
        <v>0.123490455784963</v>
      </c>
      <c r="J86" s="23">
        <v>0.14920140241527075</v>
      </c>
      <c r="K86" s="23">
        <v>1.4803272302298403E-2</v>
      </c>
      <c r="L86" s="24">
        <v>12835</v>
      </c>
      <c r="M86" s="23" t="s">
        <v>564</v>
      </c>
      <c r="N86" s="23" t="s">
        <v>564</v>
      </c>
      <c r="O86" s="23" t="s">
        <v>564</v>
      </c>
      <c r="P86" s="23" t="s">
        <v>564</v>
      </c>
      <c r="Q86" s="23" t="s">
        <v>564</v>
      </c>
      <c r="R86" s="23" t="s">
        <v>564</v>
      </c>
      <c r="S86" s="23" t="s">
        <v>564</v>
      </c>
      <c r="T86" s="24" t="s">
        <v>564</v>
      </c>
    </row>
    <row r="87" spans="2:20" x14ac:dyDescent="0.2">
      <c r="B87" s="33" t="s">
        <v>243</v>
      </c>
      <c r="C87" s="21" t="s">
        <v>430</v>
      </c>
      <c r="D87" s="18" t="s">
        <v>431</v>
      </c>
      <c r="E87" s="23">
        <v>0.38562664329535495</v>
      </c>
      <c r="F87" s="23">
        <v>2.5416301489921123E-2</v>
      </c>
      <c r="G87" s="23">
        <v>0.17177914110429449</v>
      </c>
      <c r="H87" s="23">
        <v>0.12620508326029797</v>
      </c>
      <c r="I87" s="23">
        <v>0.22261174408413673</v>
      </c>
      <c r="J87" s="23">
        <v>6.8361086765994741E-2</v>
      </c>
      <c r="K87" s="23">
        <v>0</v>
      </c>
      <c r="L87" s="24">
        <v>5705</v>
      </c>
      <c r="M87" s="23">
        <v>0.35714285714285715</v>
      </c>
      <c r="N87" s="23">
        <v>0</v>
      </c>
      <c r="O87" s="23">
        <v>7.1428571428571425E-2</v>
      </c>
      <c r="P87" s="23">
        <v>0.14285714285714285</v>
      </c>
      <c r="Q87" s="23">
        <v>0.21428571428571427</v>
      </c>
      <c r="R87" s="23">
        <v>0.14285714285714285</v>
      </c>
      <c r="S87" s="23">
        <v>0</v>
      </c>
      <c r="T87" s="24">
        <v>70</v>
      </c>
    </row>
    <row r="88" spans="2:20" x14ac:dyDescent="0.2">
      <c r="B88" s="33" t="s">
        <v>243</v>
      </c>
      <c r="C88" s="21" t="s">
        <v>33</v>
      </c>
      <c r="D88" s="18" t="s">
        <v>148</v>
      </c>
      <c r="E88" s="23">
        <v>0.49425915800984144</v>
      </c>
      <c r="F88" s="23">
        <v>2.569710224166211E-2</v>
      </c>
      <c r="G88" s="23">
        <v>7.7091306724986333E-2</v>
      </c>
      <c r="H88" s="23">
        <v>0.21760524876981957</v>
      </c>
      <c r="I88" s="23">
        <v>0.11755057408419901</v>
      </c>
      <c r="J88" s="23">
        <v>6.7249863313285946E-2</v>
      </c>
      <c r="K88" s="23">
        <v>0</v>
      </c>
      <c r="L88" s="24">
        <v>9145</v>
      </c>
      <c r="M88" s="23" t="s">
        <v>564</v>
      </c>
      <c r="N88" s="23" t="s">
        <v>564</v>
      </c>
      <c r="O88" s="23" t="s">
        <v>564</v>
      </c>
      <c r="P88" s="23" t="s">
        <v>564</v>
      </c>
      <c r="Q88" s="23" t="s">
        <v>564</v>
      </c>
      <c r="R88" s="23" t="s">
        <v>564</v>
      </c>
      <c r="S88" s="23" t="s">
        <v>564</v>
      </c>
      <c r="T88" s="24" t="s">
        <v>564</v>
      </c>
    </row>
    <row r="89" spans="2:20" x14ac:dyDescent="0.2">
      <c r="B89" s="33" t="s">
        <v>243</v>
      </c>
      <c r="C89" s="21" t="s">
        <v>34</v>
      </c>
      <c r="D89" s="18" t="s">
        <v>149</v>
      </c>
      <c r="E89" s="23">
        <v>0.5091369131290413</v>
      </c>
      <c r="F89" s="23">
        <v>2.9800393590104019E-2</v>
      </c>
      <c r="G89" s="23">
        <v>0.12538656170930559</v>
      </c>
      <c r="H89" s="23">
        <v>7.703120607253304E-2</v>
      </c>
      <c r="I89" s="23">
        <v>0.14590947427607534</v>
      </c>
      <c r="J89" s="23">
        <v>0.10458251335394995</v>
      </c>
      <c r="K89" s="23">
        <v>8.1529378689907221E-3</v>
      </c>
      <c r="L89" s="24">
        <v>17785</v>
      </c>
      <c r="M89" s="23">
        <v>0.59825870646766166</v>
      </c>
      <c r="N89" s="23">
        <v>1.8656716417910446E-2</v>
      </c>
      <c r="O89" s="23">
        <v>0.10820895522388059</v>
      </c>
      <c r="P89" s="23">
        <v>6.965174129353234E-2</v>
      </c>
      <c r="Q89" s="23">
        <v>0.11815920398009951</v>
      </c>
      <c r="R89" s="23">
        <v>8.5820895522388058E-2</v>
      </c>
      <c r="S89" s="23">
        <v>3.7313432835820895E-3</v>
      </c>
      <c r="T89" s="24">
        <v>4020</v>
      </c>
    </row>
    <row r="90" spans="2:20" x14ac:dyDescent="0.2">
      <c r="B90" s="33" t="s">
        <v>243</v>
      </c>
      <c r="C90" s="21" t="s">
        <v>35</v>
      </c>
      <c r="D90" s="18" t="s">
        <v>150</v>
      </c>
      <c r="E90" s="23">
        <v>0.40916666666666668</v>
      </c>
      <c r="F90" s="23">
        <v>4.1250000000000002E-2</v>
      </c>
      <c r="G90" s="23">
        <v>0.13291666666666666</v>
      </c>
      <c r="H90" s="23">
        <v>0.11708333333333333</v>
      </c>
      <c r="I90" s="23">
        <v>0.15041666666666667</v>
      </c>
      <c r="J90" s="23">
        <v>0.10208333333333333</v>
      </c>
      <c r="K90" s="23">
        <v>4.7500000000000001E-2</v>
      </c>
      <c r="L90" s="24">
        <v>12000</v>
      </c>
      <c r="M90" s="23">
        <v>0.42543859649122806</v>
      </c>
      <c r="N90" s="23">
        <v>3.5087719298245612E-2</v>
      </c>
      <c r="O90" s="23">
        <v>0.1206140350877193</v>
      </c>
      <c r="P90" s="23">
        <v>0.1118421052631579</v>
      </c>
      <c r="Q90" s="23">
        <v>0.14692982456140352</v>
      </c>
      <c r="R90" s="23">
        <v>0.1206140350877193</v>
      </c>
      <c r="S90" s="23">
        <v>4.1666666666666664E-2</v>
      </c>
      <c r="T90" s="24">
        <v>2280</v>
      </c>
    </row>
    <row r="91" spans="2:20" x14ac:dyDescent="0.2">
      <c r="B91" s="33" t="s">
        <v>243</v>
      </c>
      <c r="C91" s="21" t="s">
        <v>36</v>
      </c>
      <c r="D91" s="18" t="s">
        <v>151</v>
      </c>
      <c r="E91" s="23">
        <v>0.35635359116022097</v>
      </c>
      <c r="F91" s="23">
        <v>2.85451197053407E-2</v>
      </c>
      <c r="G91" s="23">
        <v>0.31031307550644566</v>
      </c>
      <c r="H91" s="23">
        <v>6.9981583793738492E-2</v>
      </c>
      <c r="I91" s="23">
        <v>8.1031307550644568E-2</v>
      </c>
      <c r="J91" s="23">
        <v>0.13627992633517497</v>
      </c>
      <c r="K91" s="23">
        <v>1.7495395948434623E-2</v>
      </c>
      <c r="L91" s="24">
        <v>5430</v>
      </c>
      <c r="M91" s="23">
        <v>0.38702460850111858</v>
      </c>
      <c r="N91" s="23">
        <v>2.0134228187919462E-2</v>
      </c>
      <c r="O91" s="23">
        <v>0.27740492170022374</v>
      </c>
      <c r="P91" s="23">
        <v>5.8165548098434001E-2</v>
      </c>
      <c r="Q91" s="23">
        <v>7.6062639821029079E-2</v>
      </c>
      <c r="R91" s="23">
        <v>0.16554809843400448</v>
      </c>
      <c r="S91" s="23">
        <v>1.5659955257270694E-2</v>
      </c>
      <c r="T91" s="24">
        <v>2235</v>
      </c>
    </row>
    <row r="92" spans="2:20" x14ac:dyDescent="0.2">
      <c r="B92" s="33" t="s">
        <v>243</v>
      </c>
      <c r="C92" s="21" t="s">
        <v>37</v>
      </c>
      <c r="D92" s="18" t="s">
        <v>152</v>
      </c>
      <c r="E92" s="23">
        <v>0.3413173652694611</v>
      </c>
      <c r="F92" s="23">
        <v>2.5548902195608781E-2</v>
      </c>
      <c r="G92" s="23">
        <v>8.1437125748502995E-2</v>
      </c>
      <c r="H92" s="23">
        <v>0.10059880239520957</v>
      </c>
      <c r="I92" s="23">
        <v>0.10219560878243512</v>
      </c>
      <c r="J92" s="23">
        <v>0.32335329341317365</v>
      </c>
      <c r="K92" s="23">
        <v>2.5149700598802394E-2</v>
      </c>
      <c r="L92" s="24">
        <v>12525</v>
      </c>
      <c r="M92" s="23">
        <v>0.41632653061224489</v>
      </c>
      <c r="N92" s="23">
        <v>2.2448979591836733E-2</v>
      </c>
      <c r="O92" s="23">
        <v>7.7551020408163265E-2</v>
      </c>
      <c r="P92" s="23">
        <v>0.1</v>
      </c>
      <c r="Q92" s="23">
        <v>8.3673469387755106E-2</v>
      </c>
      <c r="R92" s="23">
        <v>0.28979591836734692</v>
      </c>
      <c r="S92" s="23">
        <v>1.2244897959183673E-2</v>
      </c>
      <c r="T92" s="24">
        <v>2450</v>
      </c>
    </row>
    <row r="93" spans="2:20" x14ac:dyDescent="0.2">
      <c r="B93" s="33" t="s">
        <v>243</v>
      </c>
      <c r="C93" s="21" t="s">
        <v>38</v>
      </c>
      <c r="D93" s="18" t="s">
        <v>153</v>
      </c>
      <c r="E93" s="23">
        <v>0.52071486596263206</v>
      </c>
      <c r="F93" s="23">
        <v>4.9553208773354993E-2</v>
      </c>
      <c r="G93" s="23">
        <v>5.1990251827782288E-2</v>
      </c>
      <c r="H93" s="23">
        <v>0.14703493095044678</v>
      </c>
      <c r="I93" s="23">
        <v>9.3419983753046304E-2</v>
      </c>
      <c r="J93" s="23">
        <v>5.6051990251827784E-2</v>
      </c>
      <c r="K93" s="23">
        <v>8.1234768480909825E-2</v>
      </c>
      <c r="L93" s="24">
        <v>6155</v>
      </c>
      <c r="M93" s="23">
        <v>0.55203619909502266</v>
      </c>
      <c r="N93" s="23">
        <v>2.7149321266968326E-2</v>
      </c>
      <c r="O93" s="23">
        <v>4.5248868778280542E-2</v>
      </c>
      <c r="P93" s="23">
        <v>0.13574660633484162</v>
      </c>
      <c r="Q93" s="23">
        <v>7.2398190045248875E-2</v>
      </c>
      <c r="R93" s="23">
        <v>9.0497737556561084E-2</v>
      </c>
      <c r="S93" s="23">
        <v>8.1447963800904979E-2</v>
      </c>
      <c r="T93" s="24">
        <v>1105</v>
      </c>
    </row>
    <row r="94" spans="2:20" x14ac:dyDescent="0.2">
      <c r="B94" s="33" t="s">
        <v>267</v>
      </c>
      <c r="C94" s="21" t="s">
        <v>40</v>
      </c>
      <c r="D94" s="18" t="s">
        <v>315</v>
      </c>
      <c r="E94" s="23">
        <v>0.28614157527417744</v>
      </c>
      <c r="F94" s="23">
        <v>6.5802592223330014E-2</v>
      </c>
      <c r="G94" s="23">
        <v>0.35094715852442671</v>
      </c>
      <c r="H94" s="23">
        <v>0.17846460618145563</v>
      </c>
      <c r="I94" s="23">
        <v>0.11665004985044865</v>
      </c>
      <c r="J94" s="23">
        <v>1.9940179461615153E-3</v>
      </c>
      <c r="K94" s="23">
        <v>0</v>
      </c>
      <c r="L94" s="24">
        <v>5015</v>
      </c>
      <c r="M94" s="23">
        <v>0.34</v>
      </c>
      <c r="N94" s="23">
        <v>0.06</v>
      </c>
      <c r="O94" s="23">
        <v>0.32</v>
      </c>
      <c r="P94" s="23">
        <v>0.22</v>
      </c>
      <c r="Q94" s="23">
        <v>0.06</v>
      </c>
      <c r="R94" s="23">
        <v>0</v>
      </c>
      <c r="S94" s="23">
        <v>0</v>
      </c>
      <c r="T94" s="24">
        <v>250</v>
      </c>
    </row>
    <row r="95" spans="2:20" x14ac:dyDescent="0.2">
      <c r="B95" s="33" t="s">
        <v>267</v>
      </c>
      <c r="C95" s="21" t="s">
        <v>42</v>
      </c>
      <c r="D95" s="18" t="s">
        <v>156</v>
      </c>
      <c r="E95" s="23">
        <v>0.94950213371266001</v>
      </c>
      <c r="F95" s="23">
        <v>1.0668563300142247E-2</v>
      </c>
      <c r="G95" s="23">
        <v>1.1379800853485065E-2</v>
      </c>
      <c r="H95" s="23">
        <v>7.1123755334281651E-3</v>
      </c>
      <c r="I95" s="23">
        <v>7.1123755334281651E-3</v>
      </c>
      <c r="J95" s="23">
        <v>0</v>
      </c>
      <c r="K95" s="23">
        <v>1.422475106685633E-2</v>
      </c>
      <c r="L95" s="24">
        <v>7030</v>
      </c>
      <c r="M95" s="23">
        <v>0.95634920634920639</v>
      </c>
      <c r="N95" s="23">
        <v>7.9365079365079361E-3</v>
      </c>
      <c r="O95" s="23">
        <v>7.9365079365079361E-3</v>
      </c>
      <c r="P95" s="23">
        <v>5.9523809523809521E-3</v>
      </c>
      <c r="Q95" s="23">
        <v>3.968253968253968E-3</v>
      </c>
      <c r="R95" s="23">
        <v>0</v>
      </c>
      <c r="S95" s="23">
        <v>1.7857142857142856E-2</v>
      </c>
      <c r="T95" s="24">
        <v>2520</v>
      </c>
    </row>
    <row r="96" spans="2:20" x14ac:dyDescent="0.2">
      <c r="B96" s="33" t="s">
        <v>267</v>
      </c>
      <c r="C96" s="21" t="s">
        <v>45</v>
      </c>
      <c r="D96" s="18" t="s">
        <v>157</v>
      </c>
      <c r="E96" s="23">
        <v>0.77870722433460071</v>
      </c>
      <c r="F96" s="23">
        <v>1.1406844106463879E-2</v>
      </c>
      <c r="G96" s="23">
        <v>4.4106463878326993E-2</v>
      </c>
      <c r="H96" s="23">
        <v>1.4448669201520912E-2</v>
      </c>
      <c r="I96" s="23">
        <v>3.193916349809886E-2</v>
      </c>
      <c r="J96" s="23">
        <v>5.3231939163498096E-2</v>
      </c>
      <c r="K96" s="23">
        <v>6.5399239543726242E-2</v>
      </c>
      <c r="L96" s="24">
        <v>6575</v>
      </c>
      <c r="M96" s="23">
        <v>0.79953917050691248</v>
      </c>
      <c r="N96" s="23">
        <v>4.608294930875576E-3</v>
      </c>
      <c r="O96" s="23">
        <v>3.4562211981566823E-2</v>
      </c>
      <c r="P96" s="23">
        <v>9.2165898617511521E-3</v>
      </c>
      <c r="Q96" s="23">
        <v>2.0737327188940093E-2</v>
      </c>
      <c r="R96" s="23">
        <v>7.1428571428571425E-2</v>
      </c>
      <c r="S96" s="23">
        <v>5.9907834101382486E-2</v>
      </c>
      <c r="T96" s="24">
        <v>2170</v>
      </c>
    </row>
    <row r="97" spans="2:20" x14ac:dyDescent="0.2">
      <c r="B97" s="33" t="s">
        <v>267</v>
      </c>
      <c r="C97" s="21" t="s">
        <v>47</v>
      </c>
      <c r="D97" s="18" t="s">
        <v>159</v>
      </c>
      <c r="E97" s="23">
        <v>0.88188559322033899</v>
      </c>
      <c r="F97" s="23">
        <v>2.7542372881355932E-2</v>
      </c>
      <c r="G97" s="23">
        <v>3.6546610169491525E-2</v>
      </c>
      <c r="H97" s="23">
        <v>3.6546610169491525E-2</v>
      </c>
      <c r="I97" s="23">
        <v>6.8855932203389829E-3</v>
      </c>
      <c r="J97" s="23">
        <v>0</v>
      </c>
      <c r="K97" s="23">
        <v>1.0063559322033898E-2</v>
      </c>
      <c r="L97" s="24">
        <v>9440</v>
      </c>
      <c r="M97" s="23">
        <v>0.91204588910133844</v>
      </c>
      <c r="N97" s="23">
        <v>1.9120458891013385E-2</v>
      </c>
      <c r="O97" s="23">
        <v>2.4856596558317401E-2</v>
      </c>
      <c r="P97" s="23">
        <v>3.0592734225621414E-2</v>
      </c>
      <c r="Q97" s="23">
        <v>7.6481835564053535E-3</v>
      </c>
      <c r="R97" s="23">
        <v>0</v>
      </c>
      <c r="S97" s="23">
        <v>5.7361376673040155E-3</v>
      </c>
      <c r="T97" s="24">
        <v>2615</v>
      </c>
    </row>
    <row r="98" spans="2:20" x14ac:dyDescent="0.2">
      <c r="B98" s="33" t="s">
        <v>267</v>
      </c>
      <c r="C98" s="21" t="s">
        <v>52</v>
      </c>
      <c r="D98" s="18" t="s">
        <v>163</v>
      </c>
      <c r="E98" s="23">
        <v>0.76904296875</v>
      </c>
      <c r="F98" s="23">
        <v>2.63671875E-2</v>
      </c>
      <c r="G98" s="23">
        <v>5.224609375E-2</v>
      </c>
      <c r="H98" s="23">
        <v>5.908203125E-2</v>
      </c>
      <c r="I98" s="23">
        <v>1.46484375E-2</v>
      </c>
      <c r="J98" s="23">
        <v>5.56640625E-2</v>
      </c>
      <c r="K98" s="23">
        <v>2.24609375E-2</v>
      </c>
      <c r="L98" s="24">
        <v>10240</v>
      </c>
      <c r="M98" s="23">
        <v>0.77446808510638299</v>
      </c>
      <c r="N98" s="23">
        <v>2.4113475177304965E-2</v>
      </c>
      <c r="O98" s="23">
        <v>5.9574468085106386E-2</v>
      </c>
      <c r="P98" s="23">
        <v>6.5248226950354607E-2</v>
      </c>
      <c r="Q98" s="23">
        <v>1.4184397163120567E-2</v>
      </c>
      <c r="R98" s="23">
        <v>4.5390070921985819E-2</v>
      </c>
      <c r="S98" s="23">
        <v>1.7021276595744681E-2</v>
      </c>
      <c r="T98" s="24">
        <v>3525</v>
      </c>
    </row>
    <row r="99" spans="2:20" x14ac:dyDescent="0.2">
      <c r="B99" s="33" t="s">
        <v>267</v>
      </c>
      <c r="C99" s="21" t="s">
        <v>53</v>
      </c>
      <c r="D99" s="18" t="s">
        <v>164</v>
      </c>
      <c r="E99" s="23">
        <v>0.60356412503651768</v>
      </c>
      <c r="F99" s="23">
        <v>3.0966988022202747E-2</v>
      </c>
      <c r="G99" s="23">
        <v>7.6833187262635119E-2</v>
      </c>
      <c r="H99" s="23">
        <v>5.0832602979842247E-2</v>
      </c>
      <c r="I99" s="23">
        <v>3.5641250365176742E-2</v>
      </c>
      <c r="J99" s="23">
        <v>6.8653228162430621E-2</v>
      </c>
      <c r="K99" s="23">
        <v>0.13409290096406662</v>
      </c>
      <c r="L99" s="24">
        <v>17115</v>
      </c>
      <c r="M99" s="23">
        <v>0.66237482117310442</v>
      </c>
      <c r="N99" s="23">
        <v>2.2889842632331903E-2</v>
      </c>
      <c r="O99" s="23">
        <v>6.1516452074391992E-2</v>
      </c>
      <c r="P99" s="23">
        <v>3.5765379113018601E-2</v>
      </c>
      <c r="Q99" s="23">
        <v>2.2889842632331903E-2</v>
      </c>
      <c r="R99" s="23">
        <v>6.7238912732474967E-2</v>
      </c>
      <c r="S99" s="23">
        <v>0.12446351931330472</v>
      </c>
      <c r="T99" s="24">
        <v>3495</v>
      </c>
    </row>
    <row r="100" spans="2:20" x14ac:dyDescent="0.2">
      <c r="B100" s="33" t="s">
        <v>267</v>
      </c>
      <c r="C100" s="21" t="s">
        <v>54</v>
      </c>
      <c r="D100" s="18" t="s">
        <v>316</v>
      </c>
      <c r="E100" s="23" t="s">
        <v>564</v>
      </c>
      <c r="F100" s="23" t="s">
        <v>564</v>
      </c>
      <c r="G100" s="23" t="s">
        <v>564</v>
      </c>
      <c r="H100" s="23" t="s">
        <v>564</v>
      </c>
      <c r="I100" s="23" t="s">
        <v>564</v>
      </c>
      <c r="J100" s="23" t="s">
        <v>564</v>
      </c>
      <c r="K100" s="23" t="s">
        <v>564</v>
      </c>
      <c r="L100" s="24" t="s">
        <v>564</v>
      </c>
      <c r="M100" s="23" t="s">
        <v>564</v>
      </c>
      <c r="N100" s="23" t="s">
        <v>564</v>
      </c>
      <c r="O100" s="23" t="s">
        <v>564</v>
      </c>
      <c r="P100" s="23" t="s">
        <v>564</v>
      </c>
      <c r="Q100" s="23" t="s">
        <v>564</v>
      </c>
      <c r="R100" s="23" t="s">
        <v>564</v>
      </c>
      <c r="S100" s="23" t="s">
        <v>564</v>
      </c>
      <c r="T100" s="24" t="s">
        <v>564</v>
      </c>
    </row>
    <row r="101" spans="2:20" x14ac:dyDescent="0.2">
      <c r="B101" s="33" t="s">
        <v>267</v>
      </c>
      <c r="C101" s="21" t="s">
        <v>55</v>
      </c>
      <c r="D101" s="18" t="s">
        <v>165</v>
      </c>
      <c r="E101" s="23">
        <v>0.90826612903225812</v>
      </c>
      <c r="F101" s="23">
        <v>1.1592741935483871E-2</v>
      </c>
      <c r="G101" s="23">
        <v>9.5766129032258066E-3</v>
      </c>
      <c r="H101" s="23">
        <v>8.0645161290322578E-3</v>
      </c>
      <c r="I101" s="23">
        <v>1.4616935483870967E-2</v>
      </c>
      <c r="J101" s="23">
        <v>2.5201612903225806E-3</v>
      </c>
      <c r="K101" s="23">
        <v>4.4858870967741937E-2</v>
      </c>
      <c r="L101" s="24">
        <v>9920</v>
      </c>
      <c r="M101" s="23">
        <v>0.91925465838509313</v>
      </c>
      <c r="N101" s="23">
        <v>7.763975155279503E-3</v>
      </c>
      <c r="O101" s="23">
        <v>7.763975155279503E-3</v>
      </c>
      <c r="P101" s="23">
        <v>6.2111801242236021E-3</v>
      </c>
      <c r="Q101" s="23">
        <v>1.3975155279503106E-2</v>
      </c>
      <c r="R101" s="23">
        <v>1.5527950310559005E-3</v>
      </c>
      <c r="S101" s="23">
        <v>4.3478260869565216E-2</v>
      </c>
      <c r="T101" s="24">
        <v>3220</v>
      </c>
    </row>
    <row r="102" spans="2:20" x14ac:dyDescent="0.2">
      <c r="B102" s="33" t="s">
        <v>267</v>
      </c>
      <c r="C102" s="21" t="s">
        <v>57</v>
      </c>
      <c r="D102" s="18" t="s">
        <v>166</v>
      </c>
      <c r="E102" s="23">
        <v>0.80270793036750487</v>
      </c>
      <c r="F102" s="23">
        <v>1.4184397163120567E-2</v>
      </c>
      <c r="G102" s="23">
        <v>6.3185041908446163E-2</v>
      </c>
      <c r="H102" s="23">
        <v>9.0264345583494516E-3</v>
      </c>
      <c r="I102" s="23">
        <v>3.2237266279819474E-2</v>
      </c>
      <c r="J102" s="23">
        <v>6.3185041908446163E-2</v>
      </c>
      <c r="K102" s="23">
        <v>1.5473887814313346E-2</v>
      </c>
      <c r="L102" s="24">
        <v>7755</v>
      </c>
      <c r="M102" s="23">
        <v>0.84688995215311003</v>
      </c>
      <c r="N102" s="23">
        <v>1.1961722488038277E-2</v>
      </c>
      <c r="O102" s="23">
        <v>4.784688995215311E-2</v>
      </c>
      <c r="P102" s="23">
        <v>4.7846889952153108E-3</v>
      </c>
      <c r="Q102" s="23">
        <v>1.6746411483253589E-2</v>
      </c>
      <c r="R102" s="23">
        <v>5.9808612440191387E-2</v>
      </c>
      <c r="S102" s="23">
        <v>9.5693779904306216E-3</v>
      </c>
      <c r="T102" s="24">
        <v>2090</v>
      </c>
    </row>
    <row r="103" spans="2:20" x14ac:dyDescent="0.2">
      <c r="B103" s="33" t="s">
        <v>267</v>
      </c>
      <c r="C103" s="21" t="s">
        <v>58</v>
      </c>
      <c r="D103" s="18" t="s">
        <v>167</v>
      </c>
      <c r="E103" s="23">
        <v>0.78216216216216217</v>
      </c>
      <c r="F103" s="23">
        <v>0.02</v>
      </c>
      <c r="G103" s="23">
        <v>7.4054054054054061E-2</v>
      </c>
      <c r="H103" s="23">
        <v>2.3783783783783784E-2</v>
      </c>
      <c r="I103" s="23">
        <v>8.1081081081081086E-3</v>
      </c>
      <c r="J103" s="23">
        <v>6.3783783783783785E-2</v>
      </c>
      <c r="K103" s="23">
        <v>2.9189189189189189E-2</v>
      </c>
      <c r="L103" s="24">
        <v>9250</v>
      </c>
      <c r="M103" s="23">
        <v>0.80476900149031294</v>
      </c>
      <c r="N103" s="23">
        <v>1.1922503725782414E-2</v>
      </c>
      <c r="O103" s="23">
        <v>5.5141579731743669E-2</v>
      </c>
      <c r="P103" s="23">
        <v>2.0864381520119227E-2</v>
      </c>
      <c r="Q103" s="23">
        <v>5.9612518628912071E-3</v>
      </c>
      <c r="R103" s="23">
        <v>6.259314456035768E-2</v>
      </c>
      <c r="S103" s="23">
        <v>4.0238450074515646E-2</v>
      </c>
      <c r="T103" s="24">
        <v>3355</v>
      </c>
    </row>
    <row r="104" spans="2:20" x14ac:dyDescent="0.2">
      <c r="B104" s="33" t="s">
        <v>267</v>
      </c>
      <c r="C104" s="21" t="s">
        <v>61</v>
      </c>
      <c r="D104" s="18" t="s">
        <v>170</v>
      </c>
      <c r="E104" s="23">
        <v>0.68039215686274512</v>
      </c>
      <c r="F104" s="23">
        <v>2.9019607843137254E-2</v>
      </c>
      <c r="G104" s="23">
        <v>0.14117647058823529</v>
      </c>
      <c r="H104" s="23">
        <v>6.1176470588235297E-2</v>
      </c>
      <c r="I104" s="23">
        <v>1.7647058823529412E-2</v>
      </c>
      <c r="J104" s="23">
        <v>5.9215686274509807E-2</v>
      </c>
      <c r="K104" s="23">
        <v>1.1372549019607842E-2</v>
      </c>
      <c r="L104" s="24">
        <v>12750</v>
      </c>
      <c r="M104" s="23">
        <v>0.69451269451269448</v>
      </c>
      <c r="N104" s="23">
        <v>2.0475020475020474E-2</v>
      </c>
      <c r="O104" s="23">
        <v>0.14496314496314497</v>
      </c>
      <c r="P104" s="23">
        <v>6.4701064701064695E-2</v>
      </c>
      <c r="Q104" s="23">
        <v>1.7199017199017199E-2</v>
      </c>
      <c r="R104" s="23">
        <v>5.4054054054054057E-2</v>
      </c>
      <c r="S104" s="23">
        <v>4.9140049140049139E-3</v>
      </c>
      <c r="T104" s="24">
        <v>6105</v>
      </c>
    </row>
    <row r="105" spans="2:20" x14ac:dyDescent="0.2">
      <c r="B105" s="33" t="s">
        <v>267</v>
      </c>
      <c r="C105" s="21" t="s">
        <v>56</v>
      </c>
      <c r="D105" s="18" t="s">
        <v>317</v>
      </c>
      <c r="E105" s="23">
        <v>0.85342185903983658</v>
      </c>
      <c r="F105" s="23">
        <v>1.9407558733401432E-2</v>
      </c>
      <c r="G105" s="23">
        <v>2.1961184882533197E-2</v>
      </c>
      <c r="H105" s="23">
        <v>8.6823289070480075E-3</v>
      </c>
      <c r="I105" s="23">
        <v>7.1501532175689483E-3</v>
      </c>
      <c r="J105" s="23">
        <v>5.2093973442288048E-2</v>
      </c>
      <c r="K105" s="23">
        <v>3.7282941777323803E-2</v>
      </c>
      <c r="L105" s="24">
        <v>9790</v>
      </c>
      <c r="M105" s="23">
        <v>0.87262357414448666</v>
      </c>
      <c r="N105" s="23">
        <v>1.1406844106463879E-2</v>
      </c>
      <c r="O105" s="23">
        <v>1.5209125475285171E-2</v>
      </c>
      <c r="P105" s="23">
        <v>5.7034220532319393E-3</v>
      </c>
      <c r="Q105" s="23">
        <v>3.8022813688212928E-3</v>
      </c>
      <c r="R105" s="23">
        <v>4.9429657794676805E-2</v>
      </c>
      <c r="S105" s="23">
        <v>3.9923954372623575E-2</v>
      </c>
      <c r="T105" s="24">
        <v>2630</v>
      </c>
    </row>
    <row r="106" spans="2:20" x14ac:dyDescent="0.2">
      <c r="B106" s="33" t="s">
        <v>267</v>
      </c>
      <c r="C106" s="21" t="s">
        <v>62</v>
      </c>
      <c r="D106" s="18" t="s">
        <v>171</v>
      </c>
      <c r="E106" s="23">
        <v>0.80962025316455699</v>
      </c>
      <c r="F106" s="23">
        <v>1.0632911392405063E-2</v>
      </c>
      <c r="G106" s="23">
        <v>7.5949367088607592E-3</v>
      </c>
      <c r="H106" s="23">
        <v>5.0632911392405064E-3</v>
      </c>
      <c r="I106" s="23">
        <v>6.0759493670886075E-3</v>
      </c>
      <c r="J106" s="23">
        <v>3.0379746835443038E-3</v>
      </c>
      <c r="K106" s="23">
        <v>0.15746835443037974</v>
      </c>
      <c r="L106" s="24">
        <v>9875</v>
      </c>
      <c r="M106" s="23">
        <v>0.84224598930481287</v>
      </c>
      <c r="N106" s="23">
        <v>1.06951871657754E-2</v>
      </c>
      <c r="O106" s="23">
        <v>5.3475935828877002E-3</v>
      </c>
      <c r="P106" s="23">
        <v>4.0106951871657758E-3</v>
      </c>
      <c r="Q106" s="23">
        <v>5.3475935828877002E-3</v>
      </c>
      <c r="R106" s="23">
        <v>2.6737967914438501E-3</v>
      </c>
      <c r="S106" s="23">
        <v>0.12967914438502673</v>
      </c>
      <c r="T106" s="24">
        <v>3740</v>
      </c>
    </row>
    <row r="107" spans="2:20" x14ac:dyDescent="0.2">
      <c r="B107" s="33" t="s">
        <v>267</v>
      </c>
      <c r="C107" s="21" t="s">
        <v>63</v>
      </c>
      <c r="D107" s="18" t="s">
        <v>172</v>
      </c>
      <c r="E107" s="23">
        <v>0.52806201550387599</v>
      </c>
      <c r="F107" s="23">
        <v>2.8062015503875968E-2</v>
      </c>
      <c r="G107" s="23">
        <v>0.18821705426356589</v>
      </c>
      <c r="H107" s="23">
        <v>5.2403100775193799E-2</v>
      </c>
      <c r="I107" s="23">
        <v>4.0310077519379844E-2</v>
      </c>
      <c r="J107" s="23">
        <v>6.3565891472868216E-2</v>
      </c>
      <c r="K107" s="23">
        <v>9.9069767441860468E-2</v>
      </c>
      <c r="L107" s="24">
        <v>32250</v>
      </c>
      <c r="M107" s="23">
        <v>0.61927840603123319</v>
      </c>
      <c r="N107" s="23">
        <v>2.0463112547119008E-2</v>
      </c>
      <c r="O107" s="23">
        <v>0.14539579967689822</v>
      </c>
      <c r="P107" s="23">
        <v>4.7926763597199787E-2</v>
      </c>
      <c r="Q107" s="23">
        <v>3.0694668820678513E-2</v>
      </c>
      <c r="R107" s="23">
        <v>6.3543349488422191E-2</v>
      </c>
      <c r="S107" s="23">
        <v>7.2697899838449112E-2</v>
      </c>
      <c r="T107" s="24">
        <v>9285</v>
      </c>
    </row>
    <row r="108" spans="2:20" x14ac:dyDescent="0.2">
      <c r="B108" s="33" t="s">
        <v>267</v>
      </c>
      <c r="C108" s="21" t="s">
        <v>64</v>
      </c>
      <c r="D108" s="18" t="s">
        <v>318</v>
      </c>
      <c r="E108" s="23">
        <v>0.63934426229508201</v>
      </c>
      <c r="F108" s="23">
        <v>2.7830728173846742E-2</v>
      </c>
      <c r="G108" s="23">
        <v>0.11475409836065574</v>
      </c>
      <c r="H108" s="23">
        <v>5.1086542127335113E-2</v>
      </c>
      <c r="I108" s="23">
        <v>6.9004956157072056E-2</v>
      </c>
      <c r="J108" s="23">
        <v>3.5074342356080826E-2</v>
      </c>
      <c r="K108" s="23">
        <v>6.2905070529927568E-2</v>
      </c>
      <c r="L108" s="24">
        <v>13115</v>
      </c>
      <c r="M108" s="23">
        <v>0.72850678733031671</v>
      </c>
      <c r="N108" s="23">
        <v>1.9607843137254902E-2</v>
      </c>
      <c r="O108" s="23">
        <v>9.8039215686274508E-2</v>
      </c>
      <c r="P108" s="23">
        <v>3.9215686274509803E-2</v>
      </c>
      <c r="Q108" s="23">
        <v>5.4298642533936653E-2</v>
      </c>
      <c r="R108" s="23">
        <v>2.4132730015082957E-2</v>
      </c>
      <c r="S108" s="23">
        <v>3.6199095022624438E-2</v>
      </c>
      <c r="T108" s="24">
        <v>3315</v>
      </c>
    </row>
    <row r="109" spans="2:20" x14ac:dyDescent="0.2">
      <c r="B109" s="33" t="s">
        <v>267</v>
      </c>
      <c r="C109" s="21" t="s">
        <v>65</v>
      </c>
      <c r="D109" s="18" t="s">
        <v>319</v>
      </c>
      <c r="E109" s="23" t="s">
        <v>564</v>
      </c>
      <c r="F109" s="23" t="s">
        <v>564</v>
      </c>
      <c r="G109" s="23" t="s">
        <v>564</v>
      </c>
      <c r="H109" s="23" t="s">
        <v>564</v>
      </c>
      <c r="I109" s="23" t="s">
        <v>564</v>
      </c>
      <c r="J109" s="23" t="s">
        <v>564</v>
      </c>
      <c r="K109" s="23" t="s">
        <v>564</v>
      </c>
      <c r="L109" s="24" t="s">
        <v>564</v>
      </c>
      <c r="M109" s="23" t="s">
        <v>564</v>
      </c>
      <c r="N109" s="23" t="s">
        <v>564</v>
      </c>
      <c r="O109" s="23" t="s">
        <v>564</v>
      </c>
      <c r="P109" s="23" t="s">
        <v>564</v>
      </c>
      <c r="Q109" s="23" t="s">
        <v>564</v>
      </c>
      <c r="R109" s="23" t="s">
        <v>564</v>
      </c>
      <c r="S109" s="23" t="s">
        <v>564</v>
      </c>
      <c r="T109" s="24" t="s">
        <v>564</v>
      </c>
    </row>
    <row r="110" spans="2:20" x14ac:dyDescent="0.2">
      <c r="B110" s="33" t="s">
        <v>267</v>
      </c>
      <c r="C110" s="21" t="s">
        <v>66</v>
      </c>
      <c r="D110" s="18" t="s">
        <v>320</v>
      </c>
      <c r="E110" s="23" t="s">
        <v>564</v>
      </c>
      <c r="F110" s="23" t="s">
        <v>564</v>
      </c>
      <c r="G110" s="23" t="s">
        <v>564</v>
      </c>
      <c r="H110" s="23" t="s">
        <v>564</v>
      </c>
      <c r="I110" s="23" t="s">
        <v>564</v>
      </c>
      <c r="J110" s="23" t="s">
        <v>564</v>
      </c>
      <c r="K110" s="23" t="s">
        <v>564</v>
      </c>
      <c r="L110" s="24" t="s">
        <v>564</v>
      </c>
      <c r="M110" s="23" t="s">
        <v>564</v>
      </c>
      <c r="N110" s="23" t="s">
        <v>564</v>
      </c>
      <c r="O110" s="23" t="s">
        <v>564</v>
      </c>
      <c r="P110" s="23" t="s">
        <v>564</v>
      </c>
      <c r="Q110" s="23" t="s">
        <v>564</v>
      </c>
      <c r="R110" s="23" t="s">
        <v>564</v>
      </c>
      <c r="S110" s="23" t="s">
        <v>564</v>
      </c>
      <c r="T110" s="24" t="s">
        <v>564</v>
      </c>
    </row>
    <row r="111" spans="2:20" x14ac:dyDescent="0.2">
      <c r="B111" s="33" t="s">
        <v>267</v>
      </c>
      <c r="C111" s="21" t="s">
        <v>67</v>
      </c>
      <c r="D111" s="18" t="s">
        <v>321</v>
      </c>
      <c r="E111" s="23">
        <v>0.86447876447876448</v>
      </c>
      <c r="F111" s="23">
        <v>2.1621621621621623E-2</v>
      </c>
      <c r="G111" s="23">
        <v>3.9768339768339767E-2</v>
      </c>
      <c r="H111" s="23">
        <v>1.3513513513513514E-2</v>
      </c>
      <c r="I111" s="23">
        <v>1.2741312741312742E-2</v>
      </c>
      <c r="J111" s="23">
        <v>1.891891891891892E-2</v>
      </c>
      <c r="K111" s="23">
        <v>2.8571428571428571E-2</v>
      </c>
      <c r="L111" s="24">
        <v>12950</v>
      </c>
      <c r="M111" s="23">
        <v>0.89267676767676762</v>
      </c>
      <c r="N111" s="23">
        <v>1.3888888888888888E-2</v>
      </c>
      <c r="O111" s="23">
        <v>3.0303030303030304E-2</v>
      </c>
      <c r="P111" s="23">
        <v>8.8383838383838381E-3</v>
      </c>
      <c r="Q111" s="23">
        <v>5.0505050505050509E-3</v>
      </c>
      <c r="R111" s="23">
        <v>1.893939393939394E-2</v>
      </c>
      <c r="S111" s="23">
        <v>3.0303030303030304E-2</v>
      </c>
      <c r="T111" s="24">
        <v>3960</v>
      </c>
    </row>
    <row r="112" spans="2:20" x14ac:dyDescent="0.2">
      <c r="B112" s="33" t="s">
        <v>267</v>
      </c>
      <c r="C112" s="21" t="s">
        <v>68</v>
      </c>
      <c r="D112" s="18" t="s">
        <v>173</v>
      </c>
      <c r="E112" s="23">
        <v>0.66494549627079746</v>
      </c>
      <c r="F112" s="23">
        <v>2.2948938611589215E-2</v>
      </c>
      <c r="G112" s="23">
        <v>0.14687320711417096</v>
      </c>
      <c r="H112" s="23">
        <v>3.3849684452094089E-2</v>
      </c>
      <c r="I112" s="23">
        <v>1.6064257028112448E-2</v>
      </c>
      <c r="J112" s="23">
        <v>5.9093516924842229E-2</v>
      </c>
      <c r="K112" s="23">
        <v>5.6224899598393573E-2</v>
      </c>
      <c r="L112" s="24">
        <v>8715</v>
      </c>
      <c r="M112" s="23">
        <v>0.715034965034965</v>
      </c>
      <c r="N112" s="23">
        <v>1.7482517482517484E-2</v>
      </c>
      <c r="O112" s="23">
        <v>0.12412587412587413</v>
      </c>
      <c r="P112" s="23">
        <v>2.2727272727272728E-2</v>
      </c>
      <c r="Q112" s="23">
        <v>1.2237762237762238E-2</v>
      </c>
      <c r="R112" s="23">
        <v>6.8181818181818177E-2</v>
      </c>
      <c r="S112" s="23">
        <v>4.0209790209790208E-2</v>
      </c>
      <c r="T112" s="24">
        <v>2860</v>
      </c>
    </row>
    <row r="113" spans="2:20" x14ac:dyDescent="0.2">
      <c r="B113" s="33" t="s">
        <v>267</v>
      </c>
      <c r="C113" s="21" t="s">
        <v>71</v>
      </c>
      <c r="D113" s="18" t="s">
        <v>175</v>
      </c>
      <c r="E113" s="23">
        <v>0.87577383408997111</v>
      </c>
      <c r="F113" s="23">
        <v>7.8415187783739161E-3</v>
      </c>
      <c r="G113" s="23">
        <v>2.9302517540239374E-2</v>
      </c>
      <c r="H113" s="23">
        <v>6.1906727197688811E-3</v>
      </c>
      <c r="I113" s="23">
        <v>9.9050763516302098E-3</v>
      </c>
      <c r="J113" s="23">
        <v>7.0986380520016504E-2</v>
      </c>
      <c r="K113" s="23">
        <v>0</v>
      </c>
      <c r="L113" s="24">
        <v>12115</v>
      </c>
      <c r="M113" s="23">
        <v>0.89877300613496935</v>
      </c>
      <c r="N113" s="23">
        <v>3.0674846625766872E-3</v>
      </c>
      <c r="O113" s="23">
        <v>1.6871165644171779E-2</v>
      </c>
      <c r="P113" s="23">
        <v>4.601226993865031E-3</v>
      </c>
      <c r="Q113" s="23">
        <v>9.202453987730062E-3</v>
      </c>
      <c r="R113" s="23">
        <v>6.9018404907975464E-2</v>
      </c>
      <c r="S113" s="23">
        <v>0</v>
      </c>
      <c r="T113" s="24">
        <v>3260</v>
      </c>
    </row>
    <row r="114" spans="2:20" x14ac:dyDescent="0.2">
      <c r="B114" s="33" t="s">
        <v>267</v>
      </c>
      <c r="C114" s="21" t="s">
        <v>72</v>
      </c>
      <c r="D114" s="18" t="s">
        <v>176</v>
      </c>
      <c r="E114" s="23">
        <v>0.58427947598253271</v>
      </c>
      <c r="F114" s="23">
        <v>1.4847161572052401E-2</v>
      </c>
      <c r="G114" s="23">
        <v>1.7467248908296944E-3</v>
      </c>
      <c r="H114" s="23">
        <v>7.5109170305676862E-2</v>
      </c>
      <c r="I114" s="23">
        <v>8.7336244541484718E-4</v>
      </c>
      <c r="J114" s="23">
        <v>0.32227074235807862</v>
      </c>
      <c r="K114" s="23">
        <v>0</v>
      </c>
      <c r="L114" s="24">
        <v>5725</v>
      </c>
      <c r="M114" s="23">
        <v>0.59103641456582634</v>
      </c>
      <c r="N114" s="23">
        <v>1.4005602240896359E-2</v>
      </c>
      <c r="O114" s="23">
        <v>0</v>
      </c>
      <c r="P114" s="23">
        <v>8.4033613445378158E-2</v>
      </c>
      <c r="Q114" s="23">
        <v>0</v>
      </c>
      <c r="R114" s="23">
        <v>0.3081232492997199</v>
      </c>
      <c r="S114" s="23">
        <v>0</v>
      </c>
      <c r="T114" s="24">
        <v>1785</v>
      </c>
    </row>
    <row r="115" spans="2:20" x14ac:dyDescent="0.2">
      <c r="B115" s="33" t="s">
        <v>279</v>
      </c>
      <c r="C115" s="21" t="s">
        <v>74</v>
      </c>
      <c r="D115" s="18" t="s">
        <v>178</v>
      </c>
      <c r="E115" s="23">
        <v>0.74803149606299213</v>
      </c>
      <c r="F115" s="23">
        <v>1.2248468941382326E-2</v>
      </c>
      <c r="G115" s="23">
        <v>0.12948381452318461</v>
      </c>
      <c r="H115" s="23">
        <v>4.3744531933508314E-3</v>
      </c>
      <c r="I115" s="23">
        <v>1.3123359580052493E-2</v>
      </c>
      <c r="J115" s="23">
        <v>3.4120734908136482E-2</v>
      </c>
      <c r="K115" s="23">
        <v>5.774278215223097E-2</v>
      </c>
      <c r="L115" s="24">
        <v>5715</v>
      </c>
      <c r="M115" s="23">
        <v>0.79931972789115646</v>
      </c>
      <c r="N115" s="23">
        <v>6.8027210884353739E-3</v>
      </c>
      <c r="O115" s="23">
        <v>0.10204081632653061</v>
      </c>
      <c r="P115" s="23">
        <v>3.4013605442176869E-3</v>
      </c>
      <c r="Q115" s="23">
        <v>1.020408163265306E-2</v>
      </c>
      <c r="R115" s="23">
        <v>1.7006802721088437E-2</v>
      </c>
      <c r="S115" s="23">
        <v>6.1224489795918366E-2</v>
      </c>
      <c r="T115" s="24">
        <v>1470</v>
      </c>
    </row>
    <row r="116" spans="2:20" x14ac:dyDescent="0.2">
      <c r="B116" s="33" t="s">
        <v>279</v>
      </c>
      <c r="C116" s="21" t="s">
        <v>76</v>
      </c>
      <c r="D116" s="18" t="s">
        <v>180</v>
      </c>
      <c r="E116" s="23">
        <v>0.90805970149253734</v>
      </c>
      <c r="F116" s="23">
        <v>1.3134328358208954E-2</v>
      </c>
      <c r="G116" s="23">
        <v>7.7611940298507459E-3</v>
      </c>
      <c r="H116" s="23">
        <v>6.5671641791044772E-3</v>
      </c>
      <c r="I116" s="23">
        <v>1.0149253731343283E-2</v>
      </c>
      <c r="J116" s="23">
        <v>5.3731343283582089E-2</v>
      </c>
      <c r="K116" s="23">
        <v>0</v>
      </c>
      <c r="L116" s="24">
        <v>8375</v>
      </c>
      <c r="M116" s="23">
        <v>0.92022263450834885</v>
      </c>
      <c r="N116" s="23">
        <v>5.5658627087198514E-3</v>
      </c>
      <c r="O116" s="23">
        <v>3.7105751391465678E-3</v>
      </c>
      <c r="P116" s="23">
        <v>5.5658627087198514E-3</v>
      </c>
      <c r="Q116" s="23">
        <v>7.4211502782931356E-3</v>
      </c>
      <c r="R116" s="23">
        <v>5.5658627087198514E-2</v>
      </c>
      <c r="S116" s="23">
        <v>0</v>
      </c>
      <c r="T116" s="24">
        <v>2695</v>
      </c>
    </row>
    <row r="117" spans="2:20" x14ac:dyDescent="0.2">
      <c r="B117" s="33" t="s">
        <v>279</v>
      </c>
      <c r="C117" s="21" t="s">
        <v>79</v>
      </c>
      <c r="D117" s="18" t="s">
        <v>183</v>
      </c>
      <c r="E117" s="23">
        <v>0.47866108786610878</v>
      </c>
      <c r="F117" s="23">
        <v>2.4267782426778243E-2</v>
      </c>
      <c r="G117" s="23">
        <v>0.37573221757322178</v>
      </c>
      <c r="H117" s="23">
        <v>2.5104602510460251E-2</v>
      </c>
      <c r="I117" s="23">
        <v>6.0669456066945605E-2</v>
      </c>
      <c r="J117" s="23">
        <v>2.1338912133891212E-2</v>
      </c>
      <c r="K117" s="23">
        <v>1.506276150627615E-2</v>
      </c>
      <c r="L117" s="24">
        <v>11950</v>
      </c>
      <c r="M117" s="23">
        <v>0.59012875536480691</v>
      </c>
      <c r="N117" s="23">
        <v>1.7167381974248927E-2</v>
      </c>
      <c r="O117" s="23">
        <v>0.30257510729613735</v>
      </c>
      <c r="P117" s="23">
        <v>2.1459227467811159E-2</v>
      </c>
      <c r="Q117" s="23">
        <v>3.8626609442060089E-2</v>
      </c>
      <c r="R117" s="23">
        <v>1.5021459227467811E-2</v>
      </c>
      <c r="S117" s="23">
        <v>1.5021459227467811E-2</v>
      </c>
      <c r="T117" s="24">
        <v>2330</v>
      </c>
    </row>
    <row r="118" spans="2:20" x14ac:dyDescent="0.2">
      <c r="B118" s="33" t="s">
        <v>279</v>
      </c>
      <c r="C118" s="21" t="s">
        <v>80</v>
      </c>
      <c r="D118" s="18" t="s">
        <v>322</v>
      </c>
      <c r="E118" s="23">
        <v>0.75637393767705385</v>
      </c>
      <c r="F118" s="23">
        <v>2.6558073654390935E-2</v>
      </c>
      <c r="G118" s="23">
        <v>0.15899433427762039</v>
      </c>
      <c r="H118" s="23">
        <v>2.9745042492917848E-2</v>
      </c>
      <c r="I118" s="23">
        <v>1.9121813031161474E-2</v>
      </c>
      <c r="J118" s="23">
        <v>3.1869688385269121E-3</v>
      </c>
      <c r="K118" s="23">
        <v>6.0198300283286115E-3</v>
      </c>
      <c r="L118" s="24">
        <v>14120</v>
      </c>
      <c r="M118" s="23">
        <v>0.80461538461538462</v>
      </c>
      <c r="N118" s="23">
        <v>2.4615384615384615E-2</v>
      </c>
      <c r="O118" s="23">
        <v>0.11846153846153847</v>
      </c>
      <c r="P118" s="23">
        <v>2.7692307692307693E-2</v>
      </c>
      <c r="Q118" s="23">
        <v>1.5384615384615385E-2</v>
      </c>
      <c r="R118" s="23">
        <v>3.0769230769230769E-3</v>
      </c>
      <c r="S118" s="23">
        <v>4.6153846153846158E-3</v>
      </c>
      <c r="T118" s="24">
        <v>3250</v>
      </c>
    </row>
    <row r="119" spans="2:20" x14ac:dyDescent="0.2">
      <c r="B119" s="33" t="s">
        <v>279</v>
      </c>
      <c r="C119" s="21" t="s">
        <v>82</v>
      </c>
      <c r="D119" s="18" t="s">
        <v>323</v>
      </c>
      <c r="E119" s="23">
        <v>0.87193841847445763</v>
      </c>
      <c r="F119" s="23">
        <v>7.6976906927921623E-3</v>
      </c>
      <c r="G119" s="23">
        <v>1.1896431070678797E-2</v>
      </c>
      <c r="H119" s="23">
        <v>7.6976906927921623E-3</v>
      </c>
      <c r="I119" s="23">
        <v>1.0146955913226032E-2</v>
      </c>
      <c r="J119" s="23">
        <v>8.8173547935619309E-2</v>
      </c>
      <c r="K119" s="23">
        <v>2.7991602519244225E-3</v>
      </c>
      <c r="L119" s="24">
        <v>14290</v>
      </c>
      <c r="M119" s="23">
        <v>0.89910600255427842</v>
      </c>
      <c r="N119" s="23">
        <v>5.108556832694764E-3</v>
      </c>
      <c r="O119" s="23">
        <v>7.6628352490421452E-3</v>
      </c>
      <c r="P119" s="23">
        <v>3.8314176245210726E-3</v>
      </c>
      <c r="Q119" s="23">
        <v>5.108556832694764E-3</v>
      </c>
      <c r="R119" s="23">
        <v>7.7905491698595147E-2</v>
      </c>
      <c r="S119" s="23">
        <v>1.277139208173691E-3</v>
      </c>
      <c r="T119" s="24">
        <v>3915</v>
      </c>
    </row>
    <row r="120" spans="2:20" x14ac:dyDescent="0.2">
      <c r="B120" s="33" t="s">
        <v>279</v>
      </c>
      <c r="C120" s="21" t="s">
        <v>83</v>
      </c>
      <c r="D120" s="18" t="s">
        <v>324</v>
      </c>
      <c r="E120" s="23">
        <v>0.86574394463667825</v>
      </c>
      <c r="F120" s="23">
        <v>1.6262975778546712E-2</v>
      </c>
      <c r="G120" s="23">
        <v>1.4878892733564015E-2</v>
      </c>
      <c r="H120" s="23">
        <v>8.996539792387544E-3</v>
      </c>
      <c r="I120" s="23">
        <v>1.7993079584775088E-2</v>
      </c>
      <c r="J120" s="23">
        <v>2.3183391003460209E-2</v>
      </c>
      <c r="K120" s="23">
        <v>5.2249134948096888E-2</v>
      </c>
      <c r="L120" s="24">
        <v>14450</v>
      </c>
      <c r="M120" s="23">
        <v>0.85144927536231885</v>
      </c>
      <c r="N120" s="23">
        <v>2.0531400966183576E-2</v>
      </c>
      <c r="O120" s="23">
        <v>1.570048309178744E-2</v>
      </c>
      <c r="P120" s="23">
        <v>1.2077294685990338E-2</v>
      </c>
      <c r="Q120" s="23">
        <v>2.0531400966183576E-2</v>
      </c>
      <c r="R120" s="23">
        <v>2.1739130434782608E-2</v>
      </c>
      <c r="S120" s="23">
        <v>5.7971014492753624E-2</v>
      </c>
      <c r="T120" s="24">
        <v>4140</v>
      </c>
    </row>
    <row r="121" spans="2:20" x14ac:dyDescent="0.2">
      <c r="B121" s="33" t="s">
        <v>279</v>
      </c>
      <c r="C121" s="21" t="s">
        <v>86</v>
      </c>
      <c r="D121" s="18" t="s">
        <v>186</v>
      </c>
      <c r="E121" s="23">
        <v>0.84224598930481287</v>
      </c>
      <c r="F121" s="23">
        <v>1.2477718360071301E-2</v>
      </c>
      <c r="G121" s="23">
        <v>1.1586452762923352E-2</v>
      </c>
      <c r="H121" s="23">
        <v>7.1301247771836003E-3</v>
      </c>
      <c r="I121" s="23">
        <v>1.5151515151515152E-2</v>
      </c>
      <c r="J121" s="23">
        <v>0.11229946524064172</v>
      </c>
      <c r="K121" s="23">
        <v>0</v>
      </c>
      <c r="L121" s="24">
        <v>5610</v>
      </c>
      <c r="M121" s="23" t="s">
        <v>564</v>
      </c>
      <c r="N121" s="23" t="s">
        <v>564</v>
      </c>
      <c r="O121" s="23" t="s">
        <v>564</v>
      </c>
      <c r="P121" s="23" t="s">
        <v>564</v>
      </c>
      <c r="Q121" s="23" t="s">
        <v>564</v>
      </c>
      <c r="R121" s="23" t="s">
        <v>564</v>
      </c>
      <c r="S121" s="23" t="s">
        <v>564</v>
      </c>
      <c r="T121" s="24" t="s">
        <v>564</v>
      </c>
    </row>
    <row r="122" spans="2:20" x14ac:dyDescent="0.2">
      <c r="B122" s="33" t="s">
        <v>279</v>
      </c>
      <c r="C122" s="21" t="s">
        <v>87</v>
      </c>
      <c r="D122" s="18" t="s">
        <v>325</v>
      </c>
      <c r="E122" s="23">
        <v>0.85310119695320996</v>
      </c>
      <c r="F122" s="23">
        <v>1.1969532100108813E-2</v>
      </c>
      <c r="G122" s="23">
        <v>7.6169749727965181E-3</v>
      </c>
      <c r="H122" s="23">
        <v>7.6169749727965181E-3</v>
      </c>
      <c r="I122" s="23">
        <v>1.5233949945593036E-2</v>
      </c>
      <c r="J122" s="23">
        <v>3.0467899891186073E-2</v>
      </c>
      <c r="K122" s="23">
        <v>7.399347116430903E-2</v>
      </c>
      <c r="L122" s="24">
        <v>4595</v>
      </c>
      <c r="M122" s="23">
        <v>0.8875502008032129</v>
      </c>
      <c r="N122" s="23">
        <v>8.0321285140562242E-3</v>
      </c>
      <c r="O122" s="23">
        <v>4.0160642570281121E-3</v>
      </c>
      <c r="P122" s="23">
        <v>4.0160642570281121E-3</v>
      </c>
      <c r="Q122" s="23">
        <v>1.2048192771084338E-2</v>
      </c>
      <c r="R122" s="23">
        <v>2.4096385542168676E-2</v>
      </c>
      <c r="S122" s="23">
        <v>5.6224899598393573E-2</v>
      </c>
      <c r="T122" s="24">
        <v>1245</v>
      </c>
    </row>
    <row r="123" spans="2:20" x14ac:dyDescent="0.2">
      <c r="B123" s="33" t="s">
        <v>279</v>
      </c>
      <c r="C123" s="21" t="s">
        <v>88</v>
      </c>
      <c r="D123" s="18" t="s">
        <v>326</v>
      </c>
      <c r="E123" s="23">
        <v>0.76286764705882348</v>
      </c>
      <c r="F123" s="23">
        <v>1.1948529411764705E-2</v>
      </c>
      <c r="G123" s="23">
        <v>1.1488970588235295E-2</v>
      </c>
      <c r="H123" s="23">
        <v>9.1911764705882356E-3</v>
      </c>
      <c r="I123" s="23">
        <v>5.0091911764705885E-2</v>
      </c>
      <c r="J123" s="23">
        <v>7.9963235294117641E-2</v>
      </c>
      <c r="K123" s="23">
        <v>7.4448529411764705E-2</v>
      </c>
      <c r="L123" s="24">
        <v>10880</v>
      </c>
      <c r="M123" s="23">
        <v>0.77764277035236939</v>
      </c>
      <c r="N123" s="23">
        <v>8.5054678007290396E-3</v>
      </c>
      <c r="O123" s="23">
        <v>1.0935601458080195E-2</v>
      </c>
      <c r="P123" s="23">
        <v>9.7205346294046164E-3</v>
      </c>
      <c r="Q123" s="23">
        <v>4.25273390036452E-2</v>
      </c>
      <c r="R123" s="23">
        <v>8.748481166464156E-2</v>
      </c>
      <c r="S123" s="23">
        <v>6.3183475091130009E-2</v>
      </c>
      <c r="T123" s="24">
        <v>4115</v>
      </c>
    </row>
    <row r="124" spans="2:20" x14ac:dyDescent="0.2">
      <c r="B124" s="33" t="s">
        <v>279</v>
      </c>
      <c r="C124" s="21" t="s">
        <v>90</v>
      </c>
      <c r="D124" s="18" t="s">
        <v>188</v>
      </c>
      <c r="E124" s="23">
        <v>0.67298079452775583</v>
      </c>
      <c r="F124" s="23">
        <v>2.6835043409629045E-2</v>
      </c>
      <c r="G124" s="23">
        <v>0.102867666403578</v>
      </c>
      <c r="H124" s="23">
        <v>6.8666140489344912E-2</v>
      </c>
      <c r="I124" s="23">
        <v>5.5248618784530384E-2</v>
      </c>
      <c r="J124" s="23">
        <v>2.0257826887661142E-2</v>
      </c>
      <c r="K124" s="23">
        <v>5.288082083662194E-2</v>
      </c>
      <c r="L124" s="24">
        <v>19005</v>
      </c>
      <c r="M124" s="23">
        <v>0.74839228295819937</v>
      </c>
      <c r="N124" s="23">
        <v>1.607717041800643E-2</v>
      </c>
      <c r="O124" s="23">
        <v>8.0385852090032156E-2</v>
      </c>
      <c r="P124" s="23">
        <v>5.3858520900321546E-2</v>
      </c>
      <c r="Q124" s="23">
        <v>3.778135048231511E-2</v>
      </c>
      <c r="R124" s="23">
        <v>1.9292604501607719E-2</v>
      </c>
      <c r="S124" s="23">
        <v>4.4212218649517687E-2</v>
      </c>
      <c r="T124" s="24">
        <v>6220</v>
      </c>
    </row>
    <row r="125" spans="2:20" x14ac:dyDescent="0.2">
      <c r="B125" s="33" t="s">
        <v>279</v>
      </c>
      <c r="C125" s="21" t="s">
        <v>93</v>
      </c>
      <c r="D125" s="18" t="s">
        <v>191</v>
      </c>
      <c r="E125" s="23">
        <v>0.7563783447417548</v>
      </c>
      <c r="F125" s="23">
        <v>2.3646546359676415E-2</v>
      </c>
      <c r="G125" s="23">
        <v>0.14934660858742999</v>
      </c>
      <c r="H125" s="23">
        <v>1.2445550715619166E-2</v>
      </c>
      <c r="I125" s="23">
        <v>1.2445550715619166E-3</v>
      </c>
      <c r="J125" s="23">
        <v>2.8313627878033602E-2</v>
      </c>
      <c r="K125" s="23">
        <v>2.8624766645924081E-2</v>
      </c>
      <c r="L125" s="24">
        <v>16070</v>
      </c>
      <c r="M125" s="23">
        <v>0.84347826086956523</v>
      </c>
      <c r="N125" s="23">
        <v>1.2422360248447204E-2</v>
      </c>
      <c r="O125" s="23">
        <v>8.1987577639751549E-2</v>
      </c>
      <c r="P125" s="23">
        <v>7.4534161490683228E-3</v>
      </c>
      <c r="Q125" s="23">
        <v>1.2422360248447205E-3</v>
      </c>
      <c r="R125" s="23">
        <v>2.3602484472049691E-2</v>
      </c>
      <c r="S125" s="23">
        <v>2.9813664596273291E-2</v>
      </c>
      <c r="T125" s="24">
        <v>4025</v>
      </c>
    </row>
    <row r="126" spans="2:20" x14ac:dyDescent="0.2">
      <c r="B126" s="33" t="s">
        <v>279</v>
      </c>
      <c r="C126" s="21" t="s">
        <v>94</v>
      </c>
      <c r="D126" s="18" t="s">
        <v>192</v>
      </c>
      <c r="E126" s="23">
        <v>0.89121582315299597</v>
      </c>
      <c r="F126" s="23">
        <v>2.9086678301337987E-3</v>
      </c>
      <c r="G126" s="23">
        <v>8.7260034904013961E-3</v>
      </c>
      <c r="H126" s="23">
        <v>5.8173356602675974E-3</v>
      </c>
      <c r="I126" s="23">
        <v>2.326934264107039E-2</v>
      </c>
      <c r="J126" s="23">
        <v>5.2356020942408377E-2</v>
      </c>
      <c r="K126" s="23">
        <v>1.5706806282722512E-2</v>
      </c>
      <c r="L126" s="24">
        <v>8595</v>
      </c>
      <c r="M126" s="23">
        <v>0.89647058823529413</v>
      </c>
      <c r="N126" s="23">
        <v>2.352941176470588E-3</v>
      </c>
      <c r="O126" s="23">
        <v>4.7058823529411761E-3</v>
      </c>
      <c r="P126" s="23">
        <v>4.7058823529411761E-3</v>
      </c>
      <c r="Q126" s="23">
        <v>1.411764705882353E-2</v>
      </c>
      <c r="R126" s="23">
        <v>5.8823529411764705E-2</v>
      </c>
      <c r="S126" s="23">
        <v>2.1176470588235293E-2</v>
      </c>
      <c r="T126" s="24">
        <v>2125</v>
      </c>
    </row>
    <row r="127" spans="2:20" x14ac:dyDescent="0.2">
      <c r="B127" s="33" t="s">
        <v>279</v>
      </c>
      <c r="C127" s="21" t="s">
        <v>95</v>
      </c>
      <c r="D127" s="18" t="s">
        <v>327</v>
      </c>
      <c r="E127" s="23">
        <v>0.81926406926406925</v>
      </c>
      <c r="F127" s="23">
        <v>6.4935064935064939E-3</v>
      </c>
      <c r="G127" s="23">
        <v>1.6233766233766232E-2</v>
      </c>
      <c r="H127" s="23">
        <v>5.411255411255411E-3</v>
      </c>
      <c r="I127" s="23">
        <v>5.411255411255411E-3</v>
      </c>
      <c r="J127" s="23">
        <v>0.1471861471861472</v>
      </c>
      <c r="K127" s="23">
        <v>0</v>
      </c>
      <c r="L127" s="24">
        <v>4620</v>
      </c>
      <c r="M127" s="23">
        <v>0.84615384615384615</v>
      </c>
      <c r="N127" s="23">
        <v>2.9585798816568047E-3</v>
      </c>
      <c r="O127" s="23">
        <v>1.1834319526627219E-2</v>
      </c>
      <c r="P127" s="23">
        <v>5.9171597633136093E-3</v>
      </c>
      <c r="Q127" s="23">
        <v>5.9171597633136093E-3</v>
      </c>
      <c r="R127" s="23">
        <v>0.12721893491124261</v>
      </c>
      <c r="S127" s="23">
        <v>0</v>
      </c>
      <c r="T127" s="24">
        <v>1690</v>
      </c>
    </row>
    <row r="128" spans="2:20" x14ac:dyDescent="0.2">
      <c r="B128" s="33" t="s">
        <v>279</v>
      </c>
      <c r="C128" s="21" t="s">
        <v>96</v>
      </c>
      <c r="D128" s="18" t="s">
        <v>328</v>
      </c>
      <c r="E128" s="23">
        <v>0.77658839779005528</v>
      </c>
      <c r="F128" s="23">
        <v>6.9060773480662981E-3</v>
      </c>
      <c r="G128" s="23">
        <v>1.5883977900552487E-2</v>
      </c>
      <c r="H128" s="23">
        <v>5.5248618784530384E-3</v>
      </c>
      <c r="I128" s="23">
        <v>5.4558011049723756E-2</v>
      </c>
      <c r="J128" s="23">
        <v>0.14088397790055249</v>
      </c>
      <c r="K128" s="23">
        <v>0</v>
      </c>
      <c r="L128" s="24">
        <v>14480</v>
      </c>
      <c r="M128" s="23">
        <v>0.80609756097560981</v>
      </c>
      <c r="N128" s="23">
        <v>7.3170731707317077E-3</v>
      </c>
      <c r="O128" s="23">
        <v>1.2195121951219513E-2</v>
      </c>
      <c r="P128" s="23">
        <v>4.8780487804878049E-3</v>
      </c>
      <c r="Q128" s="23">
        <v>4.3902439024390241E-2</v>
      </c>
      <c r="R128" s="23">
        <v>0.12439024390243902</v>
      </c>
      <c r="S128" s="23">
        <v>0</v>
      </c>
      <c r="T128" s="24">
        <v>4100</v>
      </c>
    </row>
    <row r="129" spans="2:20" x14ac:dyDescent="0.2">
      <c r="B129" s="33" t="s">
        <v>279</v>
      </c>
      <c r="C129" s="21" t="s">
        <v>97</v>
      </c>
      <c r="D129" s="18" t="s">
        <v>193</v>
      </c>
      <c r="E129" s="23">
        <v>0.85060494476591264</v>
      </c>
      <c r="F129" s="23">
        <v>5.7864281956864806E-3</v>
      </c>
      <c r="G129" s="23">
        <v>7.3645449763282481E-3</v>
      </c>
      <c r="H129" s="23">
        <v>2.1041557075223566E-3</v>
      </c>
      <c r="I129" s="23">
        <v>4.7343503419253023E-3</v>
      </c>
      <c r="J129" s="23">
        <v>3.314045239347712E-2</v>
      </c>
      <c r="K129" s="23">
        <v>9.626512361914781E-2</v>
      </c>
      <c r="L129" s="24">
        <v>9505</v>
      </c>
      <c r="M129" s="23">
        <v>0.87063267233238906</v>
      </c>
      <c r="N129" s="23">
        <v>3.7771482530689331E-3</v>
      </c>
      <c r="O129" s="23">
        <v>6.6100094428706326E-3</v>
      </c>
      <c r="P129" s="23">
        <v>9.4428706326723328E-4</v>
      </c>
      <c r="Q129" s="23">
        <v>3.7771482530689331E-3</v>
      </c>
      <c r="R129" s="23">
        <v>3.2105760151085933E-2</v>
      </c>
      <c r="S129" s="23">
        <v>8.3097261567516525E-2</v>
      </c>
      <c r="T129" s="24">
        <v>5295</v>
      </c>
    </row>
    <row r="130" spans="2:20" x14ac:dyDescent="0.2">
      <c r="B130" s="33" t="s">
        <v>279</v>
      </c>
      <c r="C130" s="21" t="s">
        <v>99</v>
      </c>
      <c r="D130" s="18" t="s">
        <v>194</v>
      </c>
      <c r="E130" s="23">
        <v>0.57951219512195118</v>
      </c>
      <c r="F130" s="23">
        <v>6.9268292682926835E-2</v>
      </c>
      <c r="G130" s="23">
        <v>0.16195121951219513</v>
      </c>
      <c r="H130" s="23">
        <v>6.7317073170731712E-2</v>
      </c>
      <c r="I130" s="23">
        <v>8.5853658536585373E-2</v>
      </c>
      <c r="J130" s="23">
        <v>5.8536585365853658E-3</v>
      </c>
      <c r="K130" s="23">
        <v>3.0243902439024389E-2</v>
      </c>
      <c r="L130" s="24">
        <v>5125</v>
      </c>
      <c r="M130" s="23">
        <v>0.61578947368421055</v>
      </c>
      <c r="N130" s="23">
        <v>7.3684210526315783E-2</v>
      </c>
      <c r="O130" s="23">
        <v>0.13157894736842105</v>
      </c>
      <c r="P130" s="23">
        <v>7.3684210526315783E-2</v>
      </c>
      <c r="Q130" s="23">
        <v>6.3157894736842107E-2</v>
      </c>
      <c r="R130" s="23">
        <v>5.263157894736842E-3</v>
      </c>
      <c r="S130" s="23">
        <v>3.1578947368421054E-2</v>
      </c>
      <c r="T130" s="24">
        <v>950</v>
      </c>
    </row>
    <row r="131" spans="2:20" x14ac:dyDescent="0.2">
      <c r="B131" s="33" t="s">
        <v>279</v>
      </c>
      <c r="C131" s="21" t="s">
        <v>100</v>
      </c>
      <c r="D131" s="18" t="s">
        <v>195</v>
      </c>
      <c r="E131" s="23">
        <v>0.75455889600788562</v>
      </c>
      <c r="F131" s="23">
        <v>1.6757023164120255E-2</v>
      </c>
      <c r="G131" s="23">
        <v>7.5899457861015276E-2</v>
      </c>
      <c r="H131" s="23">
        <v>3.6471168063085264E-2</v>
      </c>
      <c r="I131" s="23">
        <v>6.1606702809265647E-2</v>
      </c>
      <c r="J131" s="23">
        <v>2.9571217348447511E-2</v>
      </c>
      <c r="K131" s="23">
        <v>2.5135534746180386E-2</v>
      </c>
      <c r="L131" s="24">
        <v>10145</v>
      </c>
      <c r="M131" s="23">
        <v>0.80640668523676884</v>
      </c>
      <c r="N131" s="23">
        <v>1.3927576601671309E-2</v>
      </c>
      <c r="O131" s="23">
        <v>6.4066852367688026E-2</v>
      </c>
      <c r="P131" s="23">
        <v>3.2033426183844013E-2</v>
      </c>
      <c r="Q131" s="23">
        <v>3.8997214484679667E-2</v>
      </c>
      <c r="R131" s="23">
        <v>2.9247910863509748E-2</v>
      </c>
      <c r="S131" s="23">
        <v>1.3927576601671309E-2</v>
      </c>
      <c r="T131" s="24">
        <v>3590</v>
      </c>
    </row>
    <row r="132" spans="2:20" x14ac:dyDescent="0.2">
      <c r="B132" s="33" t="s">
        <v>279</v>
      </c>
      <c r="C132" s="21" t="s">
        <v>101</v>
      </c>
      <c r="D132" s="18" t="s">
        <v>196</v>
      </c>
      <c r="E132" s="23">
        <v>0.83115626511852925</v>
      </c>
      <c r="F132" s="23">
        <v>1.4513788098693759E-2</v>
      </c>
      <c r="G132" s="23">
        <v>4.4992743105950653E-2</v>
      </c>
      <c r="H132" s="23">
        <v>1.644895984518626E-2</v>
      </c>
      <c r="I132" s="23">
        <v>2.9027576197387519E-2</v>
      </c>
      <c r="J132" s="23">
        <v>1.741654571843251E-2</v>
      </c>
      <c r="K132" s="23">
        <v>4.6444121915820029E-2</v>
      </c>
      <c r="L132" s="24">
        <v>10335</v>
      </c>
      <c r="M132" s="23">
        <v>0.77586206896551724</v>
      </c>
      <c r="N132" s="23">
        <v>1.7241379310344827E-2</v>
      </c>
      <c r="O132" s="23">
        <v>5.1724137931034482E-2</v>
      </c>
      <c r="P132" s="23">
        <v>1.7241379310344827E-2</v>
      </c>
      <c r="Q132" s="23">
        <v>5.1724137931034482E-2</v>
      </c>
      <c r="R132" s="23">
        <v>3.4482758620689655E-2</v>
      </c>
      <c r="S132" s="23">
        <v>6.8965517241379309E-2</v>
      </c>
      <c r="T132" s="24">
        <v>290</v>
      </c>
    </row>
    <row r="133" spans="2:20" x14ac:dyDescent="0.2">
      <c r="B133" s="33" t="s">
        <v>279</v>
      </c>
      <c r="C133" s="21" t="s">
        <v>102</v>
      </c>
      <c r="D133" s="18" t="s">
        <v>197</v>
      </c>
      <c r="E133" s="23">
        <v>0.90751658069270447</v>
      </c>
      <c r="F133" s="23">
        <v>5.5268975681650699E-3</v>
      </c>
      <c r="G133" s="23">
        <v>2.1739130434782608E-2</v>
      </c>
      <c r="H133" s="23">
        <v>1.4738393515106854E-2</v>
      </c>
      <c r="I133" s="23">
        <v>1.5843773028739867E-2</v>
      </c>
      <c r="J133" s="23">
        <v>3.3898305084745763E-2</v>
      </c>
      <c r="K133" s="23">
        <v>0</v>
      </c>
      <c r="L133" s="24">
        <v>13570</v>
      </c>
      <c r="M133" s="23">
        <v>0.94276457883369336</v>
      </c>
      <c r="N133" s="23">
        <v>2.1598272138228943E-3</v>
      </c>
      <c r="O133" s="23">
        <v>1.2958963282937365E-2</v>
      </c>
      <c r="P133" s="23">
        <v>1.1879049676025918E-2</v>
      </c>
      <c r="Q133" s="23">
        <v>8.6393088552915772E-3</v>
      </c>
      <c r="R133" s="23">
        <v>2.267818574514039E-2</v>
      </c>
      <c r="S133" s="23">
        <v>0</v>
      </c>
      <c r="T133" s="24">
        <v>4630</v>
      </c>
    </row>
    <row r="134" spans="2:20" x14ac:dyDescent="0.2">
      <c r="B134" s="33" t="s">
        <v>279</v>
      </c>
      <c r="C134" s="21" t="s">
        <v>106</v>
      </c>
      <c r="D134" s="18" t="s">
        <v>199</v>
      </c>
      <c r="E134" s="23">
        <v>0.76277495769881554</v>
      </c>
      <c r="F134" s="23">
        <v>1.3197969543147208E-2</v>
      </c>
      <c r="G134" s="23">
        <v>4.7715736040609136E-2</v>
      </c>
      <c r="H134" s="23">
        <v>1.7258883248730966E-2</v>
      </c>
      <c r="I134" s="23">
        <v>4.8730964467005075E-2</v>
      </c>
      <c r="J134" s="23">
        <v>7.9864636209813877E-2</v>
      </c>
      <c r="K134" s="23">
        <v>3.0118443316412859E-2</v>
      </c>
      <c r="L134" s="24">
        <v>14775</v>
      </c>
      <c r="M134" s="23">
        <v>0.8165137614678899</v>
      </c>
      <c r="N134" s="23">
        <v>1.0703363914373088E-2</v>
      </c>
      <c r="O134" s="23">
        <v>3.669724770642202E-2</v>
      </c>
      <c r="P134" s="23">
        <v>1.5290519877675841E-2</v>
      </c>
      <c r="Q134" s="23">
        <v>3.82262996941896E-2</v>
      </c>
      <c r="R134" s="23">
        <v>6.2691131498470942E-2</v>
      </c>
      <c r="S134" s="23">
        <v>1.9877675840978593E-2</v>
      </c>
      <c r="T134" s="24">
        <v>3270</v>
      </c>
    </row>
    <row r="135" spans="2:20" x14ac:dyDescent="0.2">
      <c r="B135" s="33" t="s">
        <v>279</v>
      </c>
      <c r="C135" s="21" t="s">
        <v>107</v>
      </c>
      <c r="D135" s="18" t="s">
        <v>200</v>
      </c>
      <c r="E135" s="23">
        <v>0.7309868007542426</v>
      </c>
      <c r="F135" s="23">
        <v>7.54242614707731E-3</v>
      </c>
      <c r="G135" s="23">
        <v>3.8340666247642992E-2</v>
      </c>
      <c r="H135" s="23">
        <v>1.005656819610308E-2</v>
      </c>
      <c r="I135" s="23">
        <v>4.3368950345694532E-2</v>
      </c>
      <c r="J135" s="23">
        <v>0.16844751728472659</v>
      </c>
      <c r="K135" s="23">
        <v>6.285355122564425E-4</v>
      </c>
      <c r="L135" s="24">
        <v>7955</v>
      </c>
      <c r="M135" s="23" t="s">
        <v>564</v>
      </c>
      <c r="N135" s="23" t="s">
        <v>564</v>
      </c>
      <c r="O135" s="23" t="s">
        <v>564</v>
      </c>
      <c r="P135" s="23" t="s">
        <v>564</v>
      </c>
      <c r="Q135" s="23" t="s">
        <v>564</v>
      </c>
      <c r="R135" s="23" t="s">
        <v>564</v>
      </c>
      <c r="S135" s="23" t="s">
        <v>564</v>
      </c>
      <c r="T135" s="24" t="s">
        <v>564</v>
      </c>
    </row>
    <row r="136" spans="2:20" x14ac:dyDescent="0.2">
      <c r="B136" s="33" t="s">
        <v>279</v>
      </c>
      <c r="C136" s="21" t="s">
        <v>112</v>
      </c>
      <c r="D136" s="18" t="s">
        <v>329</v>
      </c>
      <c r="E136" s="23" t="s">
        <v>564</v>
      </c>
      <c r="F136" s="23" t="s">
        <v>564</v>
      </c>
      <c r="G136" s="23" t="s">
        <v>564</v>
      </c>
      <c r="H136" s="23" t="s">
        <v>564</v>
      </c>
      <c r="I136" s="23" t="s">
        <v>564</v>
      </c>
      <c r="J136" s="23" t="s">
        <v>564</v>
      </c>
      <c r="K136" s="23" t="s">
        <v>564</v>
      </c>
      <c r="L136" s="24" t="s">
        <v>564</v>
      </c>
      <c r="M136" s="23" t="s">
        <v>564</v>
      </c>
      <c r="N136" s="23" t="s">
        <v>564</v>
      </c>
      <c r="O136" s="23" t="s">
        <v>564</v>
      </c>
      <c r="P136" s="23" t="s">
        <v>564</v>
      </c>
      <c r="Q136" s="23" t="s">
        <v>564</v>
      </c>
      <c r="R136" s="23" t="s">
        <v>564</v>
      </c>
      <c r="S136" s="23" t="s">
        <v>564</v>
      </c>
      <c r="T136" s="24" t="s">
        <v>564</v>
      </c>
    </row>
    <row r="137" spans="2:20" x14ac:dyDescent="0.2">
      <c r="B137" s="33" t="s">
        <v>284</v>
      </c>
      <c r="C137" s="21" t="s">
        <v>75</v>
      </c>
      <c r="D137" s="18" t="s">
        <v>179</v>
      </c>
      <c r="E137" s="23">
        <v>0.64912280701754388</v>
      </c>
      <c r="F137" s="23">
        <v>2.3125996810207338E-2</v>
      </c>
      <c r="G137" s="23">
        <v>2.7910685805422646E-2</v>
      </c>
      <c r="H137" s="23">
        <v>1.8341307814992026E-2</v>
      </c>
      <c r="I137" s="23">
        <v>6.2998405103668262E-2</v>
      </c>
      <c r="J137" s="23">
        <v>0.21929824561403508</v>
      </c>
      <c r="K137" s="23">
        <v>0</v>
      </c>
      <c r="L137" s="24">
        <v>6270</v>
      </c>
      <c r="M137" s="23">
        <v>0.60041407867494823</v>
      </c>
      <c r="N137" s="23">
        <v>2.2774327122153208E-2</v>
      </c>
      <c r="O137" s="23">
        <v>3.9337474120082816E-2</v>
      </c>
      <c r="P137" s="23">
        <v>2.2774327122153208E-2</v>
      </c>
      <c r="Q137" s="23">
        <v>7.8674948240165632E-2</v>
      </c>
      <c r="R137" s="23">
        <v>0.23395445134575568</v>
      </c>
      <c r="S137" s="23">
        <v>0</v>
      </c>
      <c r="T137" s="24">
        <v>2415</v>
      </c>
    </row>
    <row r="138" spans="2:20" x14ac:dyDescent="0.2">
      <c r="B138" s="33" t="s">
        <v>284</v>
      </c>
      <c r="C138" s="21" t="s">
        <v>77</v>
      </c>
      <c r="D138" s="18" t="s">
        <v>181</v>
      </c>
      <c r="E138" s="23">
        <v>0.87854889589905361</v>
      </c>
      <c r="F138" s="23">
        <v>8.6750788643533121E-3</v>
      </c>
      <c r="G138" s="23">
        <v>1.1041009463722398E-2</v>
      </c>
      <c r="H138" s="23">
        <v>2.3659305993690852E-3</v>
      </c>
      <c r="I138" s="23">
        <v>4.7318611987381704E-3</v>
      </c>
      <c r="J138" s="23">
        <v>9.3848580441640378E-2</v>
      </c>
      <c r="K138" s="23">
        <v>7.8864353312302837E-4</v>
      </c>
      <c r="L138" s="24">
        <v>6340</v>
      </c>
      <c r="M138" s="23">
        <v>0.89130434782608692</v>
      </c>
      <c r="N138" s="23">
        <v>3.952569169960474E-3</v>
      </c>
      <c r="O138" s="23">
        <v>9.881422924901186E-3</v>
      </c>
      <c r="P138" s="23">
        <v>1.976284584980237E-3</v>
      </c>
      <c r="Q138" s="23">
        <v>3.952569169960474E-3</v>
      </c>
      <c r="R138" s="23">
        <v>8.4980237154150193E-2</v>
      </c>
      <c r="S138" s="23">
        <v>0</v>
      </c>
      <c r="T138" s="24">
        <v>2530</v>
      </c>
    </row>
    <row r="139" spans="2:20" x14ac:dyDescent="0.2">
      <c r="B139" s="33" t="s">
        <v>284</v>
      </c>
      <c r="C139" s="21" t="s">
        <v>78</v>
      </c>
      <c r="D139" s="18" t="s">
        <v>182</v>
      </c>
      <c r="E139" s="23" t="s">
        <v>564</v>
      </c>
      <c r="F139" s="23" t="s">
        <v>564</v>
      </c>
      <c r="G139" s="23" t="s">
        <v>564</v>
      </c>
      <c r="H139" s="23" t="s">
        <v>564</v>
      </c>
      <c r="I139" s="23" t="s">
        <v>564</v>
      </c>
      <c r="J139" s="23" t="s">
        <v>564</v>
      </c>
      <c r="K139" s="23" t="s">
        <v>564</v>
      </c>
      <c r="L139" s="24" t="s">
        <v>564</v>
      </c>
      <c r="M139" s="23" t="s">
        <v>564</v>
      </c>
      <c r="N139" s="23" t="s">
        <v>564</v>
      </c>
      <c r="O139" s="23" t="s">
        <v>564</v>
      </c>
      <c r="P139" s="23" t="s">
        <v>564</v>
      </c>
      <c r="Q139" s="23" t="s">
        <v>564</v>
      </c>
      <c r="R139" s="23" t="s">
        <v>564</v>
      </c>
      <c r="S139" s="23" t="s">
        <v>564</v>
      </c>
      <c r="T139" s="24" t="s">
        <v>564</v>
      </c>
    </row>
    <row r="140" spans="2:20" x14ac:dyDescent="0.2">
      <c r="B140" s="33" t="s">
        <v>284</v>
      </c>
      <c r="C140" s="21" t="s">
        <v>81</v>
      </c>
      <c r="D140" s="18" t="s">
        <v>330</v>
      </c>
      <c r="E140" s="23">
        <v>0.84417808219178081</v>
      </c>
      <c r="F140" s="23">
        <v>1.1130136986301369E-2</v>
      </c>
      <c r="G140" s="23">
        <v>1.6267123287671232E-2</v>
      </c>
      <c r="H140" s="23">
        <v>9.4178082191780817E-3</v>
      </c>
      <c r="I140" s="23">
        <v>1.1986301369863013E-2</v>
      </c>
      <c r="J140" s="23">
        <v>8.9041095890410954E-2</v>
      </c>
      <c r="K140" s="23">
        <v>1.8835616438356163E-2</v>
      </c>
      <c r="L140" s="24">
        <v>5840</v>
      </c>
      <c r="M140" s="23">
        <v>0.8529411764705882</v>
      </c>
      <c r="N140" s="23">
        <v>5.8823529411764705E-3</v>
      </c>
      <c r="O140" s="23">
        <v>5.8823529411764705E-3</v>
      </c>
      <c r="P140" s="23">
        <v>8.8235294117647058E-3</v>
      </c>
      <c r="Q140" s="23">
        <v>1.1764705882352941E-2</v>
      </c>
      <c r="R140" s="23">
        <v>0.1</v>
      </c>
      <c r="S140" s="23">
        <v>1.7647058823529412E-2</v>
      </c>
      <c r="T140" s="24">
        <v>1700</v>
      </c>
    </row>
    <row r="141" spans="2:20" x14ac:dyDescent="0.2">
      <c r="B141" s="33" t="s">
        <v>284</v>
      </c>
      <c r="C141" s="21" t="s">
        <v>84</v>
      </c>
      <c r="D141" s="18" t="s">
        <v>184</v>
      </c>
      <c r="E141" s="23">
        <v>0.83767038413878558</v>
      </c>
      <c r="F141" s="23">
        <v>8.6741016109045856E-3</v>
      </c>
      <c r="G141" s="23">
        <v>1.2391573729863693E-2</v>
      </c>
      <c r="H141" s="23">
        <v>4.9566294919454771E-3</v>
      </c>
      <c r="I141" s="23">
        <v>1.7348203221809171E-2</v>
      </c>
      <c r="J141" s="23">
        <v>0.11895910780669144</v>
      </c>
      <c r="K141" s="23">
        <v>0</v>
      </c>
      <c r="L141" s="24">
        <v>4035</v>
      </c>
      <c r="M141" s="23">
        <v>0.88144329896907214</v>
      </c>
      <c r="N141" s="23">
        <v>5.1546391752577319E-3</v>
      </c>
      <c r="O141" s="23">
        <v>1.0309278350515464E-2</v>
      </c>
      <c r="P141" s="23">
        <v>5.1546391752577319E-3</v>
      </c>
      <c r="Q141" s="23">
        <v>2.0618556701030927E-2</v>
      </c>
      <c r="R141" s="23">
        <v>7.7319587628865982E-2</v>
      </c>
      <c r="S141" s="23">
        <v>0</v>
      </c>
      <c r="T141" s="24">
        <v>970</v>
      </c>
    </row>
    <row r="142" spans="2:20" x14ac:dyDescent="0.2">
      <c r="B142" s="33" t="s">
        <v>284</v>
      </c>
      <c r="C142" s="21" t="s">
        <v>85</v>
      </c>
      <c r="D142" s="18" t="s">
        <v>185</v>
      </c>
      <c r="E142" s="23">
        <v>0.66429840142095919</v>
      </c>
      <c r="F142" s="23">
        <v>7.9928952042628773E-3</v>
      </c>
      <c r="G142" s="23">
        <v>0.19982238010657194</v>
      </c>
      <c r="H142" s="23">
        <v>7.9928952042628773E-3</v>
      </c>
      <c r="I142" s="23">
        <v>1.7317939609236235E-2</v>
      </c>
      <c r="J142" s="23">
        <v>9.8134991119005324E-2</v>
      </c>
      <c r="K142" s="23">
        <v>4.4404973357015983E-3</v>
      </c>
      <c r="L142" s="24">
        <v>11260</v>
      </c>
      <c r="M142" s="23">
        <v>0.74538745387453875</v>
      </c>
      <c r="N142" s="23">
        <v>7.3800738007380072E-3</v>
      </c>
      <c r="O142" s="23">
        <v>0.15129151291512916</v>
      </c>
      <c r="P142" s="23">
        <v>3.6900369003690036E-3</v>
      </c>
      <c r="Q142" s="23">
        <v>1.6605166051660517E-2</v>
      </c>
      <c r="R142" s="23">
        <v>7.1955719557195569E-2</v>
      </c>
      <c r="S142" s="23">
        <v>3.6900369003690036E-3</v>
      </c>
      <c r="T142" s="24">
        <v>2710</v>
      </c>
    </row>
    <row r="143" spans="2:20" x14ac:dyDescent="0.2">
      <c r="B143" s="33" t="s">
        <v>284</v>
      </c>
      <c r="C143" s="21" t="s">
        <v>89</v>
      </c>
      <c r="D143" s="18" t="s">
        <v>187</v>
      </c>
      <c r="E143" s="23">
        <v>0.81745023295213892</v>
      </c>
      <c r="F143" s="23">
        <v>1.8212621770436255E-2</v>
      </c>
      <c r="G143" s="23">
        <v>8.4709868699703511E-2</v>
      </c>
      <c r="H143" s="23">
        <v>1.6518424396442185E-2</v>
      </c>
      <c r="I143" s="23">
        <v>2.0330368487928845E-2</v>
      </c>
      <c r="J143" s="23">
        <v>2.2448115205421431E-2</v>
      </c>
      <c r="K143" s="23">
        <v>1.9906819144430325E-2</v>
      </c>
      <c r="L143" s="24">
        <v>11805</v>
      </c>
      <c r="M143" s="23">
        <v>0.86712095400340716</v>
      </c>
      <c r="N143" s="23">
        <v>1.192504258943782E-2</v>
      </c>
      <c r="O143" s="23">
        <v>4.9403747870528106E-2</v>
      </c>
      <c r="P143" s="23">
        <v>1.5332197614991482E-2</v>
      </c>
      <c r="Q143" s="23">
        <v>1.7035775127768313E-2</v>
      </c>
      <c r="R143" s="23">
        <v>2.2146507666098807E-2</v>
      </c>
      <c r="S143" s="23">
        <v>1.8739352640545145E-2</v>
      </c>
      <c r="T143" s="24">
        <v>2935</v>
      </c>
    </row>
    <row r="144" spans="2:20" x14ac:dyDescent="0.2">
      <c r="B144" s="33" t="s">
        <v>284</v>
      </c>
      <c r="C144" s="21" t="s">
        <v>73</v>
      </c>
      <c r="D144" s="18" t="s">
        <v>177</v>
      </c>
      <c r="E144" s="23">
        <v>0.77185314685314688</v>
      </c>
      <c r="F144" s="23">
        <v>1.4277389277389278E-2</v>
      </c>
      <c r="G144" s="23">
        <v>1.3986013986013986E-2</v>
      </c>
      <c r="H144" s="23">
        <v>1.8648018648018648E-2</v>
      </c>
      <c r="I144" s="23">
        <v>6.9347319347319344E-2</v>
      </c>
      <c r="J144" s="23">
        <v>6.8473193473193472E-2</v>
      </c>
      <c r="K144" s="23">
        <v>4.3414918414918416E-2</v>
      </c>
      <c r="L144" s="24">
        <v>17160</v>
      </c>
      <c r="M144" s="23">
        <v>0.84414327202323325</v>
      </c>
      <c r="N144" s="23">
        <v>8.7124878993223628E-3</v>
      </c>
      <c r="O144" s="23">
        <v>8.7124878993223628E-3</v>
      </c>
      <c r="P144" s="23">
        <v>1.6456921587608905E-2</v>
      </c>
      <c r="Q144" s="23">
        <v>4.0658276863504358E-2</v>
      </c>
      <c r="R144" s="23">
        <v>5.6147144240077447E-2</v>
      </c>
      <c r="S144" s="23">
        <v>2.516940948693127E-2</v>
      </c>
      <c r="T144" s="24">
        <v>5165</v>
      </c>
    </row>
    <row r="145" spans="2:20" x14ac:dyDescent="0.2">
      <c r="B145" s="33" t="s">
        <v>284</v>
      </c>
      <c r="C145" s="21" t="s">
        <v>428</v>
      </c>
      <c r="D145" s="18" t="s">
        <v>429</v>
      </c>
      <c r="E145" s="23">
        <v>0.72868217054263562</v>
      </c>
      <c r="F145" s="23">
        <v>1.5503875968992248E-2</v>
      </c>
      <c r="G145" s="23">
        <v>3.4883720930232558E-2</v>
      </c>
      <c r="H145" s="23">
        <v>3.4883720930232558E-2</v>
      </c>
      <c r="I145" s="23">
        <v>6.2015503875968991E-2</v>
      </c>
      <c r="J145" s="23">
        <v>0.12403100775193798</v>
      </c>
      <c r="K145" s="23">
        <v>0</v>
      </c>
      <c r="L145" s="24">
        <v>1290</v>
      </c>
      <c r="M145" s="23">
        <v>0.77777777777777779</v>
      </c>
      <c r="N145" s="23">
        <v>0</v>
      </c>
      <c r="O145" s="23">
        <v>0</v>
      </c>
      <c r="P145" s="23">
        <v>0.1111111111111111</v>
      </c>
      <c r="Q145" s="23">
        <v>0</v>
      </c>
      <c r="R145" s="23">
        <v>0.1111111111111111</v>
      </c>
      <c r="S145" s="23">
        <v>0</v>
      </c>
      <c r="T145" s="24">
        <v>45</v>
      </c>
    </row>
    <row r="146" spans="2:20" x14ac:dyDescent="0.2">
      <c r="B146" s="33" t="s">
        <v>284</v>
      </c>
      <c r="C146" s="21" t="s">
        <v>91</v>
      </c>
      <c r="D146" s="18" t="s">
        <v>189</v>
      </c>
      <c r="E146" s="23">
        <v>0.56896270965640772</v>
      </c>
      <c r="F146" s="23">
        <v>4.1524181729360038E-2</v>
      </c>
      <c r="G146" s="23">
        <v>0.1683764859143462</v>
      </c>
      <c r="H146" s="23">
        <v>8.9073440807686047E-2</v>
      </c>
      <c r="I146" s="23">
        <v>6.7090050480377791E-2</v>
      </c>
      <c r="J146" s="23">
        <v>5.7156814851001464E-2</v>
      </c>
      <c r="K146" s="23">
        <v>7.6534766324702821E-3</v>
      </c>
      <c r="L146" s="24">
        <v>30705</v>
      </c>
      <c r="M146" s="23" t="s">
        <v>564</v>
      </c>
      <c r="N146" s="23" t="s">
        <v>564</v>
      </c>
      <c r="O146" s="23" t="s">
        <v>564</v>
      </c>
      <c r="P146" s="23" t="s">
        <v>564</v>
      </c>
      <c r="Q146" s="23" t="s">
        <v>564</v>
      </c>
      <c r="R146" s="23" t="s">
        <v>564</v>
      </c>
      <c r="S146" s="23" t="s">
        <v>564</v>
      </c>
      <c r="T146" s="24" t="s">
        <v>564</v>
      </c>
    </row>
    <row r="147" spans="2:20" x14ac:dyDescent="0.2">
      <c r="B147" s="33" t="s">
        <v>284</v>
      </c>
      <c r="C147" s="21" t="s">
        <v>103</v>
      </c>
      <c r="D147" s="18" t="s">
        <v>427</v>
      </c>
      <c r="E147" s="23">
        <v>0.91002865329512894</v>
      </c>
      <c r="F147" s="23">
        <v>1.2893982808022923E-2</v>
      </c>
      <c r="G147" s="23">
        <v>1.2034383954154728E-2</v>
      </c>
      <c r="H147" s="23">
        <v>4.8710601719197709E-3</v>
      </c>
      <c r="I147" s="23">
        <v>9.1690544412607444E-3</v>
      </c>
      <c r="J147" s="23">
        <v>2.3782234957020056E-2</v>
      </c>
      <c r="K147" s="23">
        <v>2.6934097421203437E-2</v>
      </c>
      <c r="L147" s="24">
        <v>17450</v>
      </c>
      <c r="M147" s="23" t="s">
        <v>564</v>
      </c>
      <c r="N147" s="23" t="s">
        <v>564</v>
      </c>
      <c r="O147" s="23" t="s">
        <v>564</v>
      </c>
      <c r="P147" s="23" t="s">
        <v>564</v>
      </c>
      <c r="Q147" s="23" t="s">
        <v>564</v>
      </c>
      <c r="R147" s="23" t="s">
        <v>564</v>
      </c>
      <c r="S147" s="23" t="s">
        <v>564</v>
      </c>
      <c r="T147" s="24" t="s">
        <v>564</v>
      </c>
    </row>
    <row r="148" spans="2:20" x14ac:dyDescent="0.2">
      <c r="B148" s="33" t="s">
        <v>284</v>
      </c>
      <c r="C148" s="21" t="s">
        <v>92</v>
      </c>
      <c r="D148" s="18" t="s">
        <v>190</v>
      </c>
      <c r="E148" s="23">
        <v>0.83663050414805362</v>
      </c>
      <c r="F148" s="23">
        <v>1.1486917677089981E-2</v>
      </c>
      <c r="G148" s="23">
        <v>1.8506700701978303E-2</v>
      </c>
      <c r="H148" s="23">
        <v>1.0848755583918315E-2</v>
      </c>
      <c r="I148" s="23">
        <v>1.2763241863433313E-2</v>
      </c>
      <c r="J148" s="23">
        <v>5.7434588385449903E-2</v>
      </c>
      <c r="K148" s="23">
        <v>5.2329291640076582E-2</v>
      </c>
      <c r="L148" s="24">
        <v>7835</v>
      </c>
      <c r="M148" s="23">
        <v>0.86654135338345861</v>
      </c>
      <c r="N148" s="23">
        <v>7.5187969924812026E-3</v>
      </c>
      <c r="O148" s="23">
        <v>9.3984962406015032E-3</v>
      </c>
      <c r="P148" s="23">
        <v>5.6390977443609019E-3</v>
      </c>
      <c r="Q148" s="23">
        <v>7.5187969924812026E-3</v>
      </c>
      <c r="R148" s="23">
        <v>5.827067669172932E-2</v>
      </c>
      <c r="S148" s="23">
        <v>4.5112781954887216E-2</v>
      </c>
      <c r="T148" s="24">
        <v>2660</v>
      </c>
    </row>
    <row r="149" spans="2:20" x14ac:dyDescent="0.2">
      <c r="B149" s="33" t="s">
        <v>284</v>
      </c>
      <c r="C149" s="21" t="s">
        <v>98</v>
      </c>
      <c r="D149" s="18" t="s">
        <v>331</v>
      </c>
      <c r="E149" s="23">
        <v>0.731006160164271</v>
      </c>
      <c r="F149" s="23">
        <v>1.5195071868583163E-2</v>
      </c>
      <c r="G149" s="23">
        <v>0.14414784394250513</v>
      </c>
      <c r="H149" s="23">
        <v>3.2854209445585217E-2</v>
      </c>
      <c r="I149" s="23">
        <v>3.0390143737166326E-2</v>
      </c>
      <c r="J149" s="23">
        <v>4.2505133470225873E-2</v>
      </c>
      <c r="K149" s="23">
        <v>3.9014373716632442E-3</v>
      </c>
      <c r="L149" s="24">
        <v>24350</v>
      </c>
      <c r="M149" s="23">
        <v>0.78499665103817817</v>
      </c>
      <c r="N149" s="23">
        <v>1.3395847287340924E-2</v>
      </c>
      <c r="O149" s="23">
        <v>0.11654387139986604</v>
      </c>
      <c r="P149" s="23">
        <v>3.0810448760884127E-2</v>
      </c>
      <c r="Q149" s="23">
        <v>2.6121902210314803E-2</v>
      </c>
      <c r="R149" s="23">
        <v>2.4112525117213665E-2</v>
      </c>
      <c r="S149" s="23">
        <v>4.0187541862022769E-3</v>
      </c>
      <c r="T149" s="24">
        <v>7465</v>
      </c>
    </row>
    <row r="150" spans="2:20" x14ac:dyDescent="0.2">
      <c r="B150" s="33" t="s">
        <v>284</v>
      </c>
      <c r="C150" s="21" t="s">
        <v>104</v>
      </c>
      <c r="D150" s="18" t="s">
        <v>198</v>
      </c>
      <c r="E150" s="23">
        <v>0.83991106170094498</v>
      </c>
      <c r="F150" s="23">
        <v>1.500833796553641E-2</v>
      </c>
      <c r="G150" s="23">
        <v>3.3907726514730403E-2</v>
      </c>
      <c r="H150" s="23">
        <v>8.337965536409116E-3</v>
      </c>
      <c r="I150" s="23">
        <v>1.6120066703724293E-2</v>
      </c>
      <c r="J150" s="23">
        <v>8.6714841578654805E-2</v>
      </c>
      <c r="K150" s="23">
        <v>0</v>
      </c>
      <c r="L150" s="24">
        <v>8995</v>
      </c>
      <c r="M150" s="23">
        <v>0.86166007905138342</v>
      </c>
      <c r="N150" s="23">
        <v>1.1857707509881422E-2</v>
      </c>
      <c r="O150" s="23">
        <v>2.5691699604743084E-2</v>
      </c>
      <c r="P150" s="23">
        <v>5.9288537549407111E-3</v>
      </c>
      <c r="Q150" s="23">
        <v>1.5810276679841896E-2</v>
      </c>
      <c r="R150" s="23">
        <v>7.7075098814229248E-2</v>
      </c>
      <c r="S150" s="23">
        <v>0</v>
      </c>
      <c r="T150" s="24">
        <v>2530</v>
      </c>
    </row>
    <row r="151" spans="2:20" x14ac:dyDescent="0.2">
      <c r="B151" s="33" t="s">
        <v>284</v>
      </c>
      <c r="C151" s="21" t="s">
        <v>105</v>
      </c>
      <c r="D151" s="18" t="s">
        <v>333</v>
      </c>
      <c r="E151" s="23">
        <v>0.7303161810291382</v>
      </c>
      <c r="F151" s="23">
        <v>1.5499070055796652E-2</v>
      </c>
      <c r="G151" s="23">
        <v>6.5096094234345939E-2</v>
      </c>
      <c r="H151" s="23">
        <v>1.735895846249225E-2</v>
      </c>
      <c r="I151" s="23">
        <v>1.2399256044637322E-2</v>
      </c>
      <c r="J151" s="23">
        <v>3.2858028518288902E-2</v>
      </c>
      <c r="K151" s="23">
        <v>0.12647241165530068</v>
      </c>
      <c r="L151" s="24">
        <v>8065</v>
      </c>
      <c r="M151" s="23">
        <v>0.76628352490421459</v>
      </c>
      <c r="N151" s="23">
        <v>7.6628352490421452E-3</v>
      </c>
      <c r="O151" s="23">
        <v>5.938697318007663E-2</v>
      </c>
      <c r="P151" s="23">
        <v>1.7241379310344827E-2</v>
      </c>
      <c r="Q151" s="23">
        <v>1.3409961685823755E-2</v>
      </c>
      <c r="R151" s="23">
        <v>3.0651340996168581E-2</v>
      </c>
      <c r="S151" s="23">
        <v>0.1053639846743295</v>
      </c>
      <c r="T151" s="24">
        <v>2610</v>
      </c>
    </row>
    <row r="152" spans="2:20" x14ac:dyDescent="0.2">
      <c r="B152" s="33" t="s">
        <v>284</v>
      </c>
      <c r="C152" s="21" t="s">
        <v>108</v>
      </c>
      <c r="D152" s="18" t="s">
        <v>334</v>
      </c>
      <c r="E152" s="23">
        <v>0.75927130774235518</v>
      </c>
      <c r="F152" s="23">
        <v>3.9037085230969422E-3</v>
      </c>
      <c r="G152" s="23">
        <v>6.5061808718282366E-3</v>
      </c>
      <c r="H152" s="23">
        <v>3.2530904359141183E-3</v>
      </c>
      <c r="I152" s="23">
        <v>9.108653220559532E-3</v>
      </c>
      <c r="J152" s="23">
        <v>0.13858165256994145</v>
      </c>
      <c r="K152" s="23">
        <v>7.8724788549121669E-2</v>
      </c>
      <c r="L152" s="24">
        <v>7685</v>
      </c>
      <c r="M152" s="23">
        <v>0.77231329690346084</v>
      </c>
      <c r="N152" s="23">
        <v>1.8214936247723133E-3</v>
      </c>
      <c r="O152" s="23">
        <v>7.2859744990892532E-3</v>
      </c>
      <c r="P152" s="23">
        <v>3.6429872495446266E-3</v>
      </c>
      <c r="Q152" s="23">
        <v>7.2859744990892532E-3</v>
      </c>
      <c r="R152" s="23">
        <v>0.15482695810564662</v>
      </c>
      <c r="S152" s="23">
        <v>5.2823315118397086E-2</v>
      </c>
      <c r="T152" s="24">
        <v>2745</v>
      </c>
    </row>
    <row r="153" spans="2:20" x14ac:dyDescent="0.2">
      <c r="B153" s="33" t="s">
        <v>284</v>
      </c>
      <c r="C153" s="21" t="s">
        <v>109</v>
      </c>
      <c r="D153" s="18" t="s">
        <v>335</v>
      </c>
      <c r="E153" s="23">
        <v>0.81462708182476462</v>
      </c>
      <c r="F153" s="23">
        <v>5.7929036929761039E-3</v>
      </c>
      <c r="G153" s="23">
        <v>1.3758146270818247E-2</v>
      </c>
      <c r="H153" s="23">
        <v>3.6205648081100651E-3</v>
      </c>
      <c r="I153" s="23">
        <v>4.7067342505430848E-2</v>
      </c>
      <c r="J153" s="23">
        <v>0.11513396089790007</v>
      </c>
      <c r="K153" s="23">
        <v>0</v>
      </c>
      <c r="L153" s="24">
        <v>6905</v>
      </c>
      <c r="M153" s="23">
        <v>0.83164300202839758</v>
      </c>
      <c r="N153" s="23">
        <v>4.0567951318458417E-3</v>
      </c>
      <c r="O153" s="23">
        <v>1.6227180527383367E-2</v>
      </c>
      <c r="P153" s="23">
        <v>2.0283975659229209E-3</v>
      </c>
      <c r="Q153" s="23">
        <v>3.8539553752535496E-2</v>
      </c>
      <c r="R153" s="23">
        <v>0.10953346855983773</v>
      </c>
      <c r="S153" s="23">
        <v>0</v>
      </c>
      <c r="T153" s="24">
        <v>2465</v>
      </c>
    </row>
    <row r="154" spans="2:20" x14ac:dyDescent="0.2">
      <c r="B154" s="33" t="s">
        <v>284</v>
      </c>
      <c r="C154" s="21" t="s">
        <v>110</v>
      </c>
      <c r="D154" s="18" t="s">
        <v>201</v>
      </c>
      <c r="E154" s="23">
        <v>0.90385917400135407</v>
      </c>
      <c r="F154" s="23">
        <v>9.4786729857819912E-3</v>
      </c>
      <c r="G154" s="23">
        <v>1.6249153689911984E-2</v>
      </c>
      <c r="H154" s="23">
        <v>4.7393364928909956E-3</v>
      </c>
      <c r="I154" s="23">
        <v>9.4786729857819912E-3</v>
      </c>
      <c r="J154" s="23">
        <v>5.4163845633039949E-2</v>
      </c>
      <c r="K154" s="23">
        <v>1.3540961408259986E-3</v>
      </c>
      <c r="L154" s="24">
        <v>7385</v>
      </c>
      <c r="M154" s="23">
        <v>0.90809628008752741</v>
      </c>
      <c r="N154" s="23">
        <v>4.3763676148796497E-3</v>
      </c>
      <c r="O154" s="23">
        <v>1.5317286652078774E-2</v>
      </c>
      <c r="P154" s="23">
        <v>4.3763676148796497E-3</v>
      </c>
      <c r="Q154" s="23">
        <v>8.7527352297592995E-3</v>
      </c>
      <c r="R154" s="23">
        <v>5.9080962800875277E-2</v>
      </c>
      <c r="S154" s="23">
        <v>2.1881838074398249E-3</v>
      </c>
      <c r="T154" s="24">
        <v>2285</v>
      </c>
    </row>
    <row r="155" spans="2:20" x14ac:dyDescent="0.2">
      <c r="B155" s="33" t="s">
        <v>284</v>
      </c>
      <c r="C155" s="21" t="s">
        <v>111</v>
      </c>
      <c r="D155" s="18" t="s">
        <v>336</v>
      </c>
      <c r="E155" s="23">
        <v>0.900709219858156</v>
      </c>
      <c r="F155" s="23">
        <v>1.2056737588652482E-2</v>
      </c>
      <c r="G155" s="23">
        <v>1.8439716312056736E-2</v>
      </c>
      <c r="H155" s="23">
        <v>2.1276595744680851E-2</v>
      </c>
      <c r="I155" s="23">
        <v>2.7659574468085105E-2</v>
      </c>
      <c r="J155" s="23">
        <v>8.5106382978723406E-3</v>
      </c>
      <c r="K155" s="23">
        <v>1.1347517730496455E-2</v>
      </c>
      <c r="L155" s="24">
        <v>7050</v>
      </c>
      <c r="M155" s="23">
        <v>0.93301435406698563</v>
      </c>
      <c r="N155" s="23">
        <v>7.1770334928229667E-3</v>
      </c>
      <c r="O155" s="23">
        <v>1.1961722488038277E-2</v>
      </c>
      <c r="P155" s="23">
        <v>1.1961722488038277E-2</v>
      </c>
      <c r="Q155" s="23">
        <v>1.6746411483253589E-2</v>
      </c>
      <c r="R155" s="23">
        <v>9.5693779904306216E-3</v>
      </c>
      <c r="S155" s="23">
        <v>1.1961722488038277E-2</v>
      </c>
      <c r="T155" s="24">
        <v>2090</v>
      </c>
    </row>
    <row r="156" spans="2:20" x14ac:dyDescent="0.2">
      <c r="B156" s="33" t="s">
        <v>288</v>
      </c>
      <c r="C156" s="21" t="s">
        <v>113</v>
      </c>
      <c r="D156" s="18" t="s">
        <v>337</v>
      </c>
      <c r="E156" s="23">
        <v>0.63071200850159403</v>
      </c>
      <c r="F156" s="23">
        <v>1.8065887353878853E-2</v>
      </c>
      <c r="G156" s="23">
        <v>6.8012752391073322E-2</v>
      </c>
      <c r="H156" s="23">
        <v>1.2221041445270989E-2</v>
      </c>
      <c r="I156" s="23">
        <v>6.5887353878852278E-2</v>
      </c>
      <c r="J156" s="23">
        <v>0.19234856535600425</v>
      </c>
      <c r="K156" s="23">
        <v>1.2752391073326248E-2</v>
      </c>
      <c r="L156" s="24">
        <v>9410</v>
      </c>
      <c r="M156" s="23">
        <v>0.67441860465116277</v>
      </c>
      <c r="N156" s="23">
        <v>1.1627906976744186E-2</v>
      </c>
      <c r="O156" s="23">
        <v>4.6511627906976744E-2</v>
      </c>
      <c r="P156" s="23">
        <v>1.1627906976744186E-2</v>
      </c>
      <c r="Q156" s="23">
        <v>5.232558139534884E-2</v>
      </c>
      <c r="R156" s="23">
        <v>0.19767441860465115</v>
      </c>
      <c r="S156" s="23">
        <v>5.8139534883720929E-3</v>
      </c>
      <c r="T156" s="24">
        <v>860</v>
      </c>
    </row>
    <row r="157" spans="2:20" x14ac:dyDescent="0.2">
      <c r="B157" s="33" t="s">
        <v>288</v>
      </c>
      <c r="C157" s="21" t="s">
        <v>114</v>
      </c>
      <c r="D157" s="18" t="s">
        <v>202</v>
      </c>
      <c r="E157" s="23">
        <v>0.6982358402971216</v>
      </c>
      <c r="F157" s="23">
        <v>3.0640668523676879E-2</v>
      </c>
      <c r="G157" s="23">
        <v>0.11234911792014857</v>
      </c>
      <c r="H157" s="23">
        <v>2.3212627669452181E-2</v>
      </c>
      <c r="I157" s="23">
        <v>1.5784586815227482E-2</v>
      </c>
      <c r="J157" s="23">
        <v>3.7140204271123488E-2</v>
      </c>
      <c r="K157" s="23">
        <v>8.2636954503249774E-2</v>
      </c>
      <c r="L157" s="24">
        <v>5385</v>
      </c>
      <c r="M157" s="23" t="s">
        <v>564</v>
      </c>
      <c r="N157" s="23" t="s">
        <v>564</v>
      </c>
      <c r="O157" s="23" t="s">
        <v>564</v>
      </c>
      <c r="P157" s="23" t="s">
        <v>564</v>
      </c>
      <c r="Q157" s="23" t="s">
        <v>564</v>
      </c>
      <c r="R157" s="23" t="s">
        <v>564</v>
      </c>
      <c r="S157" s="23" t="s">
        <v>564</v>
      </c>
      <c r="T157" s="24" t="s">
        <v>564</v>
      </c>
    </row>
    <row r="158" spans="2:20" x14ac:dyDescent="0.2">
      <c r="B158" s="33" t="s">
        <v>288</v>
      </c>
      <c r="C158" s="21" t="s">
        <v>115</v>
      </c>
      <c r="D158" s="18" t="s">
        <v>338</v>
      </c>
      <c r="E158" s="23">
        <v>0.7127371273712737</v>
      </c>
      <c r="F158" s="23">
        <v>3.4778681120144532E-2</v>
      </c>
      <c r="G158" s="23">
        <v>7.2719060523938575E-2</v>
      </c>
      <c r="H158" s="23">
        <v>7.4525745257452577E-2</v>
      </c>
      <c r="I158" s="23">
        <v>3.2068654019873535E-2</v>
      </c>
      <c r="J158" s="23">
        <v>7.3170731707317069E-2</v>
      </c>
      <c r="K158" s="23">
        <v>0</v>
      </c>
      <c r="L158" s="24">
        <v>11070</v>
      </c>
      <c r="M158" s="23" t="s">
        <v>564</v>
      </c>
      <c r="N158" s="23" t="s">
        <v>564</v>
      </c>
      <c r="O158" s="23" t="s">
        <v>564</v>
      </c>
      <c r="P158" s="23" t="s">
        <v>564</v>
      </c>
      <c r="Q158" s="23" t="s">
        <v>564</v>
      </c>
      <c r="R158" s="23" t="s">
        <v>564</v>
      </c>
      <c r="S158" s="23" t="s">
        <v>564</v>
      </c>
      <c r="T158" s="24" t="s">
        <v>564</v>
      </c>
    </row>
    <row r="159" spans="2:20" x14ac:dyDescent="0.2">
      <c r="B159" s="33" t="s">
        <v>288</v>
      </c>
      <c r="C159" s="21" t="s">
        <v>116</v>
      </c>
      <c r="D159" s="18" t="s">
        <v>203</v>
      </c>
      <c r="E159" s="23">
        <v>0.80831683168316837</v>
      </c>
      <c r="F159" s="23">
        <v>1.7425742574257427E-2</v>
      </c>
      <c r="G159" s="23">
        <v>1.5445544554455445E-2</v>
      </c>
      <c r="H159" s="23">
        <v>8.7128712871287137E-3</v>
      </c>
      <c r="I159" s="23">
        <v>1.4653465346534653E-2</v>
      </c>
      <c r="J159" s="23">
        <v>6.6930693069306935E-2</v>
      </c>
      <c r="K159" s="23">
        <v>6.851485148514852E-2</v>
      </c>
      <c r="L159" s="24">
        <v>12625</v>
      </c>
      <c r="M159" s="23">
        <v>0.80891719745222934</v>
      </c>
      <c r="N159" s="23">
        <v>1.2738853503184714E-2</v>
      </c>
      <c r="O159" s="23">
        <v>1.4012738853503185E-2</v>
      </c>
      <c r="P159" s="23">
        <v>7.6433121019108281E-3</v>
      </c>
      <c r="Q159" s="23">
        <v>1.1464968152866241E-2</v>
      </c>
      <c r="R159" s="23">
        <v>8.6624203821656046E-2</v>
      </c>
      <c r="S159" s="23">
        <v>5.8598726114649682E-2</v>
      </c>
      <c r="T159" s="24">
        <v>3925</v>
      </c>
    </row>
    <row r="160" spans="2:20" x14ac:dyDescent="0.2">
      <c r="B160" s="33" t="s">
        <v>288</v>
      </c>
      <c r="C160" s="21" t="s">
        <v>117</v>
      </c>
      <c r="D160" s="18" t="s">
        <v>204</v>
      </c>
      <c r="E160" s="23">
        <v>0.7548028311425683</v>
      </c>
      <c r="F160" s="23">
        <v>1.9211324570273004E-2</v>
      </c>
      <c r="G160" s="23">
        <v>1.6683518705763397E-2</v>
      </c>
      <c r="H160" s="23">
        <v>5.561172901921132E-3</v>
      </c>
      <c r="I160" s="23">
        <v>8.5945399393326585E-3</v>
      </c>
      <c r="J160" s="23">
        <v>0.19514661274014156</v>
      </c>
      <c r="K160" s="23">
        <v>0</v>
      </c>
      <c r="L160" s="24">
        <v>9890</v>
      </c>
      <c r="M160" s="23">
        <v>0.73206751054852326</v>
      </c>
      <c r="N160" s="23">
        <v>1.4767932489451477E-2</v>
      </c>
      <c r="O160" s="23">
        <v>1.0548523206751054E-2</v>
      </c>
      <c r="P160" s="23">
        <v>4.2194092827004216E-3</v>
      </c>
      <c r="Q160" s="23">
        <v>6.3291139240506328E-3</v>
      </c>
      <c r="R160" s="23">
        <v>0.23628691983122363</v>
      </c>
      <c r="S160" s="23">
        <v>0</v>
      </c>
      <c r="T160" s="24">
        <v>2370</v>
      </c>
    </row>
    <row r="161" spans="2:20" x14ac:dyDescent="0.2">
      <c r="B161" s="33" t="s">
        <v>288</v>
      </c>
      <c r="C161" s="21" t="s">
        <v>118</v>
      </c>
      <c r="D161" s="18" t="s">
        <v>205</v>
      </c>
      <c r="E161" s="23">
        <v>0.65837937384898715</v>
      </c>
      <c r="F161" s="23">
        <v>2.0718232044198894E-2</v>
      </c>
      <c r="G161" s="23">
        <v>0.16988950276243095</v>
      </c>
      <c r="H161" s="23">
        <v>2.6473296500920809E-2</v>
      </c>
      <c r="I161" s="23">
        <v>4.0976058931860036E-2</v>
      </c>
      <c r="J161" s="23">
        <v>5.5709023941068143E-2</v>
      </c>
      <c r="K161" s="23">
        <v>2.8084714548802948E-2</v>
      </c>
      <c r="L161" s="24">
        <v>21720</v>
      </c>
      <c r="M161" s="23">
        <v>0.73471074380165291</v>
      </c>
      <c r="N161" s="23">
        <v>1.7355371900826446E-2</v>
      </c>
      <c r="O161" s="23">
        <v>0.12231404958677686</v>
      </c>
      <c r="P161" s="23">
        <v>2.1487603305785124E-2</v>
      </c>
      <c r="Q161" s="23">
        <v>3.2231404958677684E-2</v>
      </c>
      <c r="R161" s="23">
        <v>5.6198347107438019E-2</v>
      </c>
      <c r="S161" s="23">
        <v>1.487603305785124E-2</v>
      </c>
      <c r="T161" s="24">
        <v>6050</v>
      </c>
    </row>
    <row r="162" spans="2:20" x14ac:dyDescent="0.2">
      <c r="B162" s="33" t="s">
        <v>288</v>
      </c>
      <c r="C162" s="21" t="s">
        <v>119</v>
      </c>
      <c r="D162" s="18" t="s">
        <v>206</v>
      </c>
      <c r="E162" s="23">
        <v>0.8168338421282163</v>
      </c>
      <c r="F162" s="23">
        <v>1.7880505887483647E-2</v>
      </c>
      <c r="G162" s="23">
        <v>3.3144352376798955E-2</v>
      </c>
      <c r="H162" s="23">
        <v>2.0933275185346708E-2</v>
      </c>
      <c r="I162" s="23">
        <v>3.8377671173135633E-2</v>
      </c>
      <c r="J162" s="23">
        <v>1.1774967291757523E-2</v>
      </c>
      <c r="K162" s="23">
        <v>6.1055385957261232E-2</v>
      </c>
      <c r="L162" s="24">
        <v>11465</v>
      </c>
      <c r="M162" s="23" t="s">
        <v>564</v>
      </c>
      <c r="N162" s="23" t="s">
        <v>564</v>
      </c>
      <c r="O162" s="23" t="s">
        <v>564</v>
      </c>
      <c r="P162" s="23" t="s">
        <v>564</v>
      </c>
      <c r="Q162" s="23" t="s">
        <v>564</v>
      </c>
      <c r="R162" s="23" t="s">
        <v>564</v>
      </c>
      <c r="S162" s="23" t="s">
        <v>564</v>
      </c>
      <c r="T162" s="24" t="s">
        <v>564</v>
      </c>
    </row>
    <row r="163" spans="2:20" x14ac:dyDescent="0.2">
      <c r="B163" s="33" t="s">
        <v>288</v>
      </c>
      <c r="C163" s="21" t="s">
        <v>120</v>
      </c>
      <c r="D163" s="18" t="s">
        <v>339</v>
      </c>
      <c r="E163" s="23">
        <v>0.95460122699386507</v>
      </c>
      <c r="F163" s="23">
        <v>1.3496932515337423E-2</v>
      </c>
      <c r="G163" s="23">
        <v>8.5889570552147246E-3</v>
      </c>
      <c r="H163" s="23">
        <v>6.1349693251533744E-3</v>
      </c>
      <c r="I163" s="23">
        <v>2.4539877300613498E-3</v>
      </c>
      <c r="J163" s="23">
        <v>1.3496932515337423E-2</v>
      </c>
      <c r="K163" s="23">
        <v>1.2269938650306749E-3</v>
      </c>
      <c r="L163" s="24">
        <v>4075</v>
      </c>
      <c r="M163" s="23">
        <v>0.97860962566844922</v>
      </c>
      <c r="N163" s="23">
        <v>5.3475935828877002E-3</v>
      </c>
      <c r="O163" s="23">
        <v>0</v>
      </c>
      <c r="P163" s="23">
        <v>0</v>
      </c>
      <c r="Q163" s="23">
        <v>5.3475935828877002E-3</v>
      </c>
      <c r="R163" s="23">
        <v>1.06951871657754E-2</v>
      </c>
      <c r="S163" s="23">
        <v>0</v>
      </c>
      <c r="T163" s="24">
        <v>935</v>
      </c>
    </row>
    <row r="164" spans="2:20" x14ac:dyDescent="0.2">
      <c r="B164" s="33" t="s">
        <v>288</v>
      </c>
      <c r="C164" s="21" t="s">
        <v>121</v>
      </c>
      <c r="D164" s="18" t="s">
        <v>340</v>
      </c>
      <c r="E164" s="23">
        <v>0.87062077443146901</v>
      </c>
      <c r="F164" s="23">
        <v>2.3663183773816841E-2</v>
      </c>
      <c r="G164" s="23">
        <v>3.2575291948371235E-2</v>
      </c>
      <c r="H164" s="23">
        <v>1.9360786724031961E-2</v>
      </c>
      <c r="I164" s="23">
        <v>1.5673017824216349E-2</v>
      </c>
      <c r="J164" s="23">
        <v>2.3663183773816841E-2</v>
      </c>
      <c r="K164" s="23">
        <v>1.4443761524277812E-2</v>
      </c>
      <c r="L164" s="24">
        <v>16270</v>
      </c>
      <c r="M164" s="23">
        <v>0.89866939611054253</v>
      </c>
      <c r="N164" s="23">
        <v>1.4329580348004094E-2</v>
      </c>
      <c r="O164" s="23">
        <v>2.1494370522006142E-2</v>
      </c>
      <c r="P164" s="23">
        <v>1.4329580348004094E-2</v>
      </c>
      <c r="Q164" s="23">
        <v>9.2118730808597744E-3</v>
      </c>
      <c r="R164" s="23">
        <v>2.7635619242579325E-2</v>
      </c>
      <c r="S164" s="23">
        <v>1.4329580348004094E-2</v>
      </c>
      <c r="T164" s="24">
        <v>4885</v>
      </c>
    </row>
    <row r="165" spans="2:20" x14ac:dyDescent="0.2">
      <c r="B165" s="33" t="s">
        <v>288</v>
      </c>
      <c r="C165" s="21" t="s">
        <v>122</v>
      </c>
      <c r="D165" s="18" t="s">
        <v>207</v>
      </c>
      <c r="E165" s="23">
        <v>0.81497261107729768</v>
      </c>
      <c r="F165" s="23">
        <v>2.130249543517955E-2</v>
      </c>
      <c r="G165" s="23">
        <v>4.0779062690200853E-2</v>
      </c>
      <c r="H165" s="23">
        <v>4.8691418137553254E-2</v>
      </c>
      <c r="I165" s="23">
        <v>1.3390139987827145E-2</v>
      </c>
      <c r="J165" s="23">
        <v>6.0864272671941569E-2</v>
      </c>
      <c r="K165" s="23">
        <v>6.0864272671941571E-4</v>
      </c>
      <c r="L165" s="24">
        <v>8215</v>
      </c>
      <c r="M165" s="23">
        <v>0.85301837270341208</v>
      </c>
      <c r="N165" s="23">
        <v>1.3123359580052493E-2</v>
      </c>
      <c r="O165" s="23">
        <v>3.4120734908136482E-2</v>
      </c>
      <c r="P165" s="23">
        <v>3.6745406824146981E-2</v>
      </c>
      <c r="Q165" s="23">
        <v>7.874015748031496E-3</v>
      </c>
      <c r="R165" s="23">
        <v>6.0367454068241469E-2</v>
      </c>
      <c r="S165" s="23">
        <v>0</v>
      </c>
      <c r="T165" s="24">
        <v>1905</v>
      </c>
    </row>
    <row r="166" spans="2:20" x14ac:dyDescent="0.2">
      <c r="B166" s="33" t="s">
        <v>288</v>
      </c>
      <c r="C166" s="21" t="s">
        <v>123</v>
      </c>
      <c r="D166" s="18" t="s">
        <v>208</v>
      </c>
      <c r="E166" s="23">
        <v>0.70872641509433965</v>
      </c>
      <c r="F166" s="23">
        <v>2.3191823899371068E-2</v>
      </c>
      <c r="G166" s="23">
        <v>5.6210691823899372E-2</v>
      </c>
      <c r="H166" s="23">
        <v>1.8081761006289308E-2</v>
      </c>
      <c r="I166" s="23">
        <v>2.1226415094339621E-2</v>
      </c>
      <c r="J166" s="23">
        <v>0.15212264150943397</v>
      </c>
      <c r="K166" s="23">
        <v>2.0833333333333332E-2</v>
      </c>
      <c r="L166" s="24">
        <v>12720</v>
      </c>
      <c r="M166" s="23">
        <v>0.71448087431693985</v>
      </c>
      <c r="N166" s="23">
        <v>1.912568306010929E-2</v>
      </c>
      <c r="O166" s="23">
        <v>4.7814207650273222E-2</v>
      </c>
      <c r="P166" s="23">
        <v>1.912568306010929E-2</v>
      </c>
      <c r="Q166" s="23">
        <v>1.6393442622950821E-2</v>
      </c>
      <c r="R166" s="23">
        <v>0.16393442622950818</v>
      </c>
      <c r="S166" s="23">
        <v>1.912568306010929E-2</v>
      </c>
      <c r="T166" s="24">
        <v>3660</v>
      </c>
    </row>
    <row r="167" spans="2:20" x14ac:dyDescent="0.2">
      <c r="B167" s="33" t="s">
        <v>288</v>
      </c>
      <c r="C167" s="21" t="s">
        <v>124</v>
      </c>
      <c r="D167" s="18" t="s">
        <v>341</v>
      </c>
      <c r="E167" s="23">
        <v>0.69609134826526131</v>
      </c>
      <c r="F167" s="23">
        <v>7.465963987703118E-3</v>
      </c>
      <c r="G167" s="23">
        <v>1.4931927975406236E-2</v>
      </c>
      <c r="H167" s="23">
        <v>9.6618357487922701E-3</v>
      </c>
      <c r="I167" s="23">
        <v>9.6618357487922701E-3</v>
      </c>
      <c r="J167" s="23">
        <v>0.21387790953008345</v>
      </c>
      <c r="K167" s="23">
        <v>4.787000439174352E-2</v>
      </c>
      <c r="L167" s="24">
        <v>11385</v>
      </c>
      <c r="M167" s="23">
        <v>0.73333333333333328</v>
      </c>
      <c r="N167" s="23">
        <v>5.6737588652482273E-3</v>
      </c>
      <c r="O167" s="23">
        <v>1.1347517730496455E-2</v>
      </c>
      <c r="P167" s="23">
        <v>9.9290780141843976E-3</v>
      </c>
      <c r="Q167" s="23">
        <v>4.2553191489361703E-3</v>
      </c>
      <c r="R167" s="23">
        <v>0.23262411347517731</v>
      </c>
      <c r="S167" s="23">
        <v>2.8368794326241137E-3</v>
      </c>
      <c r="T167" s="24">
        <v>3525</v>
      </c>
    </row>
    <row r="168" spans="2:20" x14ac:dyDescent="0.2">
      <c r="B168" s="33" t="s">
        <v>288</v>
      </c>
      <c r="C168" s="21" t="s">
        <v>125</v>
      </c>
      <c r="D168" s="18" t="s">
        <v>209</v>
      </c>
      <c r="E168" s="23">
        <v>0.56611570247933884</v>
      </c>
      <c r="F168" s="23">
        <v>1.4462809917355372E-2</v>
      </c>
      <c r="G168" s="23">
        <v>7.2658402203856748E-2</v>
      </c>
      <c r="H168" s="23">
        <v>2.2382920110192838E-2</v>
      </c>
      <c r="I168" s="23">
        <v>0.10537190082644628</v>
      </c>
      <c r="J168" s="23">
        <v>0.18044077134986225</v>
      </c>
      <c r="K168" s="23">
        <v>3.8567493112947659E-2</v>
      </c>
      <c r="L168" s="24">
        <v>14520</v>
      </c>
      <c r="M168" s="23">
        <v>0.66911764705882348</v>
      </c>
      <c r="N168" s="23">
        <v>1.1029411764705883E-2</v>
      </c>
      <c r="O168" s="23">
        <v>5.8823529411764705E-2</v>
      </c>
      <c r="P168" s="23">
        <v>1.4705882352941176E-2</v>
      </c>
      <c r="Q168" s="23">
        <v>8.2720588235294115E-2</v>
      </c>
      <c r="R168" s="23">
        <v>0.14522058823529413</v>
      </c>
      <c r="S168" s="23">
        <v>1.8382352941176471E-2</v>
      </c>
      <c r="T168" s="24">
        <v>2720</v>
      </c>
    </row>
    <row r="169" spans="2:20" x14ac:dyDescent="0.2">
      <c r="B169" s="33" t="s">
        <v>288</v>
      </c>
      <c r="C169" s="21" t="s">
        <v>126</v>
      </c>
      <c r="D169" s="18" t="s">
        <v>210</v>
      </c>
      <c r="E169" s="23">
        <v>0.79776951672862451</v>
      </c>
      <c r="F169" s="23">
        <v>1.858736059479554E-2</v>
      </c>
      <c r="G169" s="23">
        <v>4.8327137546468404E-2</v>
      </c>
      <c r="H169" s="23">
        <v>1.858736059479554E-2</v>
      </c>
      <c r="I169" s="23">
        <v>2.5278810408921933E-2</v>
      </c>
      <c r="J169" s="23">
        <v>7.0631970260223054E-2</v>
      </c>
      <c r="K169" s="23">
        <v>2.0074349442379184E-2</v>
      </c>
      <c r="L169" s="24">
        <v>6725</v>
      </c>
      <c r="M169" s="23" t="s">
        <v>564</v>
      </c>
      <c r="N169" s="23" t="s">
        <v>564</v>
      </c>
      <c r="O169" s="23" t="s">
        <v>564</v>
      </c>
      <c r="P169" s="23" t="s">
        <v>564</v>
      </c>
      <c r="Q169" s="23" t="s">
        <v>564</v>
      </c>
      <c r="R169" s="23" t="s">
        <v>564</v>
      </c>
      <c r="S169" s="23" t="s">
        <v>564</v>
      </c>
      <c r="T169" s="24" t="s">
        <v>564</v>
      </c>
    </row>
    <row r="170" spans="2:20" x14ac:dyDescent="0.2">
      <c r="B170" s="33" t="s">
        <v>288</v>
      </c>
      <c r="C170" s="21" t="s">
        <v>127</v>
      </c>
      <c r="D170" s="18" t="s">
        <v>342</v>
      </c>
      <c r="E170" s="23">
        <v>0.62088190572731883</v>
      </c>
      <c r="F170" s="23">
        <v>1.9260010136847441E-2</v>
      </c>
      <c r="G170" s="23">
        <v>4.6122655854029394E-2</v>
      </c>
      <c r="H170" s="23">
        <v>2.280790674100355E-2</v>
      </c>
      <c r="I170" s="23">
        <v>4.358844399391789E-2</v>
      </c>
      <c r="J170" s="23">
        <v>0.21084642676127724</v>
      </c>
      <c r="K170" s="23">
        <v>3.6492650785605679E-2</v>
      </c>
      <c r="L170" s="24">
        <v>9865</v>
      </c>
      <c r="M170" s="23">
        <v>0.66034482758620694</v>
      </c>
      <c r="N170" s="23">
        <v>1.0344827586206896E-2</v>
      </c>
      <c r="O170" s="23">
        <v>3.4482758620689655E-2</v>
      </c>
      <c r="P170" s="23">
        <v>1.3793103448275862E-2</v>
      </c>
      <c r="Q170" s="23">
        <v>3.4482758620689655E-2</v>
      </c>
      <c r="R170" s="23">
        <v>0.21551724137931033</v>
      </c>
      <c r="S170" s="23">
        <v>2.9310344827586206E-2</v>
      </c>
      <c r="T170" s="24">
        <v>2900</v>
      </c>
    </row>
    <row r="171" spans="2:20" x14ac:dyDescent="0.2">
      <c r="B171" s="33" t="s">
        <v>288</v>
      </c>
      <c r="C171" s="21" t="s">
        <v>128</v>
      </c>
      <c r="D171" s="18" t="s">
        <v>211</v>
      </c>
      <c r="E171" s="23">
        <v>0.7713598074608905</v>
      </c>
      <c r="F171" s="23">
        <v>1.3237063778580024E-2</v>
      </c>
      <c r="G171" s="23">
        <v>4.9338146811071001E-2</v>
      </c>
      <c r="H171" s="23">
        <v>1.52426795026073E-2</v>
      </c>
      <c r="I171" s="23">
        <v>3.5298836742880063E-2</v>
      </c>
      <c r="J171" s="23">
        <v>5.1744885679903728E-2</v>
      </c>
      <c r="K171" s="23">
        <v>6.3778580024067388E-2</v>
      </c>
      <c r="L171" s="24">
        <v>12465</v>
      </c>
      <c r="M171" s="23">
        <v>0.84297520661157022</v>
      </c>
      <c r="N171" s="23">
        <v>6.6115702479338841E-3</v>
      </c>
      <c r="O171" s="23">
        <v>3.1404958677685953E-2</v>
      </c>
      <c r="P171" s="23">
        <v>9.9173553719008271E-3</v>
      </c>
      <c r="Q171" s="23">
        <v>2.4793388429752067E-2</v>
      </c>
      <c r="R171" s="23">
        <v>3.8016528925619832E-2</v>
      </c>
      <c r="S171" s="23">
        <v>4.4628099173553717E-2</v>
      </c>
      <c r="T171" s="24">
        <v>3025</v>
      </c>
    </row>
    <row r="172" spans="2:20" x14ac:dyDescent="0.2">
      <c r="B172" s="33" t="s">
        <v>288</v>
      </c>
      <c r="C172" s="21" t="s">
        <v>129</v>
      </c>
      <c r="D172" s="18" t="s">
        <v>343</v>
      </c>
      <c r="E172" s="23">
        <v>0.75957690108633502</v>
      </c>
      <c r="F172" s="23">
        <v>2.4013722126929673E-2</v>
      </c>
      <c r="G172" s="23">
        <v>2.0583190394511151E-2</v>
      </c>
      <c r="H172" s="23">
        <v>7.1469411092052598E-3</v>
      </c>
      <c r="I172" s="23">
        <v>1.0863350485991996E-2</v>
      </c>
      <c r="J172" s="23">
        <v>0.14951400800457404</v>
      </c>
      <c r="K172" s="23">
        <v>2.8301886792452831E-2</v>
      </c>
      <c r="L172" s="24">
        <v>17490</v>
      </c>
      <c r="M172" s="23" t="s">
        <v>564</v>
      </c>
      <c r="N172" s="23" t="s">
        <v>564</v>
      </c>
      <c r="O172" s="23" t="s">
        <v>564</v>
      </c>
      <c r="P172" s="23" t="s">
        <v>564</v>
      </c>
      <c r="Q172" s="23" t="s">
        <v>564</v>
      </c>
      <c r="R172" s="23" t="s">
        <v>564</v>
      </c>
      <c r="S172" s="23" t="s">
        <v>564</v>
      </c>
      <c r="T172" s="24" t="s">
        <v>564</v>
      </c>
    </row>
    <row r="173" spans="2:20" x14ac:dyDescent="0.2">
      <c r="B173" s="33" t="s">
        <v>295</v>
      </c>
      <c r="C173" s="21" t="s">
        <v>130</v>
      </c>
      <c r="D173" s="18" t="s">
        <v>212</v>
      </c>
      <c r="E173" s="23">
        <v>0.75391498881431762</v>
      </c>
      <c r="F173" s="23">
        <v>4.4742729306487695E-3</v>
      </c>
      <c r="G173" s="23">
        <v>7.829977628635347E-3</v>
      </c>
      <c r="H173" s="23">
        <v>1.1185682326621924E-3</v>
      </c>
      <c r="I173" s="23">
        <v>2.2371364653243847E-3</v>
      </c>
      <c r="J173" s="23">
        <v>4.5861297539149887E-2</v>
      </c>
      <c r="K173" s="23">
        <v>0.18456375838926176</v>
      </c>
      <c r="L173" s="24">
        <v>4470</v>
      </c>
      <c r="M173" s="23">
        <v>0.81714285714285717</v>
      </c>
      <c r="N173" s="23">
        <v>2.8571428571428571E-3</v>
      </c>
      <c r="O173" s="23">
        <v>5.7142857142857143E-3</v>
      </c>
      <c r="P173" s="23">
        <v>0</v>
      </c>
      <c r="Q173" s="23">
        <v>2.8571428571428571E-3</v>
      </c>
      <c r="R173" s="23">
        <v>5.1428571428571428E-2</v>
      </c>
      <c r="S173" s="23">
        <v>0.11714285714285715</v>
      </c>
      <c r="T173" s="24">
        <v>1750</v>
      </c>
    </row>
    <row r="174" spans="2:20" x14ac:dyDescent="0.2">
      <c r="B174" s="33" t="s">
        <v>295</v>
      </c>
      <c r="C174" s="21" t="s">
        <v>131</v>
      </c>
      <c r="D174" s="18" t="s">
        <v>213</v>
      </c>
      <c r="E174" s="23">
        <v>0.8071487946799667</v>
      </c>
      <c r="F174" s="23">
        <v>2.0781379883624274E-2</v>
      </c>
      <c r="G174" s="23">
        <v>2.369077306733167E-2</v>
      </c>
      <c r="H174" s="23">
        <v>1.7456359102244388E-2</v>
      </c>
      <c r="I174" s="23">
        <v>1.5378221113881962E-2</v>
      </c>
      <c r="J174" s="23">
        <v>6.1512884455527848E-2</v>
      </c>
      <c r="K174" s="23">
        <v>5.4031587697423111E-2</v>
      </c>
      <c r="L174" s="24">
        <v>12030</v>
      </c>
      <c r="M174" s="23">
        <v>0.83676470588235297</v>
      </c>
      <c r="N174" s="23">
        <v>1.3235294117647059E-2</v>
      </c>
      <c r="O174" s="23">
        <v>1.7647058823529412E-2</v>
      </c>
      <c r="P174" s="23">
        <v>1.3235294117647059E-2</v>
      </c>
      <c r="Q174" s="23">
        <v>1.4705882352941176E-2</v>
      </c>
      <c r="R174" s="23">
        <v>5.4411764705882354E-2</v>
      </c>
      <c r="S174" s="23">
        <v>5.1470588235294115E-2</v>
      </c>
      <c r="T174" s="24">
        <v>3400</v>
      </c>
    </row>
    <row r="175" spans="2:20" x14ac:dyDescent="0.2">
      <c r="B175" s="33" t="s">
        <v>295</v>
      </c>
      <c r="C175" s="21" t="s">
        <v>132</v>
      </c>
      <c r="D175" s="18" t="s">
        <v>214</v>
      </c>
      <c r="E175" s="23">
        <v>0.82938388625592419</v>
      </c>
      <c r="F175" s="23">
        <v>2.4644549763033177E-2</v>
      </c>
      <c r="G175" s="23">
        <v>6.0663507109004741E-2</v>
      </c>
      <c r="H175" s="23">
        <v>1.9905213270142181E-2</v>
      </c>
      <c r="I175" s="23">
        <v>2.2748815165876776E-2</v>
      </c>
      <c r="J175" s="23">
        <v>3.2227488151658767E-2</v>
      </c>
      <c r="K175" s="23">
        <v>1.042654028436019E-2</v>
      </c>
      <c r="L175" s="24">
        <v>5275</v>
      </c>
      <c r="M175" s="23" t="s">
        <v>564</v>
      </c>
      <c r="N175" s="23" t="s">
        <v>564</v>
      </c>
      <c r="O175" s="23" t="s">
        <v>564</v>
      </c>
      <c r="P175" s="23" t="s">
        <v>564</v>
      </c>
      <c r="Q175" s="23" t="s">
        <v>564</v>
      </c>
      <c r="R175" s="23" t="s">
        <v>564</v>
      </c>
      <c r="S175" s="23" t="s">
        <v>564</v>
      </c>
      <c r="T175" s="24" t="s">
        <v>564</v>
      </c>
    </row>
    <row r="176" spans="2:20" x14ac:dyDescent="0.2">
      <c r="B176" s="33" t="s">
        <v>295</v>
      </c>
      <c r="C176" s="21" t="s">
        <v>133</v>
      </c>
      <c r="D176" s="18" t="s">
        <v>215</v>
      </c>
      <c r="E176" s="23">
        <v>0.67038123167155428</v>
      </c>
      <c r="F176" s="23">
        <v>1.8768328445747801E-2</v>
      </c>
      <c r="G176" s="23">
        <v>2.6392961876832845E-2</v>
      </c>
      <c r="H176" s="23">
        <v>2.3460410557184751E-2</v>
      </c>
      <c r="I176" s="23">
        <v>2.7565982404692081E-2</v>
      </c>
      <c r="J176" s="23">
        <v>0.19296187683284458</v>
      </c>
      <c r="K176" s="23">
        <v>3.988269794721408E-2</v>
      </c>
      <c r="L176" s="24">
        <v>8525</v>
      </c>
      <c r="M176" s="23">
        <v>0.69595782073813706</v>
      </c>
      <c r="N176" s="23">
        <v>1.4059753954305799E-2</v>
      </c>
      <c r="O176" s="23">
        <v>1.9332161687170474E-2</v>
      </c>
      <c r="P176" s="23">
        <v>2.10896309314587E-2</v>
      </c>
      <c r="Q176" s="23">
        <v>1.7574692442882251E-2</v>
      </c>
      <c r="R176" s="23">
        <v>0.19332161687170474</v>
      </c>
      <c r="S176" s="23">
        <v>3.6906854130052721E-2</v>
      </c>
      <c r="T176" s="24">
        <v>2845</v>
      </c>
    </row>
    <row r="177" spans="2:20" x14ac:dyDescent="0.2">
      <c r="B177" s="33" t="s">
        <v>295</v>
      </c>
      <c r="C177" s="21" t="s">
        <v>135</v>
      </c>
      <c r="D177" s="18" t="s">
        <v>216</v>
      </c>
      <c r="E177" s="23">
        <v>0.9419124218051832</v>
      </c>
      <c r="F177" s="23">
        <v>8.9365504915102766E-3</v>
      </c>
      <c r="G177" s="23">
        <v>8.0428954423592495E-3</v>
      </c>
      <c r="H177" s="23">
        <v>3.5746201966041107E-3</v>
      </c>
      <c r="I177" s="23">
        <v>4.4682752457551383E-3</v>
      </c>
      <c r="J177" s="23">
        <v>8.9365504915102768E-4</v>
      </c>
      <c r="K177" s="23">
        <v>3.3065236818588022E-2</v>
      </c>
      <c r="L177" s="24">
        <v>5595</v>
      </c>
      <c r="M177" s="23">
        <v>0.96376811594202894</v>
      </c>
      <c r="N177" s="23">
        <v>2.4154589371980675E-3</v>
      </c>
      <c r="O177" s="23">
        <v>2.4154589371980675E-3</v>
      </c>
      <c r="P177" s="23">
        <v>2.4154589371980675E-3</v>
      </c>
      <c r="Q177" s="23">
        <v>4.830917874396135E-3</v>
      </c>
      <c r="R177" s="23">
        <v>0</v>
      </c>
      <c r="S177" s="23">
        <v>2.1739130434782608E-2</v>
      </c>
      <c r="T177" s="24">
        <v>2070</v>
      </c>
    </row>
    <row r="178" spans="2:20" x14ac:dyDescent="0.2">
      <c r="B178" s="33" t="s">
        <v>295</v>
      </c>
      <c r="C178" s="21" t="s">
        <v>136</v>
      </c>
      <c r="D178" s="18" t="s">
        <v>344</v>
      </c>
      <c r="E178" s="23">
        <v>0.86811352253756258</v>
      </c>
      <c r="F178" s="23">
        <v>8.764607679465776E-3</v>
      </c>
      <c r="G178" s="23">
        <v>8.764607679465776E-3</v>
      </c>
      <c r="H178" s="23">
        <v>3.7562604340567614E-3</v>
      </c>
      <c r="I178" s="23">
        <v>8.3472454090150246E-3</v>
      </c>
      <c r="J178" s="23">
        <v>4.5909849749582635E-2</v>
      </c>
      <c r="K178" s="23">
        <v>5.6761268781302172E-2</v>
      </c>
      <c r="L178" s="24">
        <v>11980</v>
      </c>
      <c r="M178" s="23">
        <v>0.8125</v>
      </c>
      <c r="N178" s="23">
        <v>3.125E-2</v>
      </c>
      <c r="O178" s="23">
        <v>0</v>
      </c>
      <c r="P178" s="23">
        <v>0</v>
      </c>
      <c r="Q178" s="23">
        <v>0</v>
      </c>
      <c r="R178" s="23">
        <v>6.25E-2</v>
      </c>
      <c r="S178" s="23">
        <v>9.375E-2</v>
      </c>
      <c r="T178" s="24">
        <v>160</v>
      </c>
    </row>
    <row r="179" spans="2:20" x14ac:dyDescent="0.2">
      <c r="B179" s="33" t="s">
        <v>295</v>
      </c>
      <c r="C179" s="21" t="s">
        <v>137</v>
      </c>
      <c r="D179" s="18" t="s">
        <v>217</v>
      </c>
      <c r="E179" s="23">
        <v>0.82799748901443815</v>
      </c>
      <c r="F179" s="23">
        <v>1.3810420590081607E-2</v>
      </c>
      <c r="G179" s="23">
        <v>2.1971123666038921E-2</v>
      </c>
      <c r="H179" s="23">
        <v>1.1927181418706842E-2</v>
      </c>
      <c r="I179" s="23">
        <v>1.8832391713747645E-2</v>
      </c>
      <c r="J179" s="23">
        <v>1.3182674199623353E-2</v>
      </c>
      <c r="K179" s="23">
        <v>9.1650973006905209E-2</v>
      </c>
      <c r="L179" s="24">
        <v>7965</v>
      </c>
      <c r="M179" s="23">
        <v>0.83898305084745761</v>
      </c>
      <c r="N179" s="23">
        <v>6.3559322033898309E-3</v>
      </c>
      <c r="O179" s="23">
        <v>1.059322033898305E-2</v>
      </c>
      <c r="P179" s="23">
        <v>8.4745762711864406E-3</v>
      </c>
      <c r="Q179" s="23">
        <v>1.2711864406779662E-2</v>
      </c>
      <c r="R179" s="23">
        <v>1.9067796610169493E-2</v>
      </c>
      <c r="S179" s="23">
        <v>0.1038135593220339</v>
      </c>
      <c r="T179" s="24">
        <v>2360</v>
      </c>
    </row>
    <row r="180" spans="2:20" x14ac:dyDescent="0.2">
      <c r="B180" s="33" t="s">
        <v>295</v>
      </c>
      <c r="C180" s="21" t="s">
        <v>138</v>
      </c>
      <c r="D180" s="18" t="s">
        <v>218</v>
      </c>
      <c r="E180" s="23">
        <v>0.86728754365541327</v>
      </c>
      <c r="F180" s="23">
        <v>1.1641443538998836E-2</v>
      </c>
      <c r="G180" s="23">
        <v>1.5133876600698487E-2</v>
      </c>
      <c r="H180" s="23">
        <v>1.3969732246798603E-2</v>
      </c>
      <c r="I180" s="23">
        <v>9.3131548311990685E-3</v>
      </c>
      <c r="J180" s="23">
        <v>5.0058207217694994E-2</v>
      </c>
      <c r="K180" s="23">
        <v>3.2596041909196738E-2</v>
      </c>
      <c r="L180" s="24">
        <v>4295</v>
      </c>
      <c r="M180" s="23">
        <v>0.89316239316239321</v>
      </c>
      <c r="N180" s="23">
        <v>4.2735042735042739E-3</v>
      </c>
      <c r="O180" s="23">
        <v>4.2735042735042739E-3</v>
      </c>
      <c r="P180" s="23">
        <v>4.2735042735042739E-3</v>
      </c>
      <c r="Q180" s="23">
        <v>8.5470085470085479E-3</v>
      </c>
      <c r="R180" s="23">
        <v>5.128205128205128E-2</v>
      </c>
      <c r="S180" s="23">
        <v>2.9914529914529916E-2</v>
      </c>
      <c r="T180" s="24">
        <v>1170</v>
      </c>
    </row>
    <row r="181" spans="2:20" x14ac:dyDescent="0.2">
      <c r="B181" s="33" t="s">
        <v>295</v>
      </c>
      <c r="C181" s="21" t="s">
        <v>139</v>
      </c>
      <c r="D181" s="18" t="s">
        <v>219</v>
      </c>
      <c r="E181" s="23">
        <v>0.65204918032786885</v>
      </c>
      <c r="F181" s="23">
        <v>6.1475409836065573E-3</v>
      </c>
      <c r="G181" s="23">
        <v>6.1475409836065573E-3</v>
      </c>
      <c r="H181" s="23">
        <v>4.0983606557377051E-3</v>
      </c>
      <c r="I181" s="23">
        <v>2.4590163934426232E-3</v>
      </c>
      <c r="J181" s="23">
        <v>0.14918032786885246</v>
      </c>
      <c r="K181" s="23">
        <v>0.18032786885245902</v>
      </c>
      <c r="L181" s="24">
        <v>12200</v>
      </c>
      <c r="M181" s="23" t="s">
        <v>564</v>
      </c>
      <c r="N181" s="23" t="s">
        <v>564</v>
      </c>
      <c r="O181" s="23" t="s">
        <v>564</v>
      </c>
      <c r="P181" s="23" t="s">
        <v>564</v>
      </c>
      <c r="Q181" s="23" t="s">
        <v>564</v>
      </c>
      <c r="R181" s="23" t="s">
        <v>564</v>
      </c>
      <c r="S181" s="23" t="s">
        <v>564</v>
      </c>
      <c r="T181" s="24" t="s">
        <v>564</v>
      </c>
    </row>
    <row r="182" spans="2:20" x14ac:dyDescent="0.2">
      <c r="B182" s="33" t="s">
        <v>295</v>
      </c>
      <c r="C182" s="21" t="s">
        <v>140</v>
      </c>
      <c r="D182" s="18" t="s">
        <v>345</v>
      </c>
      <c r="E182" s="23">
        <v>0.92027729636048528</v>
      </c>
      <c r="F182" s="23">
        <v>1.2131715771230503E-2</v>
      </c>
      <c r="G182" s="23">
        <v>1.0398613518197574E-2</v>
      </c>
      <c r="H182" s="23">
        <v>2.5996533795493936E-3</v>
      </c>
      <c r="I182" s="23">
        <v>5.1993067590987872E-3</v>
      </c>
      <c r="J182" s="23">
        <v>4.3327556325823226E-2</v>
      </c>
      <c r="K182" s="23">
        <v>6.0658578856152513E-3</v>
      </c>
      <c r="L182" s="24">
        <v>5770</v>
      </c>
      <c r="M182" s="23">
        <v>0.92797783933518008</v>
      </c>
      <c r="N182" s="23">
        <v>5.5401662049861496E-3</v>
      </c>
      <c r="O182" s="23">
        <v>8.3102493074792248E-3</v>
      </c>
      <c r="P182" s="23">
        <v>0</v>
      </c>
      <c r="Q182" s="23">
        <v>5.5401662049861496E-3</v>
      </c>
      <c r="R182" s="23">
        <v>4.4321329639889197E-2</v>
      </c>
      <c r="S182" s="23">
        <v>8.3102493074792248E-3</v>
      </c>
      <c r="T182" s="24">
        <v>1805</v>
      </c>
    </row>
    <row r="183" spans="2:20" x14ac:dyDescent="0.2">
      <c r="B183" s="33" t="s">
        <v>295</v>
      </c>
      <c r="C183" s="21" t="s">
        <v>141</v>
      </c>
      <c r="D183" s="18" t="s">
        <v>220</v>
      </c>
      <c r="E183" s="23">
        <v>0.71520467836257307</v>
      </c>
      <c r="F183" s="23">
        <v>2.9824561403508771E-2</v>
      </c>
      <c r="G183" s="23">
        <v>3.8011695906432746E-2</v>
      </c>
      <c r="H183" s="23">
        <v>4.502923976608187E-2</v>
      </c>
      <c r="I183" s="23">
        <v>2.5146198830409357E-2</v>
      </c>
      <c r="J183" s="23">
        <v>7.5146198830409364E-2</v>
      </c>
      <c r="K183" s="23">
        <v>7.1637426900584791E-2</v>
      </c>
      <c r="L183" s="24">
        <v>17100</v>
      </c>
      <c r="M183" s="23" t="s">
        <v>564</v>
      </c>
      <c r="N183" s="23" t="s">
        <v>564</v>
      </c>
      <c r="O183" s="23" t="s">
        <v>564</v>
      </c>
      <c r="P183" s="23" t="s">
        <v>564</v>
      </c>
      <c r="Q183" s="23" t="s">
        <v>564</v>
      </c>
      <c r="R183" s="23" t="s">
        <v>564</v>
      </c>
      <c r="S183" s="23" t="s">
        <v>564</v>
      </c>
      <c r="T183" s="24" t="s">
        <v>564</v>
      </c>
    </row>
    <row r="184" spans="2:20" x14ac:dyDescent="0.2">
      <c r="B184" s="33" t="s">
        <v>295</v>
      </c>
      <c r="C184" s="21" t="s">
        <v>346</v>
      </c>
      <c r="D184" s="18" t="s">
        <v>347</v>
      </c>
      <c r="E184" s="23">
        <v>0.82117471006359899</v>
      </c>
      <c r="F184" s="23">
        <v>1.5338570894126449E-2</v>
      </c>
      <c r="G184" s="23">
        <v>9.3527871305649091E-3</v>
      </c>
      <c r="H184" s="23">
        <v>8.9786756453423128E-3</v>
      </c>
      <c r="I184" s="23">
        <v>1.833146277590722E-2</v>
      </c>
      <c r="J184" s="23">
        <v>0.10811821922933033</v>
      </c>
      <c r="K184" s="23">
        <v>1.7957351290684626E-2</v>
      </c>
      <c r="L184" s="24">
        <v>13365</v>
      </c>
      <c r="M184" s="23">
        <v>0.86027397260273974</v>
      </c>
      <c r="N184" s="23">
        <v>8.21917808219178E-3</v>
      </c>
      <c r="O184" s="23">
        <v>4.10958904109589E-3</v>
      </c>
      <c r="P184" s="23">
        <v>6.8493150684931503E-3</v>
      </c>
      <c r="Q184" s="23">
        <v>8.21917808219178E-3</v>
      </c>
      <c r="R184" s="23">
        <v>0.1095890410958904</v>
      </c>
      <c r="S184" s="23">
        <v>2.7397260273972603E-3</v>
      </c>
      <c r="T184" s="24">
        <v>3650</v>
      </c>
    </row>
    <row r="185" spans="2:20" x14ac:dyDescent="0.2">
      <c r="B185" s="33" t="s">
        <v>295</v>
      </c>
      <c r="C185" s="21" t="s">
        <v>134</v>
      </c>
      <c r="D185" s="18" t="s">
        <v>348</v>
      </c>
      <c r="E185" s="23">
        <v>0.86544342507645255</v>
      </c>
      <c r="F185" s="23">
        <v>1.1620795107033639E-2</v>
      </c>
      <c r="G185" s="23">
        <v>8.5626911314984708E-3</v>
      </c>
      <c r="H185" s="23">
        <v>7.9510703363914366E-3</v>
      </c>
      <c r="I185" s="23">
        <v>1.1620795107033639E-2</v>
      </c>
      <c r="J185" s="23">
        <v>1.345565749235474E-2</v>
      </c>
      <c r="K185" s="23">
        <v>8.0733944954128445E-2</v>
      </c>
      <c r="L185" s="24">
        <v>8175</v>
      </c>
      <c r="M185" s="23">
        <v>0.88235294117647056</v>
      </c>
      <c r="N185" s="23">
        <v>5.0420168067226894E-3</v>
      </c>
      <c r="O185" s="23">
        <v>5.0420168067226894E-3</v>
      </c>
      <c r="P185" s="23">
        <v>3.3613445378151263E-3</v>
      </c>
      <c r="Q185" s="23">
        <v>1.0084033613445379E-2</v>
      </c>
      <c r="R185" s="23">
        <v>1.5126050420168067E-2</v>
      </c>
      <c r="S185" s="23">
        <v>7.7310924369747902E-2</v>
      </c>
      <c r="T185" s="24">
        <v>2975</v>
      </c>
    </row>
    <row r="186" spans="2:20" x14ac:dyDescent="0.2">
      <c r="B186"/>
      <c r="C186"/>
      <c r="D186"/>
      <c r="E186"/>
      <c r="F186"/>
      <c r="G186"/>
      <c r="H186"/>
      <c r="I186"/>
      <c r="J186"/>
      <c r="K186"/>
      <c r="L186"/>
      <c r="M186"/>
      <c r="N186"/>
      <c r="O186"/>
      <c r="P186"/>
      <c r="Q186"/>
      <c r="R186"/>
      <c r="S186"/>
      <c r="T186"/>
    </row>
    <row r="187" spans="2:20" x14ac:dyDescent="0.2">
      <c r="B187" s="35" t="s">
        <v>244</v>
      </c>
    </row>
    <row r="188" spans="2:20" x14ac:dyDescent="0.2">
      <c r="B188" s="16"/>
    </row>
    <row r="189" spans="2:20" x14ac:dyDescent="0.2">
      <c r="B189" s="16" t="s">
        <v>245</v>
      </c>
    </row>
    <row r="190" spans="2:20" x14ac:dyDescent="0.2">
      <c r="B190" s="16" t="s">
        <v>246</v>
      </c>
    </row>
    <row r="191" spans="2:20" x14ac:dyDescent="0.2">
      <c r="B191" s="16" t="s">
        <v>248</v>
      </c>
    </row>
    <row r="192" spans="2:20"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03"/>
  <sheetViews>
    <sheetView showGridLines="0" zoomScale="85" zoomScaleNormal="85" zoomScaleSheetLayoutView="25" workbookViewId="0"/>
  </sheetViews>
  <sheetFormatPr defaultColWidth="9.28515625" defaultRowHeight="12.75" x14ac:dyDescent="0.2"/>
  <cols>
    <col min="1" max="1" width="1.7109375" style="2" customWidth="1"/>
    <col min="2" max="2" width="26.5703125" style="2" customWidth="1"/>
    <col min="3" max="3" width="10.7109375" style="2" customWidth="1"/>
    <col min="4" max="4" width="82.7109375" style="2" bestFit="1" customWidth="1"/>
    <col min="5" max="11" width="15.7109375" style="2" customWidth="1"/>
    <col min="12" max="12" width="15" style="2" customWidth="1"/>
    <col min="13" max="20" width="15.7109375" style="2" customWidth="1"/>
    <col min="21" max="21" width="9.28515625" style="2" customWidth="1"/>
    <col min="22" max="16384" width="9.28515625" style="2"/>
  </cols>
  <sheetData>
    <row r="1" spans="2:20" s="15" customFormat="1" ht="18" customHeight="1" x14ac:dyDescent="0.25"/>
    <row r="2" spans="2:20" ht="19.5" customHeight="1" x14ac:dyDescent="0.2">
      <c r="B2" s="3" t="s">
        <v>0</v>
      </c>
      <c r="C2" s="22" t="s">
        <v>399</v>
      </c>
    </row>
    <row r="3" spans="2:20" ht="12.75" customHeight="1" x14ac:dyDescent="0.2">
      <c r="B3" s="3" t="s">
        <v>4</v>
      </c>
      <c r="C3" s="12" t="s">
        <v>545</v>
      </c>
    </row>
    <row r="4" spans="2:20" ht="12.75" customHeight="1" x14ac:dyDescent="0.2">
      <c r="B4" s="3"/>
      <c r="C4" s="6"/>
    </row>
    <row r="5" spans="2:20" ht="15" x14ac:dyDescent="0.2">
      <c r="B5" s="3" t="s">
        <v>1</v>
      </c>
      <c r="C5" s="47" t="str">
        <f>'System &amp; Provider Summary -T1'!$C$5</f>
        <v>February 2024</v>
      </c>
    </row>
    <row r="6" spans="2:20" x14ac:dyDescent="0.2">
      <c r="B6" s="3" t="s">
        <v>2</v>
      </c>
      <c r="C6" s="2" t="s">
        <v>401</v>
      </c>
    </row>
    <row r="7" spans="2:20" ht="12.75" customHeight="1" x14ac:dyDescent="0.2">
      <c r="B7" s="3" t="s">
        <v>6</v>
      </c>
      <c r="C7" s="2" t="s">
        <v>542</v>
      </c>
    </row>
    <row r="8" spans="2:20" ht="12.75" customHeight="1" x14ac:dyDescent="0.2">
      <c r="B8" s="3" t="s">
        <v>3</v>
      </c>
      <c r="C8" s="2" t="str">
        <f>'System &amp; Provider Summary -T1'!C8</f>
        <v>11th April 2024</v>
      </c>
    </row>
    <row r="9" spans="2:20" ht="12.75" customHeight="1" x14ac:dyDescent="0.2">
      <c r="B9" s="3" t="s">
        <v>5</v>
      </c>
      <c r="C9" s="8" t="s">
        <v>405</v>
      </c>
    </row>
    <row r="10" spans="2:20" ht="12.75" customHeight="1" x14ac:dyDescent="0.2">
      <c r="B10" s="3" t="s">
        <v>8</v>
      </c>
      <c r="C10" s="2" t="str">
        <f>'System &amp; Provider Summary -T1'!C10</f>
        <v>Published (Final) - Official Statistics in development</v>
      </c>
    </row>
    <row r="11" spans="2:20" ht="12.75" customHeight="1" x14ac:dyDescent="0.2">
      <c r="B11" s="3" t="s">
        <v>9</v>
      </c>
      <c r="C11" s="2" t="str">
        <f>'System &amp; Provider Summary -T1'!C11</f>
        <v>Kerry Evert - england.nhsdata@nhs.net</v>
      </c>
    </row>
    <row r="12" spans="2:20" x14ac:dyDescent="0.2">
      <c r="B12" s="3"/>
    </row>
    <row r="13" spans="2:20" ht="15" x14ac:dyDescent="0.2">
      <c r="B13" s="5" t="s">
        <v>413</v>
      </c>
    </row>
    <row r="14" spans="2:20" ht="15" x14ac:dyDescent="0.2">
      <c r="B14" s="5"/>
      <c r="C14" s="5"/>
    </row>
    <row r="15" spans="2:20" ht="15" x14ac:dyDescent="0.2">
      <c r="B15" s="5"/>
      <c r="C15" s="9"/>
      <c r="E15" s="67" t="s">
        <v>398</v>
      </c>
      <c r="F15" s="68"/>
      <c r="G15" s="68"/>
      <c r="H15" s="68"/>
      <c r="I15" s="68"/>
      <c r="J15" s="68"/>
      <c r="K15" s="68"/>
      <c r="L15" s="69"/>
      <c r="M15" s="67" t="s">
        <v>397</v>
      </c>
      <c r="N15" s="68"/>
      <c r="O15" s="68"/>
      <c r="P15" s="68"/>
      <c r="Q15" s="68"/>
      <c r="R15" s="68"/>
      <c r="S15" s="68"/>
      <c r="T15" s="69"/>
    </row>
    <row r="16" spans="2:20" s="12" customFormat="1" ht="25.5" x14ac:dyDescent="0.2">
      <c r="B16" s="49" t="s">
        <v>242</v>
      </c>
      <c r="C16" s="11" t="s">
        <v>253</v>
      </c>
      <c r="D16" s="10" t="s">
        <v>254</v>
      </c>
      <c r="E16" s="11" t="s">
        <v>16</v>
      </c>
      <c r="F16" s="11" t="s">
        <v>17</v>
      </c>
      <c r="G16" s="11" t="s">
        <v>18</v>
      </c>
      <c r="H16" s="11" t="s">
        <v>19</v>
      </c>
      <c r="I16" s="11" t="s">
        <v>20</v>
      </c>
      <c r="J16" s="11" t="s">
        <v>15</v>
      </c>
      <c r="K16" s="11" t="s">
        <v>14</v>
      </c>
      <c r="L16" s="11" t="s">
        <v>349</v>
      </c>
      <c r="M16" s="11" t="s">
        <v>16</v>
      </c>
      <c r="N16" s="11" t="s">
        <v>17</v>
      </c>
      <c r="O16" s="11" t="s">
        <v>18</v>
      </c>
      <c r="P16" s="11" t="s">
        <v>19</v>
      </c>
      <c r="Q16" s="11" t="s">
        <v>20</v>
      </c>
      <c r="R16" s="11" t="s">
        <v>15</v>
      </c>
      <c r="S16" s="11" t="s">
        <v>14</v>
      </c>
      <c r="T16" s="11" t="s">
        <v>349</v>
      </c>
    </row>
    <row r="17" spans="2:20" x14ac:dyDescent="0.2">
      <c r="B17" s="51" t="s">
        <v>7</v>
      </c>
      <c r="C17" s="1" t="s">
        <v>7</v>
      </c>
      <c r="D17" s="13" t="s">
        <v>10</v>
      </c>
      <c r="E17" s="26">
        <v>0.54271795063481976</v>
      </c>
      <c r="F17" s="26">
        <v>1.6396914987727232E-2</v>
      </c>
      <c r="G17" s="26">
        <v>7.2739505849811231E-2</v>
      </c>
      <c r="H17" s="26">
        <v>4.3097970321085484E-2</v>
      </c>
      <c r="I17" s="26">
        <v>3.3715844951968006E-2</v>
      </c>
      <c r="J17" s="26">
        <v>0.12774891289450405</v>
      </c>
      <c r="K17" s="26">
        <v>0.16358290036008422</v>
      </c>
      <c r="L17" s="25">
        <v>401295</v>
      </c>
      <c r="M17" s="26">
        <v>0.67640918580375786</v>
      </c>
      <c r="N17" s="26">
        <v>1.0786360473208072E-2</v>
      </c>
      <c r="O17" s="26">
        <v>6.6457898399443285E-2</v>
      </c>
      <c r="P17" s="26">
        <v>4.07098121085595E-2</v>
      </c>
      <c r="Q17" s="26">
        <v>3.1663187195546276E-2</v>
      </c>
      <c r="R17" s="26">
        <v>0.12456506610995129</v>
      </c>
      <c r="S17" s="26">
        <v>4.9756437021572723E-2</v>
      </c>
      <c r="T17" s="25">
        <v>14370</v>
      </c>
    </row>
    <row r="18" spans="2:20" x14ac:dyDescent="0.2">
      <c r="D18" s="4"/>
    </row>
    <row r="19" spans="2:20" x14ac:dyDescent="0.2">
      <c r="B19" s="33" t="s">
        <v>255</v>
      </c>
      <c r="C19" s="18" t="s">
        <v>256</v>
      </c>
      <c r="D19" s="18" t="s">
        <v>370</v>
      </c>
      <c r="E19" s="23" t="s">
        <v>564</v>
      </c>
      <c r="F19" s="23" t="s">
        <v>564</v>
      </c>
      <c r="G19" s="23" t="s">
        <v>564</v>
      </c>
      <c r="H19" s="23" t="s">
        <v>564</v>
      </c>
      <c r="I19" s="23" t="s">
        <v>564</v>
      </c>
      <c r="J19" s="23" t="s">
        <v>564</v>
      </c>
      <c r="K19" s="23" t="s">
        <v>564</v>
      </c>
      <c r="L19" s="24" t="s">
        <v>564</v>
      </c>
      <c r="M19" s="23" t="s">
        <v>564</v>
      </c>
      <c r="N19" s="23" t="s">
        <v>564</v>
      </c>
      <c r="O19" s="23" t="s">
        <v>564</v>
      </c>
      <c r="P19" s="23" t="s">
        <v>564</v>
      </c>
      <c r="Q19" s="23" t="s">
        <v>564</v>
      </c>
      <c r="R19" s="23" t="s">
        <v>564</v>
      </c>
      <c r="S19" s="23" t="s">
        <v>564</v>
      </c>
      <c r="T19" s="24" t="s">
        <v>564</v>
      </c>
    </row>
    <row r="20" spans="2:20" x14ac:dyDescent="0.2">
      <c r="B20" s="33" t="s">
        <v>255</v>
      </c>
      <c r="C20" s="18" t="s">
        <v>257</v>
      </c>
      <c r="D20" s="18" t="s">
        <v>371</v>
      </c>
      <c r="E20" s="23">
        <v>0.29716981132075471</v>
      </c>
      <c r="F20" s="23">
        <v>2.0440251572327043E-2</v>
      </c>
      <c r="G20" s="23">
        <v>5.8176100628930819E-2</v>
      </c>
      <c r="H20" s="23">
        <v>2.8301886792452831E-2</v>
      </c>
      <c r="I20" s="23">
        <v>3.1446540880503145E-2</v>
      </c>
      <c r="J20" s="23">
        <v>0.56446540880503149</v>
      </c>
      <c r="K20" s="23">
        <v>0</v>
      </c>
      <c r="L20" s="24">
        <v>3180</v>
      </c>
      <c r="M20" s="23" t="s">
        <v>564</v>
      </c>
      <c r="N20" s="23" t="s">
        <v>564</v>
      </c>
      <c r="O20" s="23" t="s">
        <v>564</v>
      </c>
      <c r="P20" s="23" t="s">
        <v>564</v>
      </c>
      <c r="Q20" s="23" t="s">
        <v>564</v>
      </c>
      <c r="R20" s="23" t="s">
        <v>564</v>
      </c>
      <c r="S20" s="23" t="s">
        <v>564</v>
      </c>
      <c r="T20" s="24" t="s">
        <v>564</v>
      </c>
    </row>
    <row r="21" spans="2:20" x14ac:dyDescent="0.2">
      <c r="B21" s="33" t="s">
        <v>255</v>
      </c>
      <c r="C21" s="18" t="s">
        <v>258</v>
      </c>
      <c r="D21" s="18" t="s">
        <v>372</v>
      </c>
      <c r="E21" s="23">
        <v>0.79033134166214014</v>
      </c>
      <c r="F21" s="23">
        <v>1.8468223791417708E-2</v>
      </c>
      <c r="G21" s="23">
        <v>2.0640956002172733E-2</v>
      </c>
      <c r="H21" s="23">
        <v>2.0640956002172733E-2</v>
      </c>
      <c r="I21" s="23">
        <v>1.9011406844106463E-2</v>
      </c>
      <c r="J21" s="23">
        <v>3.0961434003259097E-2</v>
      </c>
      <c r="K21" s="23">
        <v>9.940249864204237E-2</v>
      </c>
      <c r="L21" s="24">
        <v>9205</v>
      </c>
      <c r="M21" s="23">
        <v>0.84090909090909094</v>
      </c>
      <c r="N21" s="23">
        <v>2.2727272727272728E-2</v>
      </c>
      <c r="O21" s="23">
        <v>2.2727272727272728E-2</v>
      </c>
      <c r="P21" s="23">
        <v>1.1363636363636364E-2</v>
      </c>
      <c r="Q21" s="23">
        <v>1.1363636363636364E-2</v>
      </c>
      <c r="R21" s="23">
        <v>2.2727272727272728E-2</v>
      </c>
      <c r="S21" s="23">
        <v>5.6818181818181816E-2</v>
      </c>
      <c r="T21" s="24">
        <v>440</v>
      </c>
    </row>
    <row r="22" spans="2:20" x14ac:dyDescent="0.2">
      <c r="B22" s="33" t="s">
        <v>255</v>
      </c>
      <c r="C22" s="18" t="s">
        <v>259</v>
      </c>
      <c r="D22" s="18" t="s">
        <v>373</v>
      </c>
      <c r="E22" s="23">
        <v>0.46921606118546844</v>
      </c>
      <c r="F22" s="23">
        <v>8.7954110898661574E-3</v>
      </c>
      <c r="G22" s="23">
        <v>6.5774378585086044E-2</v>
      </c>
      <c r="H22" s="23">
        <v>2.791586998087954E-2</v>
      </c>
      <c r="I22" s="23">
        <v>7.0363288718929259E-2</v>
      </c>
      <c r="J22" s="23">
        <v>4.2065009560229447E-2</v>
      </c>
      <c r="K22" s="23">
        <v>0.31548757170172081</v>
      </c>
      <c r="L22" s="24">
        <v>13075</v>
      </c>
      <c r="M22" s="23">
        <v>0.4853801169590643</v>
      </c>
      <c r="N22" s="23">
        <v>5.8479532163742687E-3</v>
      </c>
      <c r="O22" s="23">
        <v>9.9415204678362568E-2</v>
      </c>
      <c r="P22" s="23">
        <v>4.0935672514619881E-2</v>
      </c>
      <c r="Q22" s="23">
        <v>0.1111111111111111</v>
      </c>
      <c r="R22" s="23">
        <v>5.8479532163742687E-2</v>
      </c>
      <c r="S22" s="23">
        <v>0.2046783625730994</v>
      </c>
      <c r="T22" s="24">
        <v>855</v>
      </c>
    </row>
    <row r="23" spans="2:20" x14ac:dyDescent="0.2">
      <c r="B23" s="33" t="s">
        <v>255</v>
      </c>
      <c r="C23" s="18" t="s">
        <v>260</v>
      </c>
      <c r="D23" s="18" t="s">
        <v>374</v>
      </c>
      <c r="E23" s="23" t="s">
        <v>564</v>
      </c>
      <c r="F23" s="23" t="s">
        <v>564</v>
      </c>
      <c r="G23" s="23" t="s">
        <v>564</v>
      </c>
      <c r="H23" s="23" t="s">
        <v>564</v>
      </c>
      <c r="I23" s="23" t="s">
        <v>564</v>
      </c>
      <c r="J23" s="23" t="s">
        <v>564</v>
      </c>
      <c r="K23" s="23" t="s">
        <v>564</v>
      </c>
      <c r="L23" s="24" t="s">
        <v>564</v>
      </c>
      <c r="M23" s="23" t="s">
        <v>564</v>
      </c>
      <c r="N23" s="23" t="s">
        <v>564</v>
      </c>
      <c r="O23" s="23" t="s">
        <v>564</v>
      </c>
      <c r="P23" s="23" t="s">
        <v>564</v>
      </c>
      <c r="Q23" s="23" t="s">
        <v>564</v>
      </c>
      <c r="R23" s="23" t="s">
        <v>564</v>
      </c>
      <c r="S23" s="23" t="s">
        <v>564</v>
      </c>
      <c r="T23" s="24" t="s">
        <v>564</v>
      </c>
    </row>
    <row r="24" spans="2:20" x14ac:dyDescent="0.2">
      <c r="B24" s="33" t="s">
        <v>255</v>
      </c>
      <c r="C24" s="18" t="s">
        <v>261</v>
      </c>
      <c r="D24" s="18" t="s">
        <v>375</v>
      </c>
      <c r="E24" s="23">
        <v>0.61587015329125339</v>
      </c>
      <c r="F24" s="23">
        <v>1.6230838593327322E-2</v>
      </c>
      <c r="G24" s="23">
        <v>6.3119927862939587E-2</v>
      </c>
      <c r="H24" s="23">
        <v>2.4346257889990983E-2</v>
      </c>
      <c r="I24" s="23">
        <v>2.5247971145175834E-2</v>
      </c>
      <c r="J24" s="23">
        <v>1.8034265103697024E-2</v>
      </c>
      <c r="K24" s="23">
        <v>0.23715058611361586</v>
      </c>
      <c r="L24" s="24">
        <v>5545</v>
      </c>
      <c r="M24" s="23">
        <v>0.78260869565217395</v>
      </c>
      <c r="N24" s="23">
        <v>0</v>
      </c>
      <c r="O24" s="23">
        <v>8.6956521739130432E-2</v>
      </c>
      <c r="P24" s="23">
        <v>0</v>
      </c>
      <c r="Q24" s="23">
        <v>4.3478260869565216E-2</v>
      </c>
      <c r="R24" s="23">
        <v>0</v>
      </c>
      <c r="S24" s="23">
        <v>8.6956521739130432E-2</v>
      </c>
      <c r="T24" s="24">
        <v>115</v>
      </c>
    </row>
    <row r="25" spans="2:20" x14ac:dyDescent="0.2">
      <c r="B25" s="33" t="s">
        <v>243</v>
      </c>
      <c r="C25" s="18" t="s">
        <v>262</v>
      </c>
      <c r="D25" s="18" t="s">
        <v>352</v>
      </c>
      <c r="E25" s="23">
        <v>0.37167428110722922</v>
      </c>
      <c r="F25" s="23">
        <v>2.2037086804622415E-2</v>
      </c>
      <c r="G25" s="23">
        <v>0.11435098091910777</v>
      </c>
      <c r="H25" s="23">
        <v>0.13531308787960225</v>
      </c>
      <c r="I25" s="23">
        <v>8.3445310400429989E-2</v>
      </c>
      <c r="J25" s="23">
        <v>0.15090029561945714</v>
      </c>
      <c r="K25" s="23">
        <v>0.1221445847890352</v>
      </c>
      <c r="L25" s="24">
        <v>37210</v>
      </c>
      <c r="M25" s="23">
        <v>0.52392947103274556</v>
      </c>
      <c r="N25" s="23">
        <v>1.0075566750629723E-2</v>
      </c>
      <c r="O25" s="23">
        <v>4.7858942065491183E-2</v>
      </c>
      <c r="P25" s="23">
        <v>5.0377833753148617E-2</v>
      </c>
      <c r="Q25" s="23">
        <v>2.5188916876574308E-2</v>
      </c>
      <c r="R25" s="23">
        <v>0.34130982367758189</v>
      </c>
      <c r="S25" s="23">
        <v>1.2594458438287153E-3</v>
      </c>
      <c r="T25" s="24">
        <v>3970</v>
      </c>
    </row>
    <row r="26" spans="2:20" x14ac:dyDescent="0.2">
      <c r="B26" s="33" t="s">
        <v>243</v>
      </c>
      <c r="C26" s="18" t="s">
        <v>263</v>
      </c>
      <c r="D26" s="18" t="s">
        <v>353</v>
      </c>
      <c r="E26" s="23">
        <v>0.13930180180180179</v>
      </c>
      <c r="F26" s="23">
        <v>1.1936936936936936E-2</v>
      </c>
      <c r="G26" s="23">
        <v>0.11385135135135135</v>
      </c>
      <c r="H26" s="23">
        <v>4.5720720720720719E-2</v>
      </c>
      <c r="I26" s="23">
        <v>1.3851351351351352E-2</v>
      </c>
      <c r="J26" s="23">
        <v>5.7882882882882881E-2</v>
      </c>
      <c r="K26" s="23">
        <v>0.61756756756756759</v>
      </c>
      <c r="L26" s="24">
        <v>44400</v>
      </c>
      <c r="M26" s="23">
        <v>0.44642857142857145</v>
      </c>
      <c r="N26" s="23">
        <v>8.9285714285714281E-3</v>
      </c>
      <c r="O26" s="23">
        <v>0.25</v>
      </c>
      <c r="P26" s="23">
        <v>0.17857142857142858</v>
      </c>
      <c r="Q26" s="23">
        <v>6.25E-2</v>
      </c>
      <c r="R26" s="23">
        <v>8.9285714285714281E-3</v>
      </c>
      <c r="S26" s="23">
        <v>4.4642857142857144E-2</v>
      </c>
      <c r="T26" s="24">
        <v>560</v>
      </c>
    </row>
    <row r="27" spans="2:20" x14ac:dyDescent="0.2">
      <c r="B27" s="33" t="s">
        <v>243</v>
      </c>
      <c r="C27" s="18" t="s">
        <v>264</v>
      </c>
      <c r="D27" s="18" t="s">
        <v>354</v>
      </c>
      <c r="E27" s="23">
        <v>0.50808781051415364</v>
      </c>
      <c r="F27" s="23">
        <v>3.3506643558636626E-2</v>
      </c>
      <c r="G27" s="23">
        <v>8.3477758521086076E-2</v>
      </c>
      <c r="H27" s="23">
        <v>0.15742345465049104</v>
      </c>
      <c r="I27" s="23">
        <v>0.1265164644714038</v>
      </c>
      <c r="J27" s="23">
        <v>7.8567302137492773E-2</v>
      </c>
      <c r="K27" s="23">
        <v>1.2998266897746967E-2</v>
      </c>
      <c r="L27" s="24">
        <v>17310</v>
      </c>
      <c r="M27" s="23">
        <v>0.54205607476635509</v>
      </c>
      <c r="N27" s="23">
        <v>2.8037383177570093E-2</v>
      </c>
      <c r="O27" s="23">
        <v>7.476635514018691E-2</v>
      </c>
      <c r="P27" s="23">
        <v>0.13084112149532709</v>
      </c>
      <c r="Q27" s="23">
        <v>0.11214953271028037</v>
      </c>
      <c r="R27" s="23">
        <v>9.3457943925233641E-2</v>
      </c>
      <c r="S27" s="23">
        <v>1.8691588785046728E-2</v>
      </c>
      <c r="T27" s="24">
        <v>535</v>
      </c>
    </row>
    <row r="28" spans="2:20" x14ac:dyDescent="0.2">
      <c r="B28" s="33" t="s">
        <v>243</v>
      </c>
      <c r="C28" s="18" t="s">
        <v>265</v>
      </c>
      <c r="D28" s="18" t="s">
        <v>355</v>
      </c>
      <c r="E28" s="23">
        <v>0.34907120743034054</v>
      </c>
      <c r="F28" s="23">
        <v>3.3281733746130034E-2</v>
      </c>
      <c r="G28" s="23">
        <v>0.31927244582043346</v>
      </c>
      <c r="H28" s="23">
        <v>9.2879256965944276E-2</v>
      </c>
      <c r="I28" s="23">
        <v>9.0944272445820429E-2</v>
      </c>
      <c r="J28" s="23">
        <v>0.10719814241486068</v>
      </c>
      <c r="K28" s="23">
        <v>7.3529411764705881E-3</v>
      </c>
      <c r="L28" s="24">
        <v>12920</v>
      </c>
      <c r="M28" s="23">
        <v>0.39516129032258063</v>
      </c>
      <c r="N28" s="23">
        <v>3.2258064516129031E-2</v>
      </c>
      <c r="O28" s="23">
        <v>0.2661290322580645</v>
      </c>
      <c r="P28" s="23">
        <v>9.6774193548387094E-2</v>
      </c>
      <c r="Q28" s="23">
        <v>8.0645161290322578E-2</v>
      </c>
      <c r="R28" s="23">
        <v>0.13709677419354838</v>
      </c>
      <c r="S28" s="23">
        <v>0</v>
      </c>
      <c r="T28" s="24">
        <v>620</v>
      </c>
    </row>
    <row r="29" spans="2:20" x14ac:dyDescent="0.2">
      <c r="B29" s="33" t="s">
        <v>243</v>
      </c>
      <c r="C29" s="18" t="s">
        <v>266</v>
      </c>
      <c r="D29" s="18" t="s">
        <v>356</v>
      </c>
      <c r="E29" s="23">
        <v>0.57294429708222816</v>
      </c>
      <c r="F29" s="23">
        <v>3.6472148541114059E-2</v>
      </c>
      <c r="G29" s="23">
        <v>8.0238726790450923E-2</v>
      </c>
      <c r="H29" s="23">
        <v>1.9230769230769232E-2</v>
      </c>
      <c r="I29" s="23">
        <v>7.0954907161803707E-2</v>
      </c>
      <c r="J29" s="23">
        <v>5.5039787798408485E-2</v>
      </c>
      <c r="K29" s="23">
        <v>0.16511936339522545</v>
      </c>
      <c r="L29" s="24">
        <v>7540</v>
      </c>
      <c r="M29" s="23" t="s">
        <v>564</v>
      </c>
      <c r="N29" s="23" t="s">
        <v>564</v>
      </c>
      <c r="O29" s="23" t="s">
        <v>564</v>
      </c>
      <c r="P29" s="23" t="s">
        <v>564</v>
      </c>
      <c r="Q29" s="23" t="s">
        <v>564</v>
      </c>
      <c r="R29" s="23" t="s">
        <v>564</v>
      </c>
      <c r="S29" s="23" t="s">
        <v>564</v>
      </c>
      <c r="T29" s="24" t="s">
        <v>564</v>
      </c>
    </row>
    <row r="30" spans="2:20" x14ac:dyDescent="0.2">
      <c r="B30" s="33" t="s">
        <v>267</v>
      </c>
      <c r="C30" s="18" t="s">
        <v>268</v>
      </c>
      <c r="D30" s="18" t="s">
        <v>376</v>
      </c>
      <c r="E30" s="23" t="s">
        <v>564</v>
      </c>
      <c r="F30" s="23" t="s">
        <v>564</v>
      </c>
      <c r="G30" s="23" t="s">
        <v>564</v>
      </c>
      <c r="H30" s="23" t="s">
        <v>564</v>
      </c>
      <c r="I30" s="23" t="s">
        <v>564</v>
      </c>
      <c r="J30" s="23" t="s">
        <v>564</v>
      </c>
      <c r="K30" s="23" t="s">
        <v>564</v>
      </c>
      <c r="L30" s="24" t="s">
        <v>564</v>
      </c>
      <c r="M30" s="23" t="s">
        <v>564</v>
      </c>
      <c r="N30" s="23" t="s">
        <v>564</v>
      </c>
      <c r="O30" s="23" t="s">
        <v>564</v>
      </c>
      <c r="P30" s="23" t="s">
        <v>564</v>
      </c>
      <c r="Q30" s="23" t="s">
        <v>564</v>
      </c>
      <c r="R30" s="23" t="s">
        <v>564</v>
      </c>
      <c r="S30" s="23" t="s">
        <v>564</v>
      </c>
      <c r="T30" s="24" t="s">
        <v>564</v>
      </c>
    </row>
    <row r="31" spans="2:20" x14ac:dyDescent="0.2">
      <c r="B31" s="33" t="s">
        <v>267</v>
      </c>
      <c r="C31" s="18" t="s">
        <v>269</v>
      </c>
      <c r="D31" s="18" t="s">
        <v>377</v>
      </c>
      <c r="E31" s="23">
        <v>0.18371040723981902</v>
      </c>
      <c r="F31" s="23">
        <v>1.4027149321266969E-2</v>
      </c>
      <c r="G31" s="23">
        <v>3.4389140271493215E-2</v>
      </c>
      <c r="H31" s="23">
        <v>8.5972850678733038E-3</v>
      </c>
      <c r="I31" s="23">
        <v>4.0723981900452491E-3</v>
      </c>
      <c r="J31" s="23">
        <v>0.4312217194570136</v>
      </c>
      <c r="K31" s="23">
        <v>0.3239819004524887</v>
      </c>
      <c r="L31" s="24">
        <v>11050</v>
      </c>
      <c r="M31" s="23">
        <v>0.75</v>
      </c>
      <c r="N31" s="23">
        <v>0</v>
      </c>
      <c r="O31" s="23">
        <v>4.1666666666666664E-2</v>
      </c>
      <c r="P31" s="23">
        <v>0</v>
      </c>
      <c r="Q31" s="23">
        <v>0</v>
      </c>
      <c r="R31" s="23">
        <v>8.3333333333333329E-2</v>
      </c>
      <c r="S31" s="23">
        <v>0.125</v>
      </c>
      <c r="T31" s="24">
        <v>120</v>
      </c>
    </row>
    <row r="32" spans="2:20" x14ac:dyDescent="0.2">
      <c r="B32" s="33" t="s">
        <v>267</v>
      </c>
      <c r="C32" s="18" t="s">
        <v>270</v>
      </c>
      <c r="D32" s="18" t="s">
        <v>378</v>
      </c>
      <c r="E32" s="23">
        <v>0.69556200746578178</v>
      </c>
      <c r="F32" s="23">
        <v>1.8664454583160513E-2</v>
      </c>
      <c r="G32" s="23">
        <v>5.8067192036499377E-2</v>
      </c>
      <c r="H32" s="23">
        <v>2.8618830360846122E-2</v>
      </c>
      <c r="I32" s="23">
        <v>3.5255080879303194E-2</v>
      </c>
      <c r="J32" s="23">
        <v>1.7420157610949814E-2</v>
      </c>
      <c r="K32" s="23">
        <v>0.14599751140605557</v>
      </c>
      <c r="L32" s="24">
        <v>12055</v>
      </c>
      <c r="M32" s="23">
        <v>0.87857142857142856</v>
      </c>
      <c r="N32" s="23">
        <v>7.1428571428571426E-3</v>
      </c>
      <c r="O32" s="23">
        <v>7.1428571428571426E-3</v>
      </c>
      <c r="P32" s="23">
        <v>0</v>
      </c>
      <c r="Q32" s="23">
        <v>7.1428571428571426E-3</v>
      </c>
      <c r="R32" s="23">
        <v>1.4285714285714285E-2</v>
      </c>
      <c r="S32" s="23">
        <v>9.285714285714286E-2</v>
      </c>
      <c r="T32" s="24">
        <v>700</v>
      </c>
    </row>
    <row r="33" spans="2:20" x14ac:dyDescent="0.2">
      <c r="B33" s="33" t="s">
        <v>267</v>
      </c>
      <c r="C33" s="18" t="s">
        <v>271</v>
      </c>
      <c r="D33" s="18" t="s">
        <v>357</v>
      </c>
      <c r="E33" s="23" t="s">
        <v>564</v>
      </c>
      <c r="F33" s="23" t="s">
        <v>564</v>
      </c>
      <c r="G33" s="23" t="s">
        <v>564</v>
      </c>
      <c r="H33" s="23" t="s">
        <v>564</v>
      </c>
      <c r="I33" s="23" t="s">
        <v>564</v>
      </c>
      <c r="J33" s="23" t="s">
        <v>564</v>
      </c>
      <c r="K33" s="23" t="s">
        <v>564</v>
      </c>
      <c r="L33" s="24" t="s">
        <v>564</v>
      </c>
      <c r="M33" s="23" t="s">
        <v>564</v>
      </c>
      <c r="N33" s="23" t="s">
        <v>564</v>
      </c>
      <c r="O33" s="23" t="s">
        <v>564</v>
      </c>
      <c r="P33" s="23" t="s">
        <v>564</v>
      </c>
      <c r="Q33" s="23" t="s">
        <v>564</v>
      </c>
      <c r="R33" s="23" t="s">
        <v>564</v>
      </c>
      <c r="S33" s="23" t="s">
        <v>564</v>
      </c>
      <c r="T33" s="24" t="s">
        <v>564</v>
      </c>
    </row>
    <row r="34" spans="2:20" x14ac:dyDescent="0.2">
      <c r="B34" s="33" t="s">
        <v>267</v>
      </c>
      <c r="C34" s="18" t="s">
        <v>272</v>
      </c>
      <c r="D34" s="18" t="s">
        <v>379</v>
      </c>
      <c r="E34" s="23" t="s">
        <v>564</v>
      </c>
      <c r="F34" s="23" t="s">
        <v>564</v>
      </c>
      <c r="G34" s="23" t="s">
        <v>564</v>
      </c>
      <c r="H34" s="23" t="s">
        <v>564</v>
      </c>
      <c r="I34" s="23" t="s">
        <v>564</v>
      </c>
      <c r="J34" s="23" t="s">
        <v>564</v>
      </c>
      <c r="K34" s="23" t="s">
        <v>564</v>
      </c>
      <c r="L34" s="24" t="s">
        <v>564</v>
      </c>
      <c r="M34" s="23" t="s">
        <v>564</v>
      </c>
      <c r="N34" s="23" t="s">
        <v>564</v>
      </c>
      <c r="O34" s="23" t="s">
        <v>564</v>
      </c>
      <c r="P34" s="23" t="s">
        <v>564</v>
      </c>
      <c r="Q34" s="23" t="s">
        <v>564</v>
      </c>
      <c r="R34" s="23" t="s">
        <v>564</v>
      </c>
      <c r="S34" s="23" t="s">
        <v>564</v>
      </c>
      <c r="T34" s="24" t="s">
        <v>564</v>
      </c>
    </row>
    <row r="35" spans="2:20" x14ac:dyDescent="0.2">
      <c r="B35" s="33" t="s">
        <v>267</v>
      </c>
      <c r="C35" s="18" t="s">
        <v>273</v>
      </c>
      <c r="D35" s="18" t="s">
        <v>380</v>
      </c>
      <c r="E35" s="23" t="s">
        <v>564</v>
      </c>
      <c r="F35" s="23" t="s">
        <v>564</v>
      </c>
      <c r="G35" s="23" t="s">
        <v>564</v>
      </c>
      <c r="H35" s="23" t="s">
        <v>564</v>
      </c>
      <c r="I35" s="23" t="s">
        <v>564</v>
      </c>
      <c r="J35" s="23" t="s">
        <v>564</v>
      </c>
      <c r="K35" s="23" t="s">
        <v>564</v>
      </c>
      <c r="L35" s="24" t="s">
        <v>564</v>
      </c>
      <c r="M35" s="23" t="s">
        <v>564</v>
      </c>
      <c r="N35" s="23" t="s">
        <v>564</v>
      </c>
      <c r="O35" s="23" t="s">
        <v>564</v>
      </c>
      <c r="P35" s="23" t="s">
        <v>564</v>
      </c>
      <c r="Q35" s="23" t="s">
        <v>564</v>
      </c>
      <c r="R35" s="23" t="s">
        <v>564</v>
      </c>
      <c r="S35" s="23" t="s">
        <v>564</v>
      </c>
      <c r="T35" s="24" t="s">
        <v>564</v>
      </c>
    </row>
    <row r="36" spans="2:20" x14ac:dyDescent="0.2">
      <c r="B36" s="33" t="s">
        <v>267</v>
      </c>
      <c r="C36" s="18" t="s">
        <v>274</v>
      </c>
      <c r="D36" s="18" t="s">
        <v>381</v>
      </c>
      <c r="E36" s="23">
        <v>0.79583333333333328</v>
      </c>
      <c r="F36" s="23">
        <v>3.125E-2</v>
      </c>
      <c r="G36" s="23">
        <v>3.9583333333333331E-2</v>
      </c>
      <c r="H36" s="23">
        <v>1.6666666666666666E-2</v>
      </c>
      <c r="I36" s="23">
        <v>6.2500000000000003E-3</v>
      </c>
      <c r="J36" s="23">
        <v>6.6666666666666666E-2</v>
      </c>
      <c r="K36" s="23">
        <v>4.3749999999999997E-2</v>
      </c>
      <c r="L36" s="24">
        <v>2400</v>
      </c>
      <c r="M36" s="23">
        <v>0.91666666666666663</v>
      </c>
      <c r="N36" s="23">
        <v>0</v>
      </c>
      <c r="O36" s="23">
        <v>0</v>
      </c>
      <c r="P36" s="23">
        <v>0</v>
      </c>
      <c r="Q36" s="23">
        <v>0</v>
      </c>
      <c r="R36" s="23">
        <v>8.3333333333333329E-2</v>
      </c>
      <c r="S36" s="23">
        <v>0</v>
      </c>
      <c r="T36" s="24">
        <v>60</v>
      </c>
    </row>
    <row r="37" spans="2:20" x14ac:dyDescent="0.2">
      <c r="B37" s="33" t="s">
        <v>267</v>
      </c>
      <c r="C37" s="18" t="s">
        <v>275</v>
      </c>
      <c r="D37" s="18" t="s">
        <v>358</v>
      </c>
      <c r="E37" s="23" t="s">
        <v>564</v>
      </c>
      <c r="F37" s="23" t="s">
        <v>564</v>
      </c>
      <c r="G37" s="23" t="s">
        <v>564</v>
      </c>
      <c r="H37" s="23" t="s">
        <v>564</v>
      </c>
      <c r="I37" s="23" t="s">
        <v>564</v>
      </c>
      <c r="J37" s="23" t="s">
        <v>564</v>
      </c>
      <c r="K37" s="23" t="s">
        <v>564</v>
      </c>
      <c r="L37" s="24" t="s">
        <v>564</v>
      </c>
      <c r="M37" s="23" t="s">
        <v>564</v>
      </c>
      <c r="N37" s="23" t="s">
        <v>564</v>
      </c>
      <c r="O37" s="23" t="s">
        <v>564</v>
      </c>
      <c r="P37" s="23" t="s">
        <v>564</v>
      </c>
      <c r="Q37" s="23" t="s">
        <v>564</v>
      </c>
      <c r="R37" s="23" t="s">
        <v>564</v>
      </c>
      <c r="S37" s="23" t="s">
        <v>564</v>
      </c>
      <c r="T37" s="24" t="s">
        <v>564</v>
      </c>
    </row>
    <row r="38" spans="2:20" x14ac:dyDescent="0.2">
      <c r="B38" s="33" t="s">
        <v>267</v>
      </c>
      <c r="C38" s="18" t="s">
        <v>276</v>
      </c>
      <c r="D38" s="18" t="s">
        <v>382</v>
      </c>
      <c r="E38" s="23">
        <v>0.49275362318840582</v>
      </c>
      <c r="F38" s="23">
        <v>4.1666666666666664E-2</v>
      </c>
      <c r="G38" s="23">
        <v>7.789855072463768E-2</v>
      </c>
      <c r="H38" s="23">
        <v>5.52536231884058E-2</v>
      </c>
      <c r="I38" s="23">
        <v>4.3478260869565216E-2</v>
      </c>
      <c r="J38" s="23">
        <v>2.355072463768116E-2</v>
      </c>
      <c r="K38" s="23">
        <v>0.26539855072463769</v>
      </c>
      <c r="L38" s="24">
        <v>5520</v>
      </c>
      <c r="M38" s="23" t="s">
        <v>564</v>
      </c>
      <c r="N38" s="23" t="s">
        <v>564</v>
      </c>
      <c r="O38" s="23" t="s">
        <v>564</v>
      </c>
      <c r="P38" s="23" t="s">
        <v>564</v>
      </c>
      <c r="Q38" s="23" t="s">
        <v>564</v>
      </c>
      <c r="R38" s="23" t="s">
        <v>564</v>
      </c>
      <c r="S38" s="23" t="s">
        <v>564</v>
      </c>
      <c r="T38" s="24" t="s">
        <v>564</v>
      </c>
    </row>
    <row r="39" spans="2:20" x14ac:dyDescent="0.2">
      <c r="B39" s="33" t="s">
        <v>267</v>
      </c>
      <c r="C39" s="18" t="s">
        <v>277</v>
      </c>
      <c r="D39" s="18" t="s">
        <v>359</v>
      </c>
      <c r="E39" s="23">
        <v>0.36412143514259432</v>
      </c>
      <c r="F39" s="23">
        <v>1.0671573137074517E-2</v>
      </c>
      <c r="G39" s="23">
        <v>5.9061637534498619E-2</v>
      </c>
      <c r="H39" s="23">
        <v>2.1159153633854646E-2</v>
      </c>
      <c r="I39" s="23">
        <v>1.1959521619135235E-2</v>
      </c>
      <c r="J39" s="23">
        <v>0.51720331186752533</v>
      </c>
      <c r="K39" s="23">
        <v>1.5455381784728611E-2</v>
      </c>
      <c r="L39" s="24">
        <v>27175</v>
      </c>
      <c r="M39" s="23" t="s">
        <v>564</v>
      </c>
      <c r="N39" s="23" t="s">
        <v>564</v>
      </c>
      <c r="O39" s="23" t="s">
        <v>564</v>
      </c>
      <c r="P39" s="23" t="s">
        <v>564</v>
      </c>
      <c r="Q39" s="23" t="s">
        <v>564</v>
      </c>
      <c r="R39" s="23" t="s">
        <v>564</v>
      </c>
      <c r="S39" s="23" t="s">
        <v>564</v>
      </c>
      <c r="T39" s="24" t="s">
        <v>564</v>
      </c>
    </row>
    <row r="40" spans="2:20" x14ac:dyDescent="0.2">
      <c r="B40" s="33" t="s">
        <v>267</v>
      </c>
      <c r="C40" s="18" t="s">
        <v>278</v>
      </c>
      <c r="D40" s="18" t="s">
        <v>383</v>
      </c>
      <c r="E40" s="23">
        <v>0.61163227016885557</v>
      </c>
      <c r="F40" s="23">
        <v>2.0637898686679174E-2</v>
      </c>
      <c r="G40" s="23">
        <v>0.17073170731707318</v>
      </c>
      <c r="H40" s="23">
        <v>7.9424640400250157E-2</v>
      </c>
      <c r="I40" s="23">
        <v>2.564102564102564E-2</v>
      </c>
      <c r="J40" s="23">
        <v>2.1888680425265792E-2</v>
      </c>
      <c r="K40" s="23">
        <v>7.0043777360850532E-2</v>
      </c>
      <c r="L40" s="24">
        <v>7995</v>
      </c>
      <c r="M40" s="23">
        <v>0.66666666666666663</v>
      </c>
      <c r="N40" s="23">
        <v>3.125E-2</v>
      </c>
      <c r="O40" s="23">
        <v>0.13541666666666666</v>
      </c>
      <c r="P40" s="23">
        <v>7.2916666666666671E-2</v>
      </c>
      <c r="Q40" s="23">
        <v>4.1666666666666664E-2</v>
      </c>
      <c r="R40" s="23">
        <v>1.0416666666666666E-2</v>
      </c>
      <c r="S40" s="23">
        <v>4.1666666666666664E-2</v>
      </c>
      <c r="T40" s="24">
        <v>480</v>
      </c>
    </row>
    <row r="41" spans="2:20" x14ac:dyDescent="0.2">
      <c r="B41" s="33" t="s">
        <v>279</v>
      </c>
      <c r="C41" s="18" t="s">
        <v>280</v>
      </c>
      <c r="D41" s="18" t="s">
        <v>360</v>
      </c>
      <c r="E41" s="23" t="s">
        <v>564</v>
      </c>
      <c r="F41" s="23" t="s">
        <v>564</v>
      </c>
      <c r="G41" s="23" t="s">
        <v>564</v>
      </c>
      <c r="H41" s="23" t="s">
        <v>564</v>
      </c>
      <c r="I41" s="23" t="s">
        <v>564</v>
      </c>
      <c r="J41" s="23" t="s">
        <v>564</v>
      </c>
      <c r="K41" s="23" t="s">
        <v>564</v>
      </c>
      <c r="L41" s="24" t="s">
        <v>564</v>
      </c>
      <c r="M41" s="23" t="s">
        <v>564</v>
      </c>
      <c r="N41" s="23" t="s">
        <v>564</v>
      </c>
      <c r="O41" s="23" t="s">
        <v>564</v>
      </c>
      <c r="P41" s="23" t="s">
        <v>564</v>
      </c>
      <c r="Q41" s="23" t="s">
        <v>564</v>
      </c>
      <c r="R41" s="23" t="s">
        <v>564</v>
      </c>
      <c r="S41" s="23" t="s">
        <v>564</v>
      </c>
      <c r="T41" s="24" t="s">
        <v>564</v>
      </c>
    </row>
    <row r="42" spans="2:20" x14ac:dyDescent="0.2">
      <c r="B42" s="33" t="s">
        <v>279</v>
      </c>
      <c r="C42" s="18" t="s">
        <v>281</v>
      </c>
      <c r="D42" s="18" t="s">
        <v>384</v>
      </c>
      <c r="E42" s="23">
        <v>0.82518571770908222</v>
      </c>
      <c r="F42" s="23">
        <v>1.0424155283968369E-2</v>
      </c>
      <c r="G42" s="23">
        <v>2.8396836808051763E-2</v>
      </c>
      <c r="H42" s="23">
        <v>1.2341241313203931E-2</v>
      </c>
      <c r="I42" s="23">
        <v>1.6534867002156721E-2</v>
      </c>
      <c r="J42" s="23">
        <v>2.1327582075245627E-2</v>
      </c>
      <c r="K42" s="23">
        <v>8.5909417685118616E-2</v>
      </c>
      <c r="L42" s="24">
        <v>41730</v>
      </c>
      <c r="M42" s="23">
        <v>0.8928571428571429</v>
      </c>
      <c r="N42" s="23">
        <v>7.9365079365079361E-3</v>
      </c>
      <c r="O42" s="23">
        <v>1.5873015873015872E-2</v>
      </c>
      <c r="P42" s="23">
        <v>3.968253968253968E-3</v>
      </c>
      <c r="Q42" s="23">
        <v>3.968253968253968E-3</v>
      </c>
      <c r="R42" s="23">
        <v>1.1904761904761904E-2</v>
      </c>
      <c r="S42" s="23">
        <v>6.7460317460317457E-2</v>
      </c>
      <c r="T42" s="24">
        <v>1260</v>
      </c>
    </row>
    <row r="43" spans="2:20" x14ac:dyDescent="0.2">
      <c r="B43" s="33" t="s">
        <v>279</v>
      </c>
      <c r="C43" s="18" t="s">
        <v>282</v>
      </c>
      <c r="D43" s="18" t="s">
        <v>385</v>
      </c>
      <c r="E43" s="23">
        <v>0.68855932203389836</v>
      </c>
      <c r="F43" s="23">
        <v>5.084745762711864E-3</v>
      </c>
      <c r="G43" s="23">
        <v>5.084745762711864E-3</v>
      </c>
      <c r="H43" s="23">
        <v>6.7796610169491523E-3</v>
      </c>
      <c r="I43" s="23">
        <v>1.0169491525423728E-2</v>
      </c>
      <c r="J43" s="23">
        <v>0.10211864406779661</v>
      </c>
      <c r="K43" s="23">
        <v>0.18177966101694915</v>
      </c>
      <c r="L43" s="24">
        <v>11800</v>
      </c>
      <c r="M43" s="23">
        <v>0.76923076923076927</v>
      </c>
      <c r="N43" s="23">
        <v>0</v>
      </c>
      <c r="O43" s="23">
        <v>0</v>
      </c>
      <c r="P43" s="23">
        <v>0</v>
      </c>
      <c r="Q43" s="23">
        <v>0</v>
      </c>
      <c r="R43" s="23">
        <v>3.8461538461538464E-2</v>
      </c>
      <c r="S43" s="23">
        <v>0.19230769230769232</v>
      </c>
      <c r="T43" s="24">
        <v>130</v>
      </c>
    </row>
    <row r="44" spans="2:20" x14ac:dyDescent="0.2">
      <c r="B44" s="33" t="s">
        <v>279</v>
      </c>
      <c r="C44" s="18" t="s">
        <v>283</v>
      </c>
      <c r="D44" s="18" t="s">
        <v>361</v>
      </c>
      <c r="E44" s="23">
        <v>0.92158859470468435</v>
      </c>
      <c r="F44" s="23">
        <v>1.5274949083503055E-2</v>
      </c>
      <c r="G44" s="23">
        <v>1.1201629327902239E-2</v>
      </c>
      <c r="H44" s="23">
        <v>6.1099796334012219E-3</v>
      </c>
      <c r="I44" s="23">
        <v>3.0549898167006109E-3</v>
      </c>
      <c r="J44" s="23">
        <v>1.3238289205702648E-2</v>
      </c>
      <c r="K44" s="23">
        <v>2.8513238289205704E-2</v>
      </c>
      <c r="L44" s="24">
        <v>4910</v>
      </c>
      <c r="M44" s="23">
        <v>0.95238095238095233</v>
      </c>
      <c r="N44" s="23">
        <v>1.5873015873015872E-2</v>
      </c>
      <c r="O44" s="23">
        <v>0</v>
      </c>
      <c r="P44" s="23">
        <v>1.5873015873015872E-2</v>
      </c>
      <c r="Q44" s="23">
        <v>0</v>
      </c>
      <c r="R44" s="23">
        <v>0</v>
      </c>
      <c r="S44" s="23">
        <v>3.1746031746031744E-2</v>
      </c>
      <c r="T44" s="24">
        <v>315</v>
      </c>
    </row>
    <row r="45" spans="2:20" x14ac:dyDescent="0.2">
      <c r="B45" s="33" t="s">
        <v>284</v>
      </c>
      <c r="C45" s="18" t="s">
        <v>285</v>
      </c>
      <c r="D45" s="18" t="s">
        <v>386</v>
      </c>
      <c r="E45" s="23">
        <v>0.81426573426573423</v>
      </c>
      <c r="F45" s="23">
        <v>1.0349650349650351E-2</v>
      </c>
      <c r="G45" s="23">
        <v>1.6503496503496504E-2</v>
      </c>
      <c r="H45" s="23">
        <v>6.1538461538461538E-3</v>
      </c>
      <c r="I45" s="23">
        <v>6.4335664335664336E-3</v>
      </c>
      <c r="J45" s="23">
        <v>0.14321678321678322</v>
      </c>
      <c r="K45" s="23">
        <v>3.0769230769230769E-3</v>
      </c>
      <c r="L45" s="24">
        <v>17875</v>
      </c>
      <c r="M45" s="23">
        <v>0.90666666666666662</v>
      </c>
      <c r="N45" s="23">
        <v>1.3333333333333334E-2</v>
      </c>
      <c r="O45" s="23">
        <v>1.3333333333333334E-2</v>
      </c>
      <c r="P45" s="23">
        <v>1.3333333333333334E-2</v>
      </c>
      <c r="Q45" s="23">
        <v>1.3333333333333334E-2</v>
      </c>
      <c r="R45" s="23">
        <v>0.04</v>
      </c>
      <c r="S45" s="23">
        <v>0</v>
      </c>
      <c r="T45" s="24">
        <v>375</v>
      </c>
    </row>
    <row r="46" spans="2:20" x14ac:dyDescent="0.2">
      <c r="B46" s="33" t="s">
        <v>284</v>
      </c>
      <c r="C46" s="18" t="s">
        <v>286</v>
      </c>
      <c r="D46" s="18" t="s">
        <v>362</v>
      </c>
      <c r="E46" s="23">
        <v>0.61275964391691395</v>
      </c>
      <c r="F46" s="23">
        <v>2.596439169139466E-2</v>
      </c>
      <c r="G46" s="23">
        <v>0.16963402571711178</v>
      </c>
      <c r="H46" s="23">
        <v>6.3798219584569729E-2</v>
      </c>
      <c r="I46" s="23">
        <v>5.4648862512363998E-2</v>
      </c>
      <c r="J46" s="23">
        <v>3.8328387734915925E-2</v>
      </c>
      <c r="K46" s="23">
        <v>3.5113748763600398E-2</v>
      </c>
      <c r="L46" s="24">
        <v>20220</v>
      </c>
      <c r="M46" s="23">
        <v>0.69047619047619047</v>
      </c>
      <c r="N46" s="23">
        <v>7.9365079365079361E-3</v>
      </c>
      <c r="O46" s="23">
        <v>0.21428571428571427</v>
      </c>
      <c r="P46" s="23">
        <v>3.968253968253968E-2</v>
      </c>
      <c r="Q46" s="23">
        <v>2.3809523809523808E-2</v>
      </c>
      <c r="R46" s="23">
        <v>1.5873015873015872E-2</v>
      </c>
      <c r="S46" s="23">
        <v>7.9365079365079361E-3</v>
      </c>
      <c r="T46" s="24">
        <v>630</v>
      </c>
    </row>
    <row r="47" spans="2:20" x14ac:dyDescent="0.2">
      <c r="B47" s="33" t="s">
        <v>284</v>
      </c>
      <c r="C47" s="18" t="s">
        <v>287</v>
      </c>
      <c r="D47" s="18" t="s">
        <v>387</v>
      </c>
      <c r="E47" s="23">
        <v>0.4830985915492958</v>
      </c>
      <c r="F47" s="23">
        <v>4.9295774647887328E-3</v>
      </c>
      <c r="G47" s="23">
        <v>7.0422535211267607E-3</v>
      </c>
      <c r="H47" s="23">
        <v>4.9295774647887328E-3</v>
      </c>
      <c r="I47" s="23">
        <v>1.5492957746478873E-2</v>
      </c>
      <c r="J47" s="23">
        <v>5.2816901408450703E-2</v>
      </c>
      <c r="K47" s="23">
        <v>0.4316901408450704</v>
      </c>
      <c r="L47" s="24">
        <v>7100</v>
      </c>
      <c r="M47" s="23">
        <v>0.73529411764705888</v>
      </c>
      <c r="N47" s="23">
        <v>9.8039215686274508E-3</v>
      </c>
      <c r="O47" s="23">
        <v>9.8039215686274508E-3</v>
      </c>
      <c r="P47" s="23">
        <v>9.8039215686274508E-3</v>
      </c>
      <c r="Q47" s="23">
        <v>1.9607843137254902E-2</v>
      </c>
      <c r="R47" s="23">
        <v>8.8235294117647065E-2</v>
      </c>
      <c r="S47" s="23">
        <v>0.13725490196078433</v>
      </c>
      <c r="T47" s="24">
        <v>510</v>
      </c>
    </row>
    <row r="48" spans="2:20" x14ac:dyDescent="0.2">
      <c r="B48" s="33" t="s">
        <v>288</v>
      </c>
      <c r="C48" s="18" t="s">
        <v>289</v>
      </c>
      <c r="D48" s="18" t="s">
        <v>388</v>
      </c>
      <c r="E48" s="23">
        <v>0.82917705735660852</v>
      </c>
      <c r="F48" s="23">
        <v>1.3403990024937655E-2</v>
      </c>
      <c r="G48" s="23">
        <v>5.922693266832918E-2</v>
      </c>
      <c r="H48" s="23">
        <v>4.5199501246882795E-2</v>
      </c>
      <c r="I48" s="23">
        <v>3.5224438902743141E-2</v>
      </c>
      <c r="J48" s="23">
        <v>1.5897755610972567E-2</v>
      </c>
      <c r="K48" s="23">
        <v>1.8703241895261845E-3</v>
      </c>
      <c r="L48" s="24">
        <v>16040</v>
      </c>
      <c r="M48" s="23">
        <v>0.88038277511961727</v>
      </c>
      <c r="N48" s="23">
        <v>4.7846889952153108E-3</v>
      </c>
      <c r="O48" s="23">
        <v>4.784688995215311E-2</v>
      </c>
      <c r="P48" s="23">
        <v>2.3923444976076555E-2</v>
      </c>
      <c r="Q48" s="23">
        <v>3.3492822966507178E-2</v>
      </c>
      <c r="R48" s="23">
        <v>4.7846889952153108E-3</v>
      </c>
      <c r="S48" s="23">
        <v>0</v>
      </c>
      <c r="T48" s="24">
        <v>1045</v>
      </c>
    </row>
    <row r="49" spans="2:20" x14ac:dyDescent="0.2">
      <c r="B49" s="33" t="s">
        <v>288</v>
      </c>
      <c r="C49" s="18" t="s">
        <v>290</v>
      </c>
      <c r="D49" s="18" t="s">
        <v>363</v>
      </c>
      <c r="E49" s="23" t="s">
        <v>564</v>
      </c>
      <c r="F49" s="23" t="s">
        <v>564</v>
      </c>
      <c r="G49" s="23" t="s">
        <v>564</v>
      </c>
      <c r="H49" s="23" t="s">
        <v>564</v>
      </c>
      <c r="I49" s="23" t="s">
        <v>564</v>
      </c>
      <c r="J49" s="23" t="s">
        <v>564</v>
      </c>
      <c r="K49" s="23" t="s">
        <v>564</v>
      </c>
      <c r="L49" s="24" t="s">
        <v>564</v>
      </c>
      <c r="M49" s="23" t="s">
        <v>564</v>
      </c>
      <c r="N49" s="23" t="s">
        <v>564</v>
      </c>
      <c r="O49" s="23" t="s">
        <v>564</v>
      </c>
      <c r="P49" s="23" t="s">
        <v>564</v>
      </c>
      <c r="Q49" s="23" t="s">
        <v>564</v>
      </c>
      <c r="R49" s="23" t="s">
        <v>564</v>
      </c>
      <c r="S49" s="23" t="s">
        <v>564</v>
      </c>
      <c r="T49" s="24" t="s">
        <v>564</v>
      </c>
    </row>
    <row r="50" spans="2:20" x14ac:dyDescent="0.2">
      <c r="B50" s="33" t="s">
        <v>288</v>
      </c>
      <c r="C50" s="18" t="s">
        <v>291</v>
      </c>
      <c r="D50" s="18" t="s">
        <v>364</v>
      </c>
      <c r="E50" s="23">
        <v>0.64468132356206975</v>
      </c>
      <c r="F50" s="23">
        <v>1.9542527204086165E-2</v>
      </c>
      <c r="G50" s="23">
        <v>3.2644903397734841E-2</v>
      </c>
      <c r="H50" s="23">
        <v>1.5323117921385743E-2</v>
      </c>
      <c r="I50" s="23">
        <v>1.5323117921385743E-2</v>
      </c>
      <c r="J50" s="23">
        <v>0.1274705751721075</v>
      </c>
      <c r="K50" s="23">
        <v>0.1450144348212303</v>
      </c>
      <c r="L50" s="24">
        <v>22515</v>
      </c>
      <c r="M50" s="23">
        <v>0.74509803921568629</v>
      </c>
      <c r="N50" s="23">
        <v>1.9607843137254902E-2</v>
      </c>
      <c r="O50" s="23">
        <v>3.9215686274509803E-2</v>
      </c>
      <c r="P50" s="23">
        <v>1.9607843137254902E-2</v>
      </c>
      <c r="Q50" s="23">
        <v>0</v>
      </c>
      <c r="R50" s="23">
        <v>0.17647058823529413</v>
      </c>
      <c r="S50" s="23">
        <v>0</v>
      </c>
      <c r="T50" s="24">
        <v>255</v>
      </c>
    </row>
    <row r="51" spans="2:20" x14ac:dyDescent="0.2">
      <c r="B51" s="33" t="s">
        <v>288</v>
      </c>
      <c r="C51" s="18" t="s">
        <v>292</v>
      </c>
      <c r="D51" s="18" t="s">
        <v>389</v>
      </c>
      <c r="E51" s="23">
        <v>0.39414182939362796</v>
      </c>
      <c r="F51" s="23">
        <v>3.0832476875642342E-3</v>
      </c>
      <c r="G51" s="23">
        <v>6.1664953751284684E-3</v>
      </c>
      <c r="H51" s="23">
        <v>1.2846865364850976E-3</v>
      </c>
      <c r="I51" s="23">
        <v>1.2846865364850976E-3</v>
      </c>
      <c r="J51" s="23">
        <v>0.40133607399794452</v>
      </c>
      <c r="K51" s="23">
        <v>0.19244604316546762</v>
      </c>
      <c r="L51" s="24">
        <v>19460</v>
      </c>
      <c r="M51" s="23">
        <v>0.61956521739130432</v>
      </c>
      <c r="N51" s="23">
        <v>0</v>
      </c>
      <c r="O51" s="23">
        <v>0</v>
      </c>
      <c r="P51" s="23">
        <v>1.0869565217391304E-2</v>
      </c>
      <c r="Q51" s="23">
        <v>0</v>
      </c>
      <c r="R51" s="23">
        <v>6.5217391304347824E-2</v>
      </c>
      <c r="S51" s="23">
        <v>0.29347826086956524</v>
      </c>
      <c r="T51" s="24">
        <v>460</v>
      </c>
    </row>
    <row r="52" spans="2:20" x14ac:dyDescent="0.2">
      <c r="B52" s="33" t="s">
        <v>288</v>
      </c>
      <c r="C52" s="18" t="s">
        <v>293</v>
      </c>
      <c r="D52" s="18" t="s">
        <v>390</v>
      </c>
      <c r="E52" s="23" t="s">
        <v>564</v>
      </c>
      <c r="F52" s="23" t="s">
        <v>564</v>
      </c>
      <c r="G52" s="23" t="s">
        <v>564</v>
      </c>
      <c r="H52" s="23" t="s">
        <v>564</v>
      </c>
      <c r="I52" s="23" t="s">
        <v>564</v>
      </c>
      <c r="J52" s="23" t="s">
        <v>564</v>
      </c>
      <c r="K52" s="23" t="s">
        <v>564</v>
      </c>
      <c r="L52" s="24" t="s">
        <v>564</v>
      </c>
      <c r="M52" s="23" t="s">
        <v>564</v>
      </c>
      <c r="N52" s="23" t="s">
        <v>564</v>
      </c>
      <c r="O52" s="23" t="s">
        <v>564</v>
      </c>
      <c r="P52" s="23" t="s">
        <v>564</v>
      </c>
      <c r="Q52" s="23" t="s">
        <v>564</v>
      </c>
      <c r="R52" s="23" t="s">
        <v>564</v>
      </c>
      <c r="S52" s="23" t="s">
        <v>564</v>
      </c>
      <c r="T52" s="24" t="s">
        <v>564</v>
      </c>
    </row>
    <row r="53" spans="2:20" x14ac:dyDescent="0.2">
      <c r="B53" s="33" t="s">
        <v>288</v>
      </c>
      <c r="C53" s="18" t="s">
        <v>294</v>
      </c>
      <c r="D53" s="18" t="s">
        <v>365</v>
      </c>
      <c r="E53" s="23" t="s">
        <v>564</v>
      </c>
      <c r="F53" s="23" t="s">
        <v>564</v>
      </c>
      <c r="G53" s="23" t="s">
        <v>564</v>
      </c>
      <c r="H53" s="23" t="s">
        <v>564</v>
      </c>
      <c r="I53" s="23" t="s">
        <v>564</v>
      </c>
      <c r="J53" s="23" t="s">
        <v>564</v>
      </c>
      <c r="K53" s="23" t="s">
        <v>564</v>
      </c>
      <c r="L53" s="24" t="s">
        <v>564</v>
      </c>
      <c r="M53" s="23" t="s">
        <v>564</v>
      </c>
      <c r="N53" s="23" t="s">
        <v>564</v>
      </c>
      <c r="O53" s="23" t="s">
        <v>564</v>
      </c>
      <c r="P53" s="23" t="s">
        <v>564</v>
      </c>
      <c r="Q53" s="23" t="s">
        <v>564</v>
      </c>
      <c r="R53" s="23" t="s">
        <v>564</v>
      </c>
      <c r="S53" s="23" t="s">
        <v>564</v>
      </c>
      <c r="T53" s="24" t="s">
        <v>564</v>
      </c>
    </row>
    <row r="54" spans="2:20" x14ac:dyDescent="0.2">
      <c r="B54" s="33" t="s">
        <v>295</v>
      </c>
      <c r="C54" s="18" t="s">
        <v>296</v>
      </c>
      <c r="D54" s="18" t="s">
        <v>366</v>
      </c>
      <c r="E54" s="23">
        <v>0.8917322834645669</v>
      </c>
      <c r="F54" s="23">
        <v>1.2795275590551181E-2</v>
      </c>
      <c r="G54" s="23">
        <v>6.889763779527559E-3</v>
      </c>
      <c r="H54" s="23">
        <v>8.8582677165354329E-3</v>
      </c>
      <c r="I54" s="23">
        <v>7.874015748031496E-3</v>
      </c>
      <c r="J54" s="23">
        <v>3.4448818897637797E-2</v>
      </c>
      <c r="K54" s="23">
        <v>3.7401574803149609E-2</v>
      </c>
      <c r="L54" s="24">
        <v>5080</v>
      </c>
      <c r="M54" s="23">
        <v>0.92500000000000004</v>
      </c>
      <c r="N54" s="23">
        <v>0</v>
      </c>
      <c r="O54" s="23">
        <v>1.2500000000000001E-2</v>
      </c>
      <c r="P54" s="23">
        <v>0</v>
      </c>
      <c r="Q54" s="23">
        <v>1.2500000000000001E-2</v>
      </c>
      <c r="R54" s="23">
        <v>2.5000000000000001E-2</v>
      </c>
      <c r="S54" s="23">
        <v>2.5000000000000001E-2</v>
      </c>
      <c r="T54" s="24">
        <v>400</v>
      </c>
    </row>
    <row r="55" spans="2:20" x14ac:dyDescent="0.2">
      <c r="B55" s="33" t="s">
        <v>295</v>
      </c>
      <c r="C55" s="18" t="s">
        <v>297</v>
      </c>
      <c r="D55" s="18" t="s">
        <v>391</v>
      </c>
      <c r="E55" s="23">
        <v>0.78144513826940232</v>
      </c>
      <c r="F55" s="23">
        <v>3.2114183764495985E-2</v>
      </c>
      <c r="G55" s="23">
        <v>9.9018733273862625E-2</v>
      </c>
      <c r="H55" s="23">
        <v>2.6761819803746655E-2</v>
      </c>
      <c r="I55" s="23">
        <v>2.6761819803746655E-2</v>
      </c>
      <c r="J55" s="23">
        <v>2.4085637823371989E-2</v>
      </c>
      <c r="K55" s="23">
        <v>9.8126672613737739E-3</v>
      </c>
      <c r="L55" s="24">
        <v>5605</v>
      </c>
      <c r="M55" s="23" t="s">
        <v>564</v>
      </c>
      <c r="N55" s="23" t="s">
        <v>564</v>
      </c>
      <c r="O55" s="23" t="s">
        <v>564</v>
      </c>
      <c r="P55" s="23" t="s">
        <v>564</v>
      </c>
      <c r="Q55" s="23" t="s">
        <v>564</v>
      </c>
      <c r="R55" s="23" t="s">
        <v>564</v>
      </c>
      <c r="S55" s="23" t="s">
        <v>564</v>
      </c>
      <c r="T55" s="24" t="s">
        <v>564</v>
      </c>
    </row>
    <row r="56" spans="2:20" x14ac:dyDescent="0.2">
      <c r="B56" s="33" t="s">
        <v>295</v>
      </c>
      <c r="C56" s="18" t="s">
        <v>298</v>
      </c>
      <c r="D56" s="18" t="s">
        <v>367</v>
      </c>
      <c r="E56" s="23" t="s">
        <v>564</v>
      </c>
      <c r="F56" s="23" t="s">
        <v>564</v>
      </c>
      <c r="G56" s="23" t="s">
        <v>564</v>
      </c>
      <c r="H56" s="23" t="s">
        <v>564</v>
      </c>
      <c r="I56" s="23" t="s">
        <v>564</v>
      </c>
      <c r="J56" s="23" t="s">
        <v>564</v>
      </c>
      <c r="K56" s="23" t="s">
        <v>564</v>
      </c>
      <c r="L56" s="24" t="s">
        <v>564</v>
      </c>
      <c r="M56" s="23" t="s">
        <v>564</v>
      </c>
      <c r="N56" s="23" t="s">
        <v>564</v>
      </c>
      <c r="O56" s="23" t="s">
        <v>564</v>
      </c>
      <c r="P56" s="23" t="s">
        <v>564</v>
      </c>
      <c r="Q56" s="23" t="s">
        <v>564</v>
      </c>
      <c r="R56" s="23" t="s">
        <v>564</v>
      </c>
      <c r="S56" s="23" t="s">
        <v>564</v>
      </c>
      <c r="T56" s="24" t="s">
        <v>564</v>
      </c>
    </row>
    <row r="57" spans="2:20" x14ac:dyDescent="0.2">
      <c r="B57" s="33" t="s">
        <v>295</v>
      </c>
      <c r="C57" s="18" t="s">
        <v>299</v>
      </c>
      <c r="D57" s="18" t="s">
        <v>368</v>
      </c>
      <c r="E57" s="23">
        <v>0.88073941562313651</v>
      </c>
      <c r="F57" s="23">
        <v>8.348240906380441E-3</v>
      </c>
      <c r="G57" s="23">
        <v>5.3667262969588547E-3</v>
      </c>
      <c r="H57" s="23">
        <v>2.3852116875372688E-3</v>
      </c>
      <c r="I57" s="23">
        <v>2.9815146094215863E-3</v>
      </c>
      <c r="J57" s="23">
        <v>6.4997018485390579E-2</v>
      </c>
      <c r="K57" s="23">
        <v>3.5181872391174714E-2</v>
      </c>
      <c r="L57" s="24">
        <v>8385</v>
      </c>
      <c r="M57" s="23">
        <v>0.86585365853658536</v>
      </c>
      <c r="N57" s="23">
        <v>1.2195121951219513E-2</v>
      </c>
      <c r="O57" s="23">
        <v>0</v>
      </c>
      <c r="P57" s="23">
        <v>0</v>
      </c>
      <c r="Q57" s="23">
        <v>0</v>
      </c>
      <c r="R57" s="23">
        <v>7.3170731707317069E-2</v>
      </c>
      <c r="S57" s="23">
        <v>4.878048780487805E-2</v>
      </c>
      <c r="T57" s="24">
        <v>410</v>
      </c>
    </row>
    <row r="58" spans="2:20" x14ac:dyDescent="0.2">
      <c r="B58" s="33" t="s">
        <v>295</v>
      </c>
      <c r="C58" s="18" t="s">
        <v>300</v>
      </c>
      <c r="D58" s="18" t="s">
        <v>392</v>
      </c>
      <c r="E58" s="23">
        <v>0.87781350482315113</v>
      </c>
      <c r="F58" s="23">
        <v>9.6463022508038593E-3</v>
      </c>
      <c r="G58" s="23">
        <v>3.2154340836012861E-3</v>
      </c>
      <c r="H58" s="23">
        <v>3.2154340836012861E-3</v>
      </c>
      <c r="I58" s="23">
        <v>3.2154340836012861E-3</v>
      </c>
      <c r="J58" s="23">
        <v>0</v>
      </c>
      <c r="K58" s="23">
        <v>0.10289389067524116</v>
      </c>
      <c r="L58" s="24">
        <v>1555</v>
      </c>
      <c r="M58" s="23">
        <v>0.95454545454545459</v>
      </c>
      <c r="N58" s="23">
        <v>0</v>
      </c>
      <c r="O58" s="23">
        <v>0</v>
      </c>
      <c r="P58" s="23">
        <v>0</v>
      </c>
      <c r="Q58" s="23">
        <v>0</v>
      </c>
      <c r="R58" s="23">
        <v>0</v>
      </c>
      <c r="S58" s="23">
        <v>4.5454545454545456E-2</v>
      </c>
      <c r="T58" s="24">
        <v>110</v>
      </c>
    </row>
    <row r="59" spans="2:20" x14ac:dyDescent="0.2">
      <c r="B59" s="33" t="s">
        <v>295</v>
      </c>
      <c r="C59" s="18" t="s">
        <v>301</v>
      </c>
      <c r="D59" s="18" t="s">
        <v>393</v>
      </c>
      <c r="E59" s="23" t="s">
        <v>564</v>
      </c>
      <c r="F59" s="23" t="s">
        <v>564</v>
      </c>
      <c r="G59" s="23" t="s">
        <v>564</v>
      </c>
      <c r="H59" s="23" t="s">
        <v>564</v>
      </c>
      <c r="I59" s="23" t="s">
        <v>564</v>
      </c>
      <c r="J59" s="23" t="s">
        <v>564</v>
      </c>
      <c r="K59" s="23" t="s">
        <v>564</v>
      </c>
      <c r="L59" s="24" t="s">
        <v>564</v>
      </c>
      <c r="M59" s="23" t="s">
        <v>564</v>
      </c>
      <c r="N59" s="23" t="s">
        <v>564</v>
      </c>
      <c r="O59" s="23" t="s">
        <v>564</v>
      </c>
      <c r="P59" s="23" t="s">
        <v>564</v>
      </c>
      <c r="Q59" s="23" t="s">
        <v>564</v>
      </c>
      <c r="R59" s="23" t="s">
        <v>564</v>
      </c>
      <c r="S59" s="23" t="s">
        <v>564</v>
      </c>
      <c r="T59" s="24" t="s">
        <v>564</v>
      </c>
    </row>
    <row r="60" spans="2:20" x14ac:dyDescent="0.2">
      <c r="B60" s="33" t="s">
        <v>295</v>
      </c>
      <c r="C60" s="18" t="s">
        <v>302</v>
      </c>
      <c r="D60" s="18" t="s">
        <v>369</v>
      </c>
      <c r="E60" s="23">
        <v>0.7975460122699386</v>
      </c>
      <c r="F60" s="23">
        <v>6.1349693251533744E-3</v>
      </c>
      <c r="G60" s="23">
        <v>4.0899795501022499E-3</v>
      </c>
      <c r="H60" s="23">
        <v>2.0449897750511249E-3</v>
      </c>
      <c r="I60" s="23">
        <v>4.0899795501022499E-3</v>
      </c>
      <c r="J60" s="23">
        <v>1.6359918200408999E-2</v>
      </c>
      <c r="K60" s="23">
        <v>0.17177914110429449</v>
      </c>
      <c r="L60" s="24">
        <v>2445</v>
      </c>
      <c r="M60" s="23" t="s">
        <v>564</v>
      </c>
      <c r="N60" s="23" t="s">
        <v>564</v>
      </c>
      <c r="O60" s="23" t="s">
        <v>564</v>
      </c>
      <c r="P60" s="23" t="s">
        <v>564</v>
      </c>
      <c r="Q60" s="23" t="s">
        <v>564</v>
      </c>
      <c r="R60" s="23" t="s">
        <v>564</v>
      </c>
      <c r="S60" s="23" t="s">
        <v>564</v>
      </c>
      <c r="T60" s="24" t="s">
        <v>564</v>
      </c>
    </row>
    <row r="61" spans="2:20" ht="6.75" customHeight="1" x14ac:dyDescent="0.2"/>
    <row r="62" spans="2:20" x14ac:dyDescent="0.2">
      <c r="B62" s="33" t="s">
        <v>255</v>
      </c>
      <c r="C62" s="18" t="s">
        <v>39</v>
      </c>
      <c r="D62" s="21" t="s">
        <v>154</v>
      </c>
      <c r="E62" s="23">
        <v>0.29716981132075471</v>
      </c>
      <c r="F62" s="23">
        <v>2.0440251572327043E-2</v>
      </c>
      <c r="G62" s="23">
        <v>5.8176100628930819E-2</v>
      </c>
      <c r="H62" s="23">
        <v>2.8301886792452831E-2</v>
      </c>
      <c r="I62" s="23">
        <v>3.1446540880503145E-2</v>
      </c>
      <c r="J62" s="23">
        <v>0.56446540880503149</v>
      </c>
      <c r="K62" s="23">
        <v>0</v>
      </c>
      <c r="L62" s="24">
        <v>3180</v>
      </c>
      <c r="M62" s="23" t="s">
        <v>564</v>
      </c>
      <c r="N62" s="23" t="s">
        <v>564</v>
      </c>
      <c r="O62" s="23" t="s">
        <v>564</v>
      </c>
      <c r="P62" s="23" t="s">
        <v>564</v>
      </c>
      <c r="Q62" s="23" t="s">
        <v>564</v>
      </c>
      <c r="R62" s="23" t="s">
        <v>564</v>
      </c>
      <c r="S62" s="23" t="s">
        <v>564</v>
      </c>
      <c r="T62" s="24" t="s">
        <v>564</v>
      </c>
    </row>
    <row r="63" spans="2:20" x14ac:dyDescent="0.2">
      <c r="B63" s="33" t="s">
        <v>255</v>
      </c>
      <c r="C63" s="18" t="s">
        <v>41</v>
      </c>
      <c r="D63" s="21" t="s">
        <v>155</v>
      </c>
      <c r="E63" s="23">
        <v>0.53543307086614178</v>
      </c>
      <c r="F63" s="23">
        <v>1.8372703412073491E-2</v>
      </c>
      <c r="G63" s="23">
        <v>5.5118110236220472E-2</v>
      </c>
      <c r="H63" s="23">
        <v>1.5748031496062992E-2</v>
      </c>
      <c r="I63" s="23">
        <v>2.0997375328083989E-2</v>
      </c>
      <c r="J63" s="23">
        <v>5.2493438320209973E-2</v>
      </c>
      <c r="K63" s="23">
        <v>0.30183727034120733</v>
      </c>
      <c r="L63" s="24">
        <v>1905</v>
      </c>
      <c r="M63" s="23" t="s">
        <v>565</v>
      </c>
      <c r="N63" s="23" t="s">
        <v>565</v>
      </c>
      <c r="O63" s="23" t="s">
        <v>565</v>
      </c>
      <c r="P63" s="23" t="s">
        <v>565</v>
      </c>
      <c r="Q63" s="23" t="s">
        <v>565</v>
      </c>
      <c r="R63" s="23" t="s">
        <v>565</v>
      </c>
      <c r="S63" s="23" t="s">
        <v>565</v>
      </c>
      <c r="T63" s="24" t="s">
        <v>565</v>
      </c>
    </row>
    <row r="64" spans="2:20" x14ac:dyDescent="0.2">
      <c r="B64" s="33" t="s">
        <v>255</v>
      </c>
      <c r="C64" s="18" t="s">
        <v>43</v>
      </c>
      <c r="D64" s="21" t="s">
        <v>305</v>
      </c>
      <c r="E64" s="23">
        <v>0.71981132075471699</v>
      </c>
      <c r="F64" s="23">
        <v>1.7924528301886792E-2</v>
      </c>
      <c r="G64" s="23">
        <v>4.0566037735849055E-2</v>
      </c>
      <c r="H64" s="23">
        <v>3.2075471698113207E-2</v>
      </c>
      <c r="I64" s="23">
        <v>4.8113207547169815E-2</v>
      </c>
      <c r="J64" s="23">
        <v>5.0943396226415097E-2</v>
      </c>
      <c r="K64" s="23">
        <v>9.056603773584905E-2</v>
      </c>
      <c r="L64" s="24">
        <v>5300</v>
      </c>
      <c r="M64" s="23" t="s">
        <v>565</v>
      </c>
      <c r="N64" s="23" t="s">
        <v>565</v>
      </c>
      <c r="O64" s="23" t="s">
        <v>565</v>
      </c>
      <c r="P64" s="23" t="s">
        <v>565</v>
      </c>
      <c r="Q64" s="23" t="s">
        <v>565</v>
      </c>
      <c r="R64" s="23" t="s">
        <v>565</v>
      </c>
      <c r="S64" s="23" t="s">
        <v>565</v>
      </c>
      <c r="T64" s="24" t="s">
        <v>565</v>
      </c>
    </row>
    <row r="65" spans="2:20" x14ac:dyDescent="0.2">
      <c r="B65" s="33" t="s">
        <v>255</v>
      </c>
      <c r="C65" s="18" t="s">
        <v>44</v>
      </c>
      <c r="D65" s="21" t="s">
        <v>306</v>
      </c>
      <c r="E65" s="23">
        <v>0.79033134166214014</v>
      </c>
      <c r="F65" s="23">
        <v>1.8468223791417708E-2</v>
      </c>
      <c r="G65" s="23">
        <v>2.0640956002172733E-2</v>
      </c>
      <c r="H65" s="23">
        <v>2.0640956002172733E-2</v>
      </c>
      <c r="I65" s="23">
        <v>1.9011406844106463E-2</v>
      </c>
      <c r="J65" s="23">
        <v>3.0961434003259097E-2</v>
      </c>
      <c r="K65" s="23">
        <v>9.940249864204237E-2</v>
      </c>
      <c r="L65" s="24">
        <v>9205</v>
      </c>
      <c r="M65" s="23">
        <v>0.84090909090909094</v>
      </c>
      <c r="N65" s="23">
        <v>2.2727272727272728E-2</v>
      </c>
      <c r="O65" s="23">
        <v>2.2727272727272728E-2</v>
      </c>
      <c r="P65" s="23">
        <v>1.1363636363636364E-2</v>
      </c>
      <c r="Q65" s="23">
        <v>1.1363636363636364E-2</v>
      </c>
      <c r="R65" s="23">
        <v>2.2727272727272728E-2</v>
      </c>
      <c r="S65" s="23">
        <v>5.6818181818181816E-2</v>
      </c>
      <c r="T65" s="24">
        <v>440</v>
      </c>
    </row>
    <row r="66" spans="2:20" x14ac:dyDescent="0.2">
      <c r="B66" s="33" t="s">
        <v>255</v>
      </c>
      <c r="C66" s="18" t="s">
        <v>531</v>
      </c>
      <c r="D66" s="21" t="s">
        <v>532</v>
      </c>
      <c r="E66" s="23" t="s">
        <v>564</v>
      </c>
      <c r="F66" s="23" t="s">
        <v>564</v>
      </c>
      <c r="G66" s="23" t="s">
        <v>564</v>
      </c>
      <c r="H66" s="23" t="s">
        <v>564</v>
      </c>
      <c r="I66" s="23" t="s">
        <v>564</v>
      </c>
      <c r="J66" s="23" t="s">
        <v>564</v>
      </c>
      <c r="K66" s="23" t="s">
        <v>564</v>
      </c>
      <c r="L66" s="24" t="s">
        <v>564</v>
      </c>
      <c r="M66" s="23" t="s">
        <v>564</v>
      </c>
      <c r="N66" s="23" t="s">
        <v>564</v>
      </c>
      <c r="O66" s="23" t="s">
        <v>564</v>
      </c>
      <c r="P66" s="23" t="s">
        <v>564</v>
      </c>
      <c r="Q66" s="23" t="s">
        <v>564</v>
      </c>
      <c r="R66" s="23" t="s">
        <v>564</v>
      </c>
      <c r="S66" s="23" t="s">
        <v>564</v>
      </c>
      <c r="T66" s="24" t="s">
        <v>564</v>
      </c>
    </row>
    <row r="67" spans="2:20" x14ac:dyDescent="0.2">
      <c r="B67" s="33" t="s">
        <v>255</v>
      </c>
      <c r="C67" s="18" t="s">
        <v>439</v>
      </c>
      <c r="D67" s="21" t="s">
        <v>440</v>
      </c>
      <c r="E67" s="23" t="s">
        <v>564</v>
      </c>
      <c r="F67" s="23" t="s">
        <v>564</v>
      </c>
      <c r="G67" s="23" t="s">
        <v>564</v>
      </c>
      <c r="H67" s="23" t="s">
        <v>564</v>
      </c>
      <c r="I67" s="23" t="s">
        <v>564</v>
      </c>
      <c r="J67" s="23" t="s">
        <v>564</v>
      </c>
      <c r="K67" s="23" t="s">
        <v>564</v>
      </c>
      <c r="L67" s="24" t="s">
        <v>564</v>
      </c>
      <c r="M67" s="23" t="s">
        <v>564</v>
      </c>
      <c r="N67" s="23" t="s">
        <v>564</v>
      </c>
      <c r="O67" s="23" t="s">
        <v>564</v>
      </c>
      <c r="P67" s="23" t="s">
        <v>564</v>
      </c>
      <c r="Q67" s="23" t="s">
        <v>564</v>
      </c>
      <c r="R67" s="23" t="s">
        <v>564</v>
      </c>
      <c r="S67" s="23" t="s">
        <v>564</v>
      </c>
      <c r="T67" s="24" t="s">
        <v>564</v>
      </c>
    </row>
    <row r="68" spans="2:20" x14ac:dyDescent="0.2">
      <c r="B68" s="33" t="s">
        <v>255</v>
      </c>
      <c r="C68" s="18" t="s">
        <v>51</v>
      </c>
      <c r="D68" s="21" t="s">
        <v>162</v>
      </c>
      <c r="E68" s="23">
        <v>0.65887207702888584</v>
      </c>
      <c r="F68" s="23">
        <v>1.5130674002751032E-2</v>
      </c>
      <c r="G68" s="23">
        <v>6.8775790921595595E-2</v>
      </c>
      <c r="H68" s="23">
        <v>2.8885832187070151E-2</v>
      </c>
      <c r="I68" s="23">
        <v>2.6134800550206328E-2</v>
      </c>
      <c r="J68" s="23">
        <v>0</v>
      </c>
      <c r="K68" s="23">
        <v>0.20357634112792297</v>
      </c>
      <c r="L68" s="24">
        <v>3635</v>
      </c>
      <c r="M68" s="23">
        <v>0.78260869565217395</v>
      </c>
      <c r="N68" s="23">
        <v>0</v>
      </c>
      <c r="O68" s="23">
        <v>8.6956521739130432E-2</v>
      </c>
      <c r="P68" s="23">
        <v>0</v>
      </c>
      <c r="Q68" s="23">
        <v>4.3478260869565216E-2</v>
      </c>
      <c r="R68" s="23">
        <v>0</v>
      </c>
      <c r="S68" s="23">
        <v>8.6956521739130432E-2</v>
      </c>
      <c r="T68" s="24">
        <v>115</v>
      </c>
    </row>
    <row r="69" spans="2:20" x14ac:dyDescent="0.2">
      <c r="B69" s="33" t="s">
        <v>255</v>
      </c>
      <c r="C69" s="18" t="s">
        <v>59</v>
      </c>
      <c r="D69" s="21" t="s">
        <v>168</v>
      </c>
      <c r="E69" s="23" t="s">
        <v>564</v>
      </c>
      <c r="F69" s="23" t="s">
        <v>564</v>
      </c>
      <c r="G69" s="23" t="s">
        <v>564</v>
      </c>
      <c r="H69" s="23" t="s">
        <v>564</v>
      </c>
      <c r="I69" s="23" t="s">
        <v>564</v>
      </c>
      <c r="J69" s="23" t="s">
        <v>564</v>
      </c>
      <c r="K69" s="23" t="s">
        <v>564</v>
      </c>
      <c r="L69" s="24" t="s">
        <v>564</v>
      </c>
      <c r="M69" s="23" t="s">
        <v>564</v>
      </c>
      <c r="N69" s="23" t="s">
        <v>564</v>
      </c>
      <c r="O69" s="23" t="s">
        <v>564</v>
      </c>
      <c r="P69" s="23" t="s">
        <v>564</v>
      </c>
      <c r="Q69" s="23" t="s">
        <v>564</v>
      </c>
      <c r="R69" s="23" t="s">
        <v>564</v>
      </c>
      <c r="S69" s="23" t="s">
        <v>564</v>
      </c>
      <c r="T69" s="24" t="s">
        <v>564</v>
      </c>
    </row>
    <row r="70" spans="2:20" x14ac:dyDescent="0.2">
      <c r="B70" s="33" t="s">
        <v>255</v>
      </c>
      <c r="C70" s="18" t="s">
        <v>69</v>
      </c>
      <c r="D70" s="21" t="s">
        <v>308</v>
      </c>
      <c r="E70" s="23">
        <v>0.29839228295819936</v>
      </c>
      <c r="F70" s="23">
        <v>2.572347266881029E-3</v>
      </c>
      <c r="G70" s="23">
        <v>8.3601286173633438E-2</v>
      </c>
      <c r="H70" s="23">
        <v>2.5723472668810289E-2</v>
      </c>
      <c r="I70" s="23">
        <v>8.553054662379421E-2</v>
      </c>
      <c r="J70" s="23">
        <v>3.6012861736334403E-2</v>
      </c>
      <c r="K70" s="23">
        <v>0.46881028938906755</v>
      </c>
      <c r="L70" s="24">
        <v>7775</v>
      </c>
      <c r="M70" s="23">
        <v>0.4823529411764706</v>
      </c>
      <c r="N70" s="23">
        <v>5.8823529411764705E-3</v>
      </c>
      <c r="O70" s="23">
        <v>0.1</v>
      </c>
      <c r="P70" s="23">
        <v>3.5294117647058823E-2</v>
      </c>
      <c r="Q70" s="23">
        <v>0.11176470588235295</v>
      </c>
      <c r="R70" s="23">
        <v>5.8823529411764705E-2</v>
      </c>
      <c r="S70" s="23">
        <v>0.20588235294117646</v>
      </c>
      <c r="T70" s="24">
        <v>850</v>
      </c>
    </row>
    <row r="71" spans="2:20" x14ac:dyDescent="0.2">
      <c r="B71" s="33" t="s">
        <v>243</v>
      </c>
      <c r="C71" s="18" t="s">
        <v>22</v>
      </c>
      <c r="D71" s="21" t="s">
        <v>142</v>
      </c>
      <c r="E71" s="23">
        <v>0.25265188042430087</v>
      </c>
      <c r="F71" s="23">
        <v>2.2179363548698167E-2</v>
      </c>
      <c r="G71" s="23">
        <v>0.45515911282545807</v>
      </c>
      <c r="H71" s="23">
        <v>0.16682738669238187</v>
      </c>
      <c r="I71" s="23">
        <v>5.1108968177434912E-2</v>
      </c>
      <c r="J71" s="23">
        <v>7.7145612343297977E-3</v>
      </c>
      <c r="K71" s="23">
        <v>4.4358727097396335E-2</v>
      </c>
      <c r="L71" s="24">
        <v>5185</v>
      </c>
      <c r="M71" s="23">
        <v>0.25</v>
      </c>
      <c r="N71" s="23">
        <v>0</v>
      </c>
      <c r="O71" s="23">
        <v>0.41666666666666669</v>
      </c>
      <c r="P71" s="23">
        <v>0.25</v>
      </c>
      <c r="Q71" s="23">
        <v>8.3333333333333329E-2</v>
      </c>
      <c r="R71" s="23">
        <v>0</v>
      </c>
      <c r="S71" s="23">
        <v>0</v>
      </c>
      <c r="T71" s="24">
        <v>60</v>
      </c>
    </row>
    <row r="72" spans="2:20" x14ac:dyDescent="0.2">
      <c r="B72" s="33" t="s">
        <v>243</v>
      </c>
      <c r="C72" s="18" t="s">
        <v>443</v>
      </c>
      <c r="D72" s="21" t="s">
        <v>444</v>
      </c>
      <c r="E72" s="23">
        <v>0.34828101644245141</v>
      </c>
      <c r="F72" s="23">
        <v>1.0463378176382661E-2</v>
      </c>
      <c r="G72" s="23">
        <v>1.0463378176382661E-2</v>
      </c>
      <c r="H72" s="23">
        <v>3.1390134529147982E-2</v>
      </c>
      <c r="I72" s="23">
        <v>1.195814648729447E-2</v>
      </c>
      <c r="J72" s="23">
        <v>0.58744394618834084</v>
      </c>
      <c r="K72" s="23">
        <v>0</v>
      </c>
      <c r="L72" s="24">
        <v>3345</v>
      </c>
      <c r="M72" s="23">
        <v>0.421875</v>
      </c>
      <c r="N72" s="23">
        <v>0</v>
      </c>
      <c r="O72" s="23">
        <v>0</v>
      </c>
      <c r="P72" s="23">
        <v>3.125E-2</v>
      </c>
      <c r="Q72" s="23">
        <v>0</v>
      </c>
      <c r="R72" s="23">
        <v>0.53125</v>
      </c>
      <c r="S72" s="23">
        <v>0</v>
      </c>
      <c r="T72" s="24">
        <v>320</v>
      </c>
    </row>
    <row r="73" spans="2:20" x14ac:dyDescent="0.2">
      <c r="B73" s="33" t="s">
        <v>243</v>
      </c>
      <c r="C73" s="18" t="s">
        <v>23</v>
      </c>
      <c r="D73" s="21" t="s">
        <v>310</v>
      </c>
      <c r="E73" s="23">
        <v>0.31397459165154262</v>
      </c>
      <c r="F73" s="23">
        <v>3.720508166969147E-2</v>
      </c>
      <c r="G73" s="23">
        <v>0.34664246823956441</v>
      </c>
      <c r="H73" s="23">
        <v>7.7132486388384755E-2</v>
      </c>
      <c r="I73" s="23">
        <v>7.8947368421052627E-2</v>
      </c>
      <c r="J73" s="23">
        <v>0.13339382940108893</v>
      </c>
      <c r="K73" s="23">
        <v>1.3611615245009074E-2</v>
      </c>
      <c r="L73" s="24">
        <v>5510</v>
      </c>
      <c r="M73" s="23">
        <v>0.35714285714285715</v>
      </c>
      <c r="N73" s="23">
        <v>4.7619047619047616E-2</v>
      </c>
      <c r="O73" s="23">
        <v>0.26190476190476192</v>
      </c>
      <c r="P73" s="23">
        <v>7.1428571428571425E-2</v>
      </c>
      <c r="Q73" s="23">
        <v>9.5238095238095233E-2</v>
      </c>
      <c r="R73" s="23">
        <v>0.16666666666666666</v>
      </c>
      <c r="S73" s="23">
        <v>0</v>
      </c>
      <c r="T73" s="24">
        <v>210</v>
      </c>
    </row>
    <row r="74" spans="2:20" x14ac:dyDescent="0.2">
      <c r="B74" s="33" t="s">
        <v>243</v>
      </c>
      <c r="C74" s="18" t="s">
        <v>24</v>
      </c>
      <c r="D74" s="21" t="s">
        <v>143</v>
      </c>
      <c r="E74" s="23" t="s">
        <v>564</v>
      </c>
      <c r="F74" s="23" t="s">
        <v>564</v>
      </c>
      <c r="G74" s="23" t="s">
        <v>564</v>
      </c>
      <c r="H74" s="23" t="s">
        <v>564</v>
      </c>
      <c r="I74" s="23" t="s">
        <v>564</v>
      </c>
      <c r="J74" s="23" t="s">
        <v>564</v>
      </c>
      <c r="K74" s="23" t="s">
        <v>564</v>
      </c>
      <c r="L74" s="24" t="s">
        <v>564</v>
      </c>
      <c r="M74" s="23" t="s">
        <v>564</v>
      </c>
      <c r="N74" s="23" t="s">
        <v>564</v>
      </c>
      <c r="O74" s="23" t="s">
        <v>564</v>
      </c>
      <c r="P74" s="23" t="s">
        <v>564</v>
      </c>
      <c r="Q74" s="23" t="s">
        <v>564</v>
      </c>
      <c r="R74" s="23" t="s">
        <v>564</v>
      </c>
      <c r="S74" s="23" t="s">
        <v>564</v>
      </c>
      <c r="T74" s="24" t="s">
        <v>564</v>
      </c>
    </row>
    <row r="75" spans="2:20" x14ac:dyDescent="0.2">
      <c r="B75" s="33" t="s">
        <v>243</v>
      </c>
      <c r="C75" s="18" t="s">
        <v>25</v>
      </c>
      <c r="D75" s="21" t="s">
        <v>311</v>
      </c>
      <c r="E75" s="23" t="s">
        <v>564</v>
      </c>
      <c r="F75" s="23" t="s">
        <v>564</v>
      </c>
      <c r="G75" s="23" t="s">
        <v>564</v>
      </c>
      <c r="H75" s="23" t="s">
        <v>564</v>
      </c>
      <c r="I75" s="23" t="s">
        <v>564</v>
      </c>
      <c r="J75" s="23" t="s">
        <v>564</v>
      </c>
      <c r="K75" s="23" t="s">
        <v>564</v>
      </c>
      <c r="L75" s="24" t="s">
        <v>564</v>
      </c>
      <c r="M75" s="23" t="s">
        <v>564</v>
      </c>
      <c r="N75" s="23" t="s">
        <v>564</v>
      </c>
      <c r="O75" s="23" t="s">
        <v>564</v>
      </c>
      <c r="P75" s="23" t="s">
        <v>564</v>
      </c>
      <c r="Q75" s="23" t="s">
        <v>564</v>
      </c>
      <c r="R75" s="23" t="s">
        <v>564</v>
      </c>
      <c r="S75" s="23" t="s">
        <v>564</v>
      </c>
      <c r="T75" s="24" t="s">
        <v>564</v>
      </c>
    </row>
    <row r="76" spans="2:20" x14ac:dyDescent="0.2">
      <c r="B76" s="33" t="s">
        <v>243</v>
      </c>
      <c r="C76" s="18" t="s">
        <v>447</v>
      </c>
      <c r="D76" s="21" t="s">
        <v>448</v>
      </c>
      <c r="E76" s="23">
        <v>0.38141025641025639</v>
      </c>
      <c r="F76" s="23">
        <v>1.282051282051282E-2</v>
      </c>
      <c r="G76" s="23">
        <v>4.0064102564102567E-2</v>
      </c>
      <c r="H76" s="23">
        <v>5.9294871794871792E-2</v>
      </c>
      <c r="I76" s="23">
        <v>0</v>
      </c>
      <c r="J76" s="23">
        <v>2.403846153846154E-2</v>
      </c>
      <c r="K76" s="23">
        <v>0.48237179487179488</v>
      </c>
      <c r="L76" s="24">
        <v>3120</v>
      </c>
      <c r="M76" s="23" t="s">
        <v>564</v>
      </c>
      <c r="N76" s="23" t="s">
        <v>564</v>
      </c>
      <c r="O76" s="23" t="s">
        <v>564</v>
      </c>
      <c r="P76" s="23" t="s">
        <v>564</v>
      </c>
      <c r="Q76" s="23" t="s">
        <v>564</v>
      </c>
      <c r="R76" s="23" t="s">
        <v>564</v>
      </c>
      <c r="S76" s="23" t="s">
        <v>564</v>
      </c>
      <c r="T76" s="24" t="s">
        <v>564</v>
      </c>
    </row>
    <row r="77" spans="2:20" x14ac:dyDescent="0.2">
      <c r="B77" s="33" t="s">
        <v>243</v>
      </c>
      <c r="C77" s="18" t="s">
        <v>26</v>
      </c>
      <c r="D77" s="21" t="s">
        <v>312</v>
      </c>
      <c r="E77" s="23" t="s">
        <v>564</v>
      </c>
      <c r="F77" s="23" t="s">
        <v>564</v>
      </c>
      <c r="G77" s="23" t="s">
        <v>564</v>
      </c>
      <c r="H77" s="23" t="s">
        <v>564</v>
      </c>
      <c r="I77" s="23" t="s">
        <v>564</v>
      </c>
      <c r="J77" s="23" t="s">
        <v>564</v>
      </c>
      <c r="K77" s="23" t="s">
        <v>564</v>
      </c>
      <c r="L77" s="24" t="s">
        <v>564</v>
      </c>
      <c r="M77" s="23" t="s">
        <v>564</v>
      </c>
      <c r="N77" s="23" t="s">
        <v>564</v>
      </c>
      <c r="O77" s="23" t="s">
        <v>564</v>
      </c>
      <c r="P77" s="23" t="s">
        <v>564</v>
      </c>
      <c r="Q77" s="23" t="s">
        <v>564</v>
      </c>
      <c r="R77" s="23" t="s">
        <v>564</v>
      </c>
      <c r="S77" s="23" t="s">
        <v>564</v>
      </c>
      <c r="T77" s="24" t="s">
        <v>564</v>
      </c>
    </row>
    <row r="78" spans="2:20" x14ac:dyDescent="0.2">
      <c r="B78" s="33" t="s">
        <v>243</v>
      </c>
      <c r="C78" s="18" t="s">
        <v>28</v>
      </c>
      <c r="D78" s="21" t="s">
        <v>145</v>
      </c>
      <c r="E78" s="23">
        <v>0.4889705882352941</v>
      </c>
      <c r="F78" s="23">
        <v>2.9411764705882353E-2</v>
      </c>
      <c r="G78" s="23">
        <v>0.11029411764705882</v>
      </c>
      <c r="H78" s="23">
        <v>0.125</v>
      </c>
      <c r="I78" s="23">
        <v>0.14705882352941177</v>
      </c>
      <c r="J78" s="23">
        <v>9.5588235294117641E-2</v>
      </c>
      <c r="K78" s="23">
        <v>3.6764705882352941E-3</v>
      </c>
      <c r="L78" s="24">
        <v>2720</v>
      </c>
      <c r="M78" s="23">
        <v>0.45</v>
      </c>
      <c r="N78" s="23">
        <v>0.05</v>
      </c>
      <c r="O78" s="23">
        <v>0.1</v>
      </c>
      <c r="P78" s="23">
        <v>0.15</v>
      </c>
      <c r="Q78" s="23">
        <v>0.15</v>
      </c>
      <c r="R78" s="23">
        <v>0.1</v>
      </c>
      <c r="S78" s="23">
        <v>0</v>
      </c>
      <c r="T78" s="24">
        <v>100</v>
      </c>
    </row>
    <row r="79" spans="2:20" x14ac:dyDescent="0.2">
      <c r="B79" s="33" t="s">
        <v>243</v>
      </c>
      <c r="C79" s="18" t="s">
        <v>29</v>
      </c>
      <c r="D79" s="21" t="s">
        <v>146</v>
      </c>
      <c r="E79" s="23">
        <v>0.35766423357664234</v>
      </c>
      <c r="F79" s="23">
        <v>2.0570670205706701E-2</v>
      </c>
      <c r="G79" s="23">
        <v>4.1141340411413402E-2</v>
      </c>
      <c r="H79" s="23">
        <v>0.31519575315195753</v>
      </c>
      <c r="I79" s="23">
        <v>0.19243530192435301</v>
      </c>
      <c r="J79" s="23">
        <v>7.2329130723291307E-2</v>
      </c>
      <c r="K79" s="23">
        <v>0</v>
      </c>
      <c r="L79" s="24">
        <v>7535</v>
      </c>
      <c r="M79" s="23" t="s">
        <v>564</v>
      </c>
      <c r="N79" s="23" t="s">
        <v>564</v>
      </c>
      <c r="O79" s="23" t="s">
        <v>564</v>
      </c>
      <c r="P79" s="23" t="s">
        <v>564</v>
      </c>
      <c r="Q79" s="23" t="s">
        <v>564</v>
      </c>
      <c r="R79" s="23" t="s">
        <v>564</v>
      </c>
      <c r="S79" s="23" t="s">
        <v>564</v>
      </c>
      <c r="T79" s="24" t="s">
        <v>564</v>
      </c>
    </row>
    <row r="80" spans="2:20" x14ac:dyDescent="0.2">
      <c r="B80" s="33" t="s">
        <v>243</v>
      </c>
      <c r="C80" s="18" t="s">
        <v>30</v>
      </c>
      <c r="D80" s="21" t="s">
        <v>147</v>
      </c>
      <c r="E80" s="23">
        <v>0.57294429708222816</v>
      </c>
      <c r="F80" s="23">
        <v>3.6472148541114059E-2</v>
      </c>
      <c r="G80" s="23">
        <v>8.0238726790450923E-2</v>
      </c>
      <c r="H80" s="23">
        <v>1.9230769230769232E-2</v>
      </c>
      <c r="I80" s="23">
        <v>7.0954907161803707E-2</v>
      </c>
      <c r="J80" s="23">
        <v>5.5039787798408485E-2</v>
      </c>
      <c r="K80" s="23">
        <v>0.16511936339522545</v>
      </c>
      <c r="L80" s="24">
        <v>7540</v>
      </c>
      <c r="M80" s="23" t="s">
        <v>564</v>
      </c>
      <c r="N80" s="23" t="s">
        <v>564</v>
      </c>
      <c r="O80" s="23" t="s">
        <v>564</v>
      </c>
      <c r="P80" s="23" t="s">
        <v>564</v>
      </c>
      <c r="Q80" s="23" t="s">
        <v>564</v>
      </c>
      <c r="R80" s="23" t="s">
        <v>564</v>
      </c>
      <c r="S80" s="23" t="s">
        <v>564</v>
      </c>
      <c r="T80" s="24" t="s">
        <v>564</v>
      </c>
    </row>
    <row r="81" spans="2:20" x14ac:dyDescent="0.2">
      <c r="B81" s="33" t="s">
        <v>243</v>
      </c>
      <c r="C81" s="18" t="s">
        <v>31</v>
      </c>
      <c r="D81" s="21" t="s">
        <v>313</v>
      </c>
      <c r="E81" s="23">
        <v>0.38657407407407407</v>
      </c>
      <c r="F81" s="23">
        <v>6.4814814814814811E-2</v>
      </c>
      <c r="G81" s="23">
        <v>7.1759259259259259E-2</v>
      </c>
      <c r="H81" s="23">
        <v>0.28125</v>
      </c>
      <c r="I81" s="23">
        <v>9.0277777777777776E-2</v>
      </c>
      <c r="J81" s="23">
        <v>0.10069444444444445</v>
      </c>
      <c r="K81" s="23">
        <v>3.472222222222222E-3</v>
      </c>
      <c r="L81" s="24">
        <v>4320</v>
      </c>
      <c r="M81" s="23">
        <v>0.37931034482758619</v>
      </c>
      <c r="N81" s="23">
        <v>3.4482758620689655E-2</v>
      </c>
      <c r="O81" s="23">
        <v>6.8965517241379309E-2</v>
      </c>
      <c r="P81" s="23">
        <v>0.31034482758620691</v>
      </c>
      <c r="Q81" s="23">
        <v>6.8965517241379309E-2</v>
      </c>
      <c r="R81" s="23">
        <v>0.10344827586206896</v>
      </c>
      <c r="S81" s="23">
        <v>0</v>
      </c>
      <c r="T81" s="24">
        <v>145</v>
      </c>
    </row>
    <row r="82" spans="2:20" x14ac:dyDescent="0.2">
      <c r="B82" s="33" t="s">
        <v>243</v>
      </c>
      <c r="C82" s="18" t="s">
        <v>32</v>
      </c>
      <c r="D82" s="21" t="s">
        <v>314</v>
      </c>
      <c r="E82" s="23" t="s">
        <v>564</v>
      </c>
      <c r="F82" s="23" t="s">
        <v>564</v>
      </c>
      <c r="G82" s="23" t="s">
        <v>564</v>
      </c>
      <c r="H82" s="23" t="s">
        <v>564</v>
      </c>
      <c r="I82" s="23" t="s">
        <v>564</v>
      </c>
      <c r="J82" s="23" t="s">
        <v>564</v>
      </c>
      <c r="K82" s="23" t="s">
        <v>564</v>
      </c>
      <c r="L82" s="24" t="s">
        <v>564</v>
      </c>
      <c r="M82" s="23" t="s">
        <v>564</v>
      </c>
      <c r="N82" s="23" t="s">
        <v>564</v>
      </c>
      <c r="O82" s="23" t="s">
        <v>564</v>
      </c>
      <c r="P82" s="23" t="s">
        <v>564</v>
      </c>
      <c r="Q82" s="23" t="s">
        <v>564</v>
      </c>
      <c r="R82" s="23" t="s">
        <v>564</v>
      </c>
      <c r="S82" s="23" t="s">
        <v>564</v>
      </c>
      <c r="T82" s="24" t="s">
        <v>564</v>
      </c>
    </row>
    <row r="83" spans="2:20" x14ac:dyDescent="0.2">
      <c r="B83" s="33" t="s">
        <v>243</v>
      </c>
      <c r="C83" s="18" t="s">
        <v>455</v>
      </c>
      <c r="D83" s="21" t="s">
        <v>456</v>
      </c>
      <c r="E83" s="23">
        <v>0.40583941605839419</v>
      </c>
      <c r="F83" s="23">
        <v>3.5036496350364967E-2</v>
      </c>
      <c r="G83" s="23">
        <v>0.28175182481751826</v>
      </c>
      <c r="H83" s="23">
        <v>0.14890510948905109</v>
      </c>
      <c r="I83" s="23">
        <v>6.569343065693431E-2</v>
      </c>
      <c r="J83" s="23">
        <v>4.3795620437956208E-3</v>
      </c>
      <c r="K83" s="23">
        <v>5.6934306569343063E-2</v>
      </c>
      <c r="L83" s="24">
        <v>3425</v>
      </c>
      <c r="M83" s="23">
        <v>0.46</v>
      </c>
      <c r="N83" s="23">
        <v>0.01</v>
      </c>
      <c r="O83" s="23">
        <v>0.24</v>
      </c>
      <c r="P83" s="23">
        <v>0.17</v>
      </c>
      <c r="Q83" s="23">
        <v>0.06</v>
      </c>
      <c r="R83" s="23">
        <v>0.01</v>
      </c>
      <c r="S83" s="23">
        <v>0.04</v>
      </c>
      <c r="T83" s="24">
        <v>500</v>
      </c>
    </row>
    <row r="84" spans="2:20" x14ac:dyDescent="0.2">
      <c r="B84" s="33" t="s">
        <v>243</v>
      </c>
      <c r="C84" s="18" t="s">
        <v>33</v>
      </c>
      <c r="D84" s="21" t="s">
        <v>148</v>
      </c>
      <c r="E84" s="23">
        <v>0.45516769336071183</v>
      </c>
      <c r="F84" s="23">
        <v>3.3538672142368241E-2</v>
      </c>
      <c r="G84" s="23">
        <v>7.3237508555783704E-2</v>
      </c>
      <c r="H84" s="23">
        <v>0.22724161533196441</v>
      </c>
      <c r="I84" s="23">
        <v>0.14168377823408623</v>
      </c>
      <c r="J84" s="23">
        <v>6.8446269678302529E-2</v>
      </c>
      <c r="K84" s="23">
        <v>0</v>
      </c>
      <c r="L84" s="24">
        <v>7305</v>
      </c>
      <c r="M84" s="23" t="s">
        <v>564</v>
      </c>
      <c r="N84" s="23" t="s">
        <v>564</v>
      </c>
      <c r="O84" s="23" t="s">
        <v>564</v>
      </c>
      <c r="P84" s="23" t="s">
        <v>564</v>
      </c>
      <c r="Q84" s="23" t="s">
        <v>564</v>
      </c>
      <c r="R84" s="23" t="s">
        <v>564</v>
      </c>
      <c r="S84" s="23" t="s">
        <v>564</v>
      </c>
      <c r="T84" s="24" t="s">
        <v>564</v>
      </c>
    </row>
    <row r="85" spans="2:20" x14ac:dyDescent="0.2">
      <c r="B85" s="33" t="s">
        <v>243</v>
      </c>
      <c r="C85" s="18" t="s">
        <v>457</v>
      </c>
      <c r="D85" s="21" t="s">
        <v>458</v>
      </c>
      <c r="E85" s="23">
        <v>9.72338642078793E-2</v>
      </c>
      <c r="F85" s="23">
        <v>8.2425258452081592E-3</v>
      </c>
      <c r="G85" s="23">
        <v>4.8337524448169883E-2</v>
      </c>
      <c r="H85" s="23">
        <v>1.8301201452919809E-2</v>
      </c>
      <c r="I85" s="23">
        <v>3.4925956971221012E-3</v>
      </c>
      <c r="J85" s="23">
        <v>7.0271025426096673E-2</v>
      </c>
      <c r="K85" s="23">
        <v>0.75412126292260406</v>
      </c>
      <c r="L85" s="24">
        <v>35790</v>
      </c>
      <c r="M85" s="23" t="s">
        <v>564</v>
      </c>
      <c r="N85" s="23" t="s">
        <v>564</v>
      </c>
      <c r="O85" s="23" t="s">
        <v>564</v>
      </c>
      <c r="P85" s="23" t="s">
        <v>564</v>
      </c>
      <c r="Q85" s="23" t="s">
        <v>564</v>
      </c>
      <c r="R85" s="23" t="s">
        <v>564</v>
      </c>
      <c r="S85" s="23" t="s">
        <v>564</v>
      </c>
      <c r="T85" s="24" t="s">
        <v>564</v>
      </c>
    </row>
    <row r="86" spans="2:20" x14ac:dyDescent="0.2">
      <c r="B86" s="33" t="s">
        <v>243</v>
      </c>
      <c r="C86" s="18" t="s">
        <v>445</v>
      </c>
      <c r="D86" s="21" t="s">
        <v>446</v>
      </c>
      <c r="E86" s="23" t="s">
        <v>564</v>
      </c>
      <c r="F86" s="23" t="s">
        <v>564</v>
      </c>
      <c r="G86" s="23" t="s">
        <v>564</v>
      </c>
      <c r="H86" s="23" t="s">
        <v>564</v>
      </c>
      <c r="I86" s="23" t="s">
        <v>564</v>
      </c>
      <c r="J86" s="23" t="s">
        <v>564</v>
      </c>
      <c r="K86" s="23" t="s">
        <v>564</v>
      </c>
      <c r="L86" s="24" t="s">
        <v>564</v>
      </c>
      <c r="M86" s="23" t="s">
        <v>564</v>
      </c>
      <c r="N86" s="23" t="s">
        <v>564</v>
      </c>
      <c r="O86" s="23" t="s">
        <v>564</v>
      </c>
      <c r="P86" s="23" t="s">
        <v>564</v>
      </c>
      <c r="Q86" s="23" t="s">
        <v>564</v>
      </c>
      <c r="R86" s="23" t="s">
        <v>564</v>
      </c>
      <c r="S86" s="23" t="s">
        <v>564</v>
      </c>
      <c r="T86" s="24" t="s">
        <v>564</v>
      </c>
    </row>
    <row r="87" spans="2:20" x14ac:dyDescent="0.2">
      <c r="B87" s="33" t="s">
        <v>243</v>
      </c>
      <c r="C87" s="18" t="s">
        <v>449</v>
      </c>
      <c r="D87" s="21" t="s">
        <v>450</v>
      </c>
      <c r="E87" s="23">
        <v>0.32855567805953695</v>
      </c>
      <c r="F87" s="23">
        <v>7.717750826901874E-3</v>
      </c>
      <c r="G87" s="23">
        <v>1.3230429988974642E-2</v>
      </c>
      <c r="H87" s="23">
        <v>1.6538037486218304E-2</v>
      </c>
      <c r="I87" s="23">
        <v>3.3076074972436605E-3</v>
      </c>
      <c r="J87" s="23">
        <v>6.615214994487321E-3</v>
      </c>
      <c r="K87" s="23">
        <v>0.62403528114663731</v>
      </c>
      <c r="L87" s="24">
        <v>4535</v>
      </c>
      <c r="M87" s="23" t="s">
        <v>564</v>
      </c>
      <c r="N87" s="23" t="s">
        <v>564</v>
      </c>
      <c r="O87" s="23" t="s">
        <v>564</v>
      </c>
      <c r="P87" s="23" t="s">
        <v>564</v>
      </c>
      <c r="Q87" s="23" t="s">
        <v>564</v>
      </c>
      <c r="R87" s="23" t="s">
        <v>564</v>
      </c>
      <c r="S87" s="23" t="s">
        <v>564</v>
      </c>
      <c r="T87" s="24" t="s">
        <v>564</v>
      </c>
    </row>
    <row r="88" spans="2:20" x14ac:dyDescent="0.2">
      <c r="B88" s="33" t="s">
        <v>243</v>
      </c>
      <c r="C88" s="18" t="s">
        <v>34</v>
      </c>
      <c r="D88" s="21" t="s">
        <v>149</v>
      </c>
      <c r="E88" s="23">
        <v>0.55012853470437018</v>
      </c>
      <c r="F88" s="23">
        <v>3.5347043701799488E-2</v>
      </c>
      <c r="G88" s="23">
        <v>9.8329048843187661E-2</v>
      </c>
      <c r="H88" s="23">
        <v>9.2544987146529561E-2</v>
      </c>
      <c r="I88" s="23">
        <v>0.12210796915167095</v>
      </c>
      <c r="J88" s="23">
        <v>9.0616966580976857E-2</v>
      </c>
      <c r="K88" s="23">
        <v>1.1568123393316195E-2</v>
      </c>
      <c r="L88" s="24">
        <v>7780</v>
      </c>
      <c r="M88" s="23">
        <v>0.52702702702702697</v>
      </c>
      <c r="N88" s="23">
        <v>2.7027027027027029E-2</v>
      </c>
      <c r="O88" s="23">
        <v>8.1081081081081086E-2</v>
      </c>
      <c r="P88" s="23">
        <v>0.10810810810810811</v>
      </c>
      <c r="Q88" s="23">
        <v>0.10810810810810811</v>
      </c>
      <c r="R88" s="23">
        <v>0.10810810810810811</v>
      </c>
      <c r="S88" s="23">
        <v>1.3513513513513514E-2</v>
      </c>
      <c r="T88" s="24">
        <v>370</v>
      </c>
    </row>
    <row r="89" spans="2:20" x14ac:dyDescent="0.2">
      <c r="B89" s="33" t="s">
        <v>243</v>
      </c>
      <c r="C89" s="18" t="s">
        <v>451</v>
      </c>
      <c r="D89" s="21" t="s">
        <v>452</v>
      </c>
      <c r="E89" s="23">
        <v>0.2800503461296413</v>
      </c>
      <c r="F89" s="23">
        <v>2.643171806167401E-2</v>
      </c>
      <c r="G89" s="23">
        <v>0.41283826305852739</v>
      </c>
      <c r="H89" s="23">
        <v>0.10887350534927627</v>
      </c>
      <c r="I89" s="23">
        <v>0.13971050975456262</v>
      </c>
      <c r="J89" s="23">
        <v>7.551919446192574E-3</v>
      </c>
      <c r="K89" s="23">
        <v>2.4543738200125866E-2</v>
      </c>
      <c r="L89" s="24">
        <v>7945</v>
      </c>
      <c r="M89" s="23">
        <v>0.296875</v>
      </c>
      <c r="N89" s="23">
        <v>1.5625E-2</v>
      </c>
      <c r="O89" s="23">
        <v>0.375</v>
      </c>
      <c r="P89" s="23">
        <v>0.15625</v>
      </c>
      <c r="Q89" s="23">
        <v>0.140625</v>
      </c>
      <c r="R89" s="23">
        <v>1.5625E-2</v>
      </c>
      <c r="S89" s="23">
        <v>1.5625E-2</v>
      </c>
      <c r="T89" s="24">
        <v>320</v>
      </c>
    </row>
    <row r="90" spans="2:20" x14ac:dyDescent="0.2">
      <c r="B90" s="33" t="s">
        <v>243</v>
      </c>
      <c r="C90" s="18" t="s">
        <v>35</v>
      </c>
      <c r="D90" s="21" t="s">
        <v>150</v>
      </c>
      <c r="E90" s="23" t="s">
        <v>564</v>
      </c>
      <c r="F90" s="23" t="s">
        <v>564</v>
      </c>
      <c r="G90" s="23" t="s">
        <v>564</v>
      </c>
      <c r="H90" s="23" t="s">
        <v>564</v>
      </c>
      <c r="I90" s="23" t="s">
        <v>564</v>
      </c>
      <c r="J90" s="23" t="s">
        <v>564</v>
      </c>
      <c r="K90" s="23" t="s">
        <v>564</v>
      </c>
      <c r="L90" s="24" t="s">
        <v>564</v>
      </c>
      <c r="M90" s="23" t="s">
        <v>564</v>
      </c>
      <c r="N90" s="23" t="s">
        <v>564</v>
      </c>
      <c r="O90" s="23" t="s">
        <v>564</v>
      </c>
      <c r="P90" s="23" t="s">
        <v>564</v>
      </c>
      <c r="Q90" s="23" t="s">
        <v>564</v>
      </c>
      <c r="R90" s="23" t="s">
        <v>564</v>
      </c>
      <c r="S90" s="23" t="s">
        <v>564</v>
      </c>
      <c r="T90" s="24" t="s">
        <v>564</v>
      </c>
    </row>
    <row r="91" spans="2:20" x14ac:dyDescent="0.2">
      <c r="B91" s="33" t="s">
        <v>243</v>
      </c>
      <c r="C91" s="18" t="s">
        <v>453</v>
      </c>
      <c r="D91" s="21" t="s">
        <v>454</v>
      </c>
      <c r="E91" s="23" t="s">
        <v>564</v>
      </c>
      <c r="F91" s="23" t="s">
        <v>564</v>
      </c>
      <c r="G91" s="23" t="s">
        <v>564</v>
      </c>
      <c r="H91" s="23" t="s">
        <v>564</v>
      </c>
      <c r="I91" s="23" t="s">
        <v>564</v>
      </c>
      <c r="J91" s="23" t="s">
        <v>564</v>
      </c>
      <c r="K91" s="23" t="s">
        <v>564</v>
      </c>
      <c r="L91" s="24" t="s">
        <v>564</v>
      </c>
      <c r="M91" s="23" t="s">
        <v>564</v>
      </c>
      <c r="N91" s="23" t="s">
        <v>564</v>
      </c>
      <c r="O91" s="23" t="s">
        <v>564</v>
      </c>
      <c r="P91" s="23" t="s">
        <v>564</v>
      </c>
      <c r="Q91" s="23" t="s">
        <v>564</v>
      </c>
      <c r="R91" s="23" t="s">
        <v>564</v>
      </c>
      <c r="S91" s="23" t="s">
        <v>564</v>
      </c>
      <c r="T91" s="24" t="s">
        <v>564</v>
      </c>
    </row>
    <row r="92" spans="2:20" x14ac:dyDescent="0.2">
      <c r="B92" s="33" t="s">
        <v>243</v>
      </c>
      <c r="C92" s="18" t="s">
        <v>36</v>
      </c>
      <c r="D92" s="21" t="s">
        <v>151</v>
      </c>
      <c r="E92" s="23">
        <v>0.30843116328708642</v>
      </c>
      <c r="F92" s="23">
        <v>2.9882604055496264E-2</v>
      </c>
      <c r="G92" s="23">
        <v>0.40981856990394877</v>
      </c>
      <c r="H92" s="23">
        <v>9.2849519743863393E-2</v>
      </c>
      <c r="I92" s="23">
        <v>7.3639274279615793E-2</v>
      </c>
      <c r="J92" s="23">
        <v>8.3244397011739593E-2</v>
      </c>
      <c r="K92" s="23">
        <v>3.2017075773745998E-3</v>
      </c>
      <c r="L92" s="24">
        <v>4685</v>
      </c>
      <c r="M92" s="23">
        <v>0.38709677419354838</v>
      </c>
      <c r="N92" s="23">
        <v>1.6129032258064516E-2</v>
      </c>
      <c r="O92" s="23">
        <v>0.32258064516129031</v>
      </c>
      <c r="P92" s="23">
        <v>9.6774193548387094E-2</v>
      </c>
      <c r="Q92" s="23">
        <v>4.8387096774193547E-2</v>
      </c>
      <c r="R92" s="23">
        <v>0.11290322580645161</v>
      </c>
      <c r="S92" s="23">
        <v>0</v>
      </c>
      <c r="T92" s="24">
        <v>310</v>
      </c>
    </row>
    <row r="93" spans="2:20" x14ac:dyDescent="0.2">
      <c r="B93" s="33" t="s">
        <v>243</v>
      </c>
      <c r="C93" s="18" t="s">
        <v>441</v>
      </c>
      <c r="D93" s="21" t="s">
        <v>442</v>
      </c>
      <c r="E93" s="23">
        <v>0.52964118564742591</v>
      </c>
      <c r="F93" s="23">
        <v>1.0140405616224649E-2</v>
      </c>
      <c r="G93" s="23">
        <v>2.1060842433697349E-2</v>
      </c>
      <c r="H93" s="23">
        <v>3.2761310452418098E-2</v>
      </c>
      <c r="I93" s="23">
        <v>1.4820592823712949E-2</v>
      </c>
      <c r="J93" s="23">
        <v>0.39157566302652108</v>
      </c>
      <c r="K93" s="23">
        <v>0</v>
      </c>
      <c r="L93" s="24">
        <v>6410</v>
      </c>
      <c r="M93" s="23">
        <v>0.56357927786499218</v>
      </c>
      <c r="N93" s="23">
        <v>7.8492935635792772E-3</v>
      </c>
      <c r="O93" s="23">
        <v>1.8838304552590265E-2</v>
      </c>
      <c r="P93" s="23">
        <v>2.8257456828885402E-2</v>
      </c>
      <c r="Q93" s="23">
        <v>1.4128728414442701E-2</v>
      </c>
      <c r="R93" s="23">
        <v>0.36734693877551022</v>
      </c>
      <c r="S93" s="23">
        <v>0</v>
      </c>
      <c r="T93" s="24">
        <v>3185</v>
      </c>
    </row>
    <row r="94" spans="2:20" x14ac:dyDescent="0.2">
      <c r="B94" s="33" t="s">
        <v>243</v>
      </c>
      <c r="C94" s="18" t="s">
        <v>37</v>
      </c>
      <c r="D94" s="21" t="s">
        <v>152</v>
      </c>
      <c r="E94" s="23" t="s">
        <v>564</v>
      </c>
      <c r="F94" s="23" t="s">
        <v>564</v>
      </c>
      <c r="G94" s="23" t="s">
        <v>564</v>
      </c>
      <c r="H94" s="23" t="s">
        <v>564</v>
      </c>
      <c r="I94" s="23" t="s">
        <v>564</v>
      </c>
      <c r="J94" s="23" t="s">
        <v>564</v>
      </c>
      <c r="K94" s="23" t="s">
        <v>564</v>
      </c>
      <c r="L94" s="24" t="s">
        <v>564</v>
      </c>
      <c r="M94" s="23" t="s">
        <v>564</v>
      </c>
      <c r="N94" s="23" t="s">
        <v>564</v>
      </c>
      <c r="O94" s="23" t="s">
        <v>564</v>
      </c>
      <c r="P94" s="23" t="s">
        <v>564</v>
      </c>
      <c r="Q94" s="23" t="s">
        <v>564</v>
      </c>
      <c r="R94" s="23" t="s">
        <v>564</v>
      </c>
      <c r="S94" s="23" t="s">
        <v>564</v>
      </c>
      <c r="T94" s="24" t="s">
        <v>564</v>
      </c>
    </row>
    <row r="95" spans="2:20" x14ac:dyDescent="0.2">
      <c r="B95" s="33" t="s">
        <v>243</v>
      </c>
      <c r="C95" s="18" t="s">
        <v>38</v>
      </c>
      <c r="D95" s="21" t="s">
        <v>153</v>
      </c>
      <c r="E95" s="23">
        <v>0.53258426966292138</v>
      </c>
      <c r="F95" s="23">
        <v>2.6966292134831461E-2</v>
      </c>
      <c r="G95" s="23">
        <v>6.2921348314606745E-2</v>
      </c>
      <c r="H95" s="23">
        <v>0.15505617977528091</v>
      </c>
      <c r="I95" s="23">
        <v>9.2134831460674152E-2</v>
      </c>
      <c r="J95" s="23">
        <v>6.9662921348314602E-2</v>
      </c>
      <c r="K95" s="23">
        <v>5.8426966292134834E-2</v>
      </c>
      <c r="L95" s="24">
        <v>2225</v>
      </c>
      <c r="M95" s="23">
        <v>0.5757575757575758</v>
      </c>
      <c r="N95" s="23">
        <v>3.0303030303030304E-2</v>
      </c>
      <c r="O95" s="23">
        <v>6.0606060606060608E-2</v>
      </c>
      <c r="P95" s="23">
        <v>0.15151515151515152</v>
      </c>
      <c r="Q95" s="23">
        <v>0.12121212121212122</v>
      </c>
      <c r="R95" s="23">
        <v>6.0606060606060608E-2</v>
      </c>
      <c r="S95" s="23">
        <v>3.0303030303030304E-2</v>
      </c>
      <c r="T95" s="24">
        <v>165</v>
      </c>
    </row>
    <row r="96" spans="2:20" x14ac:dyDescent="0.2">
      <c r="B96" s="33" t="s">
        <v>267</v>
      </c>
      <c r="C96" s="18" t="s">
        <v>463</v>
      </c>
      <c r="D96" s="21" t="s">
        <v>464</v>
      </c>
      <c r="E96" s="23">
        <v>9.3896713615023476E-3</v>
      </c>
      <c r="F96" s="23">
        <v>0</v>
      </c>
      <c r="G96" s="23">
        <v>7.8247261345852897E-3</v>
      </c>
      <c r="H96" s="23">
        <v>3.1298904538341159E-3</v>
      </c>
      <c r="I96" s="23">
        <v>1.5649452269170579E-3</v>
      </c>
      <c r="J96" s="23">
        <v>0.97965571205007829</v>
      </c>
      <c r="K96" s="23">
        <v>0</v>
      </c>
      <c r="L96" s="24">
        <v>3195</v>
      </c>
      <c r="M96" s="23" t="s">
        <v>564</v>
      </c>
      <c r="N96" s="23" t="s">
        <v>564</v>
      </c>
      <c r="O96" s="23" t="s">
        <v>564</v>
      </c>
      <c r="P96" s="23" t="s">
        <v>564</v>
      </c>
      <c r="Q96" s="23" t="s">
        <v>564</v>
      </c>
      <c r="R96" s="23" t="s">
        <v>564</v>
      </c>
      <c r="S96" s="23" t="s">
        <v>564</v>
      </c>
      <c r="T96" s="24" t="s">
        <v>564</v>
      </c>
    </row>
    <row r="97" spans="2:20" x14ac:dyDescent="0.2">
      <c r="B97" s="33" t="s">
        <v>267</v>
      </c>
      <c r="C97" s="18" t="s">
        <v>477</v>
      </c>
      <c r="D97" s="21" t="s">
        <v>478</v>
      </c>
      <c r="E97" s="23">
        <v>0.46764705882352942</v>
      </c>
      <c r="F97" s="23">
        <v>3.2352941176470591E-2</v>
      </c>
      <c r="G97" s="23">
        <v>0.12352941176470589</v>
      </c>
      <c r="H97" s="23">
        <v>6.0784313725490195E-2</v>
      </c>
      <c r="I97" s="23">
        <v>7.0588235294117646E-2</v>
      </c>
      <c r="J97" s="23">
        <v>1.6666666666666666E-2</v>
      </c>
      <c r="K97" s="23">
        <v>0.2284313725490196</v>
      </c>
      <c r="L97" s="24">
        <v>5100</v>
      </c>
      <c r="M97" s="23" t="s">
        <v>564</v>
      </c>
      <c r="N97" s="23" t="s">
        <v>564</v>
      </c>
      <c r="O97" s="23" t="s">
        <v>564</v>
      </c>
      <c r="P97" s="23" t="s">
        <v>564</v>
      </c>
      <c r="Q97" s="23" t="s">
        <v>564</v>
      </c>
      <c r="R97" s="23" t="s">
        <v>564</v>
      </c>
      <c r="S97" s="23" t="s">
        <v>564</v>
      </c>
      <c r="T97" s="24" t="s">
        <v>564</v>
      </c>
    </row>
    <row r="98" spans="2:20" x14ac:dyDescent="0.2">
      <c r="B98" s="33" t="s">
        <v>267</v>
      </c>
      <c r="C98" s="18" t="s">
        <v>475</v>
      </c>
      <c r="D98" s="21" t="s">
        <v>476</v>
      </c>
      <c r="E98" s="23">
        <v>0.86268871315600293</v>
      </c>
      <c r="F98" s="23">
        <v>8.6268871315600282E-3</v>
      </c>
      <c r="G98" s="23">
        <v>1.0064701653486701E-2</v>
      </c>
      <c r="H98" s="23">
        <v>5.7512580877066861E-3</v>
      </c>
      <c r="I98" s="23">
        <v>9.3457943925233638E-3</v>
      </c>
      <c r="J98" s="23">
        <v>1.8691588785046728E-2</v>
      </c>
      <c r="K98" s="23">
        <v>8.5549964054636954E-2</v>
      </c>
      <c r="L98" s="24">
        <v>6955</v>
      </c>
      <c r="M98" s="23">
        <v>0.87857142857142856</v>
      </c>
      <c r="N98" s="23">
        <v>7.1428571428571426E-3</v>
      </c>
      <c r="O98" s="23">
        <v>7.1428571428571426E-3</v>
      </c>
      <c r="P98" s="23">
        <v>0</v>
      </c>
      <c r="Q98" s="23">
        <v>7.1428571428571426E-3</v>
      </c>
      <c r="R98" s="23">
        <v>1.4285714285714285E-2</v>
      </c>
      <c r="S98" s="23">
        <v>9.285714285714286E-2</v>
      </c>
      <c r="T98" s="24">
        <v>700</v>
      </c>
    </row>
    <row r="99" spans="2:20" x14ac:dyDescent="0.2">
      <c r="B99" s="33" t="s">
        <v>267</v>
      </c>
      <c r="C99" s="18" t="s">
        <v>461</v>
      </c>
      <c r="D99" s="21" t="s">
        <v>462</v>
      </c>
      <c r="E99" s="23">
        <v>7.9800498753117205E-2</v>
      </c>
      <c r="F99" s="23">
        <v>7.481296758104738E-3</v>
      </c>
      <c r="G99" s="23">
        <v>1.9950124688279301E-2</v>
      </c>
      <c r="H99" s="23">
        <v>4.9875311720698253E-3</v>
      </c>
      <c r="I99" s="23">
        <v>2.4937655860349127E-3</v>
      </c>
      <c r="J99" s="23">
        <v>6.2344139650872821E-2</v>
      </c>
      <c r="K99" s="23">
        <v>0.8254364089775561</v>
      </c>
      <c r="L99" s="24">
        <v>2005</v>
      </c>
      <c r="M99" s="23" t="s">
        <v>564</v>
      </c>
      <c r="N99" s="23" t="s">
        <v>564</v>
      </c>
      <c r="O99" s="23" t="s">
        <v>564</v>
      </c>
      <c r="P99" s="23" t="s">
        <v>564</v>
      </c>
      <c r="Q99" s="23" t="s">
        <v>564</v>
      </c>
      <c r="R99" s="23" t="s">
        <v>564</v>
      </c>
      <c r="S99" s="23" t="s">
        <v>564</v>
      </c>
      <c r="T99" s="24" t="s">
        <v>564</v>
      </c>
    </row>
    <row r="100" spans="2:20" x14ac:dyDescent="0.2">
      <c r="B100" s="33" t="s">
        <v>267</v>
      </c>
      <c r="C100" s="18" t="s">
        <v>45</v>
      </c>
      <c r="D100" s="21" t="s">
        <v>157</v>
      </c>
      <c r="E100" s="23">
        <v>0.74350649350649356</v>
      </c>
      <c r="F100" s="23">
        <v>9.74025974025974E-3</v>
      </c>
      <c r="G100" s="23">
        <v>4.5454545454545456E-2</v>
      </c>
      <c r="H100" s="23">
        <v>1.2987012987012988E-2</v>
      </c>
      <c r="I100" s="23">
        <v>3.2467532467532464E-2</v>
      </c>
      <c r="J100" s="23">
        <v>6.8181818181818177E-2</v>
      </c>
      <c r="K100" s="23">
        <v>8.7662337662337664E-2</v>
      </c>
      <c r="L100" s="24">
        <v>1540</v>
      </c>
      <c r="M100" s="23">
        <v>0.75</v>
      </c>
      <c r="N100" s="23">
        <v>0</v>
      </c>
      <c r="O100" s="23">
        <v>0</v>
      </c>
      <c r="P100" s="23">
        <v>0</v>
      </c>
      <c r="Q100" s="23">
        <v>0.125</v>
      </c>
      <c r="R100" s="23">
        <v>0</v>
      </c>
      <c r="S100" s="23">
        <v>0</v>
      </c>
      <c r="T100" s="24">
        <v>40</v>
      </c>
    </row>
    <row r="101" spans="2:20" x14ac:dyDescent="0.2">
      <c r="B101" s="33" t="s">
        <v>267</v>
      </c>
      <c r="C101" s="18" t="s">
        <v>556</v>
      </c>
      <c r="D101" s="21" t="s">
        <v>557</v>
      </c>
      <c r="E101" s="23" t="s">
        <v>564</v>
      </c>
      <c r="F101" s="23" t="s">
        <v>564</v>
      </c>
      <c r="G101" s="23" t="s">
        <v>564</v>
      </c>
      <c r="H101" s="23" t="s">
        <v>564</v>
      </c>
      <c r="I101" s="23" t="s">
        <v>564</v>
      </c>
      <c r="J101" s="23" t="s">
        <v>564</v>
      </c>
      <c r="K101" s="23" t="s">
        <v>564</v>
      </c>
      <c r="L101" s="24" t="s">
        <v>564</v>
      </c>
      <c r="M101" s="23" t="s">
        <v>564</v>
      </c>
      <c r="N101" s="23" t="s">
        <v>564</v>
      </c>
      <c r="O101" s="23" t="s">
        <v>564</v>
      </c>
      <c r="P101" s="23" t="s">
        <v>564</v>
      </c>
      <c r="Q101" s="23" t="s">
        <v>564</v>
      </c>
      <c r="R101" s="23" t="s">
        <v>564</v>
      </c>
      <c r="S101" s="23" t="s">
        <v>564</v>
      </c>
      <c r="T101" s="24" t="s">
        <v>564</v>
      </c>
    </row>
    <row r="102" spans="2:20" x14ac:dyDescent="0.2">
      <c r="B102" s="33" t="s">
        <v>267</v>
      </c>
      <c r="C102" s="18" t="s">
        <v>473</v>
      </c>
      <c r="D102" s="21" t="s">
        <v>474</v>
      </c>
      <c r="E102" s="23" t="s">
        <v>564</v>
      </c>
      <c r="F102" s="23" t="s">
        <v>564</v>
      </c>
      <c r="G102" s="23" t="s">
        <v>564</v>
      </c>
      <c r="H102" s="23" t="s">
        <v>564</v>
      </c>
      <c r="I102" s="23" t="s">
        <v>564</v>
      </c>
      <c r="J102" s="23" t="s">
        <v>564</v>
      </c>
      <c r="K102" s="23" t="s">
        <v>564</v>
      </c>
      <c r="L102" s="24" t="s">
        <v>564</v>
      </c>
      <c r="M102" s="23" t="s">
        <v>564</v>
      </c>
      <c r="N102" s="23" t="s">
        <v>564</v>
      </c>
      <c r="O102" s="23" t="s">
        <v>564</v>
      </c>
      <c r="P102" s="23" t="s">
        <v>564</v>
      </c>
      <c r="Q102" s="23" t="s">
        <v>564</v>
      </c>
      <c r="R102" s="23" t="s">
        <v>564</v>
      </c>
      <c r="S102" s="23" t="s">
        <v>564</v>
      </c>
      <c r="T102" s="24" t="s">
        <v>564</v>
      </c>
    </row>
    <row r="103" spans="2:20" x14ac:dyDescent="0.2">
      <c r="B103" s="33" t="s">
        <v>267</v>
      </c>
      <c r="C103" s="18" t="s">
        <v>467</v>
      </c>
      <c r="D103" s="21" t="s">
        <v>468</v>
      </c>
      <c r="E103" s="23" t="s">
        <v>564</v>
      </c>
      <c r="F103" s="23" t="s">
        <v>564</v>
      </c>
      <c r="G103" s="23" t="s">
        <v>564</v>
      </c>
      <c r="H103" s="23" t="s">
        <v>564</v>
      </c>
      <c r="I103" s="23" t="s">
        <v>564</v>
      </c>
      <c r="J103" s="23" t="s">
        <v>564</v>
      </c>
      <c r="K103" s="23" t="s">
        <v>564</v>
      </c>
      <c r="L103" s="24" t="s">
        <v>564</v>
      </c>
      <c r="M103" s="23" t="s">
        <v>564</v>
      </c>
      <c r="N103" s="23" t="s">
        <v>564</v>
      </c>
      <c r="O103" s="23" t="s">
        <v>564</v>
      </c>
      <c r="P103" s="23" t="s">
        <v>564</v>
      </c>
      <c r="Q103" s="23" t="s">
        <v>564</v>
      </c>
      <c r="R103" s="23" t="s">
        <v>564</v>
      </c>
      <c r="S103" s="23" t="s">
        <v>564</v>
      </c>
      <c r="T103" s="24" t="s">
        <v>564</v>
      </c>
    </row>
    <row r="104" spans="2:20" x14ac:dyDescent="0.2">
      <c r="B104" s="33" t="s">
        <v>267</v>
      </c>
      <c r="C104" s="18" t="s">
        <v>465</v>
      </c>
      <c r="D104" s="21" t="s">
        <v>466</v>
      </c>
      <c r="E104" s="23" t="s">
        <v>564</v>
      </c>
      <c r="F104" s="23" t="s">
        <v>564</v>
      </c>
      <c r="G104" s="23" t="s">
        <v>564</v>
      </c>
      <c r="H104" s="23" t="s">
        <v>564</v>
      </c>
      <c r="I104" s="23" t="s">
        <v>564</v>
      </c>
      <c r="J104" s="23" t="s">
        <v>564</v>
      </c>
      <c r="K104" s="23" t="s">
        <v>564</v>
      </c>
      <c r="L104" s="24" t="s">
        <v>564</v>
      </c>
      <c r="M104" s="23" t="s">
        <v>564</v>
      </c>
      <c r="N104" s="23" t="s">
        <v>564</v>
      </c>
      <c r="O104" s="23" t="s">
        <v>564</v>
      </c>
      <c r="P104" s="23" t="s">
        <v>564</v>
      </c>
      <c r="Q104" s="23" t="s">
        <v>564</v>
      </c>
      <c r="R104" s="23" t="s">
        <v>564</v>
      </c>
      <c r="S104" s="23" t="s">
        <v>564</v>
      </c>
      <c r="T104" s="24" t="s">
        <v>564</v>
      </c>
    </row>
    <row r="105" spans="2:20" x14ac:dyDescent="0.2">
      <c r="B105" s="33" t="s">
        <v>267</v>
      </c>
      <c r="C105" s="18" t="s">
        <v>459</v>
      </c>
      <c r="D105" s="21" t="s">
        <v>460</v>
      </c>
      <c r="E105" s="23">
        <v>0.67155555555555557</v>
      </c>
      <c r="F105" s="23">
        <v>1.2444444444444444E-2</v>
      </c>
      <c r="G105" s="23">
        <v>5.4666666666666669E-2</v>
      </c>
      <c r="H105" s="23">
        <v>1.6E-2</v>
      </c>
      <c r="I105" s="23">
        <v>8.0000000000000002E-3</v>
      </c>
      <c r="J105" s="23">
        <v>0.23733333333333334</v>
      </c>
      <c r="K105" s="23">
        <v>0</v>
      </c>
      <c r="L105" s="24">
        <v>11250</v>
      </c>
      <c r="M105" s="23" t="s">
        <v>564</v>
      </c>
      <c r="N105" s="23" t="s">
        <v>564</v>
      </c>
      <c r="O105" s="23" t="s">
        <v>564</v>
      </c>
      <c r="P105" s="23" t="s">
        <v>564</v>
      </c>
      <c r="Q105" s="23" t="s">
        <v>564</v>
      </c>
      <c r="R105" s="23" t="s">
        <v>564</v>
      </c>
      <c r="S105" s="23" t="s">
        <v>564</v>
      </c>
      <c r="T105" s="24" t="s">
        <v>564</v>
      </c>
    </row>
    <row r="106" spans="2:20" x14ac:dyDescent="0.2">
      <c r="B106" s="33" t="s">
        <v>267</v>
      </c>
      <c r="C106" s="18" t="s">
        <v>533</v>
      </c>
      <c r="D106" s="21" t="s">
        <v>534</v>
      </c>
      <c r="E106" s="23">
        <v>1.1293634496919919E-2</v>
      </c>
      <c r="F106" s="23">
        <v>0</v>
      </c>
      <c r="G106" s="23">
        <v>4.1067761806981521E-3</v>
      </c>
      <c r="H106" s="23">
        <v>1.026694045174538E-3</v>
      </c>
      <c r="I106" s="23">
        <v>1.026694045174538E-3</v>
      </c>
      <c r="J106" s="23">
        <v>0.98151950718685832</v>
      </c>
      <c r="K106" s="23">
        <v>0</v>
      </c>
      <c r="L106" s="24">
        <v>4870</v>
      </c>
      <c r="M106" s="23" t="s">
        <v>564</v>
      </c>
      <c r="N106" s="23" t="s">
        <v>564</v>
      </c>
      <c r="O106" s="23" t="s">
        <v>564</v>
      </c>
      <c r="P106" s="23" t="s">
        <v>564</v>
      </c>
      <c r="Q106" s="23" t="s">
        <v>564</v>
      </c>
      <c r="R106" s="23" t="s">
        <v>564</v>
      </c>
      <c r="S106" s="23" t="s">
        <v>564</v>
      </c>
      <c r="T106" s="24" t="s">
        <v>564</v>
      </c>
    </row>
    <row r="107" spans="2:20" x14ac:dyDescent="0.2">
      <c r="B107" s="33" t="s">
        <v>267</v>
      </c>
      <c r="C107" s="18" t="s">
        <v>471</v>
      </c>
      <c r="D107" s="21" t="s">
        <v>472</v>
      </c>
      <c r="E107" s="23">
        <v>0.49275362318840582</v>
      </c>
      <c r="F107" s="23">
        <v>4.1666666666666664E-2</v>
      </c>
      <c r="G107" s="23">
        <v>7.789855072463768E-2</v>
      </c>
      <c r="H107" s="23">
        <v>5.52536231884058E-2</v>
      </c>
      <c r="I107" s="23">
        <v>4.3478260869565216E-2</v>
      </c>
      <c r="J107" s="23">
        <v>2.355072463768116E-2</v>
      </c>
      <c r="K107" s="23">
        <v>0.26539855072463769</v>
      </c>
      <c r="L107" s="24">
        <v>5520</v>
      </c>
      <c r="M107" s="23" t="s">
        <v>564</v>
      </c>
      <c r="N107" s="23" t="s">
        <v>564</v>
      </c>
      <c r="O107" s="23" t="s">
        <v>564</v>
      </c>
      <c r="P107" s="23" t="s">
        <v>564</v>
      </c>
      <c r="Q107" s="23" t="s">
        <v>564</v>
      </c>
      <c r="R107" s="23" t="s">
        <v>564</v>
      </c>
      <c r="S107" s="23" t="s">
        <v>564</v>
      </c>
      <c r="T107" s="24" t="s">
        <v>564</v>
      </c>
    </row>
    <row r="108" spans="2:20" x14ac:dyDescent="0.2">
      <c r="B108" s="33" t="s">
        <v>267</v>
      </c>
      <c r="C108" s="18" t="s">
        <v>469</v>
      </c>
      <c r="D108" s="21" t="s">
        <v>470</v>
      </c>
      <c r="E108" s="23" t="s">
        <v>564</v>
      </c>
      <c r="F108" s="23" t="s">
        <v>564</v>
      </c>
      <c r="G108" s="23" t="s">
        <v>564</v>
      </c>
      <c r="H108" s="23" t="s">
        <v>564</v>
      </c>
      <c r="I108" s="23" t="s">
        <v>564</v>
      </c>
      <c r="J108" s="23" t="s">
        <v>564</v>
      </c>
      <c r="K108" s="23" t="s">
        <v>564</v>
      </c>
      <c r="L108" s="24" t="s">
        <v>564</v>
      </c>
      <c r="M108" s="23" t="s">
        <v>564</v>
      </c>
      <c r="N108" s="23" t="s">
        <v>564</v>
      </c>
      <c r="O108" s="23" t="s">
        <v>564</v>
      </c>
      <c r="P108" s="23" t="s">
        <v>564</v>
      </c>
      <c r="Q108" s="23" t="s">
        <v>564</v>
      </c>
      <c r="R108" s="23" t="s">
        <v>564</v>
      </c>
      <c r="S108" s="23" t="s">
        <v>564</v>
      </c>
      <c r="T108" s="24" t="s">
        <v>564</v>
      </c>
    </row>
    <row r="109" spans="2:20" x14ac:dyDescent="0.2">
      <c r="B109" s="33" t="s">
        <v>267</v>
      </c>
      <c r="C109" s="18" t="s">
        <v>54</v>
      </c>
      <c r="D109" s="21" t="s">
        <v>316</v>
      </c>
      <c r="E109" s="23">
        <v>1.6975308641975308E-2</v>
      </c>
      <c r="F109" s="23">
        <v>1.5432098765432098E-3</v>
      </c>
      <c r="G109" s="23">
        <v>2.1604938271604937E-2</v>
      </c>
      <c r="H109" s="23">
        <v>4.6296296296296294E-3</v>
      </c>
      <c r="I109" s="23">
        <v>7.716049382716049E-3</v>
      </c>
      <c r="J109" s="23">
        <v>0.94753086419753085</v>
      </c>
      <c r="K109" s="23">
        <v>0</v>
      </c>
      <c r="L109" s="24">
        <v>3240</v>
      </c>
      <c r="M109" s="23" t="s">
        <v>564</v>
      </c>
      <c r="N109" s="23" t="s">
        <v>564</v>
      </c>
      <c r="O109" s="23" t="s">
        <v>564</v>
      </c>
      <c r="P109" s="23" t="s">
        <v>564</v>
      </c>
      <c r="Q109" s="23" t="s">
        <v>564</v>
      </c>
      <c r="R109" s="23" t="s">
        <v>564</v>
      </c>
      <c r="S109" s="23" t="s">
        <v>564</v>
      </c>
      <c r="T109" s="24" t="s">
        <v>564</v>
      </c>
    </row>
    <row r="110" spans="2:20" x14ac:dyDescent="0.2">
      <c r="B110" s="33" t="s">
        <v>267</v>
      </c>
      <c r="C110" s="18" t="s">
        <v>535</v>
      </c>
      <c r="D110" s="21" t="s">
        <v>536</v>
      </c>
      <c r="E110" s="23">
        <v>0.209919261822376</v>
      </c>
      <c r="F110" s="23">
        <v>2.6528258362168398E-2</v>
      </c>
      <c r="G110" s="23">
        <v>3.1141868512110725E-2</v>
      </c>
      <c r="H110" s="23">
        <v>1.1534025374855825E-2</v>
      </c>
      <c r="I110" s="23">
        <v>1.1534025374855825E-3</v>
      </c>
      <c r="J110" s="23">
        <v>0.31257208765859285</v>
      </c>
      <c r="K110" s="23">
        <v>0.40830449826989618</v>
      </c>
      <c r="L110" s="24">
        <v>4335</v>
      </c>
      <c r="M110" s="23" t="s">
        <v>564</v>
      </c>
      <c r="N110" s="23" t="s">
        <v>564</v>
      </c>
      <c r="O110" s="23" t="s">
        <v>564</v>
      </c>
      <c r="P110" s="23" t="s">
        <v>564</v>
      </c>
      <c r="Q110" s="23" t="s">
        <v>564</v>
      </c>
      <c r="R110" s="23" t="s">
        <v>564</v>
      </c>
      <c r="S110" s="23" t="s">
        <v>564</v>
      </c>
      <c r="T110" s="24" t="s">
        <v>564</v>
      </c>
    </row>
    <row r="111" spans="2:20" x14ac:dyDescent="0.2">
      <c r="B111" s="33" t="s">
        <v>267</v>
      </c>
      <c r="C111" s="18" t="s">
        <v>55</v>
      </c>
      <c r="D111" s="21" t="s">
        <v>165</v>
      </c>
      <c r="E111" s="23" t="s">
        <v>564</v>
      </c>
      <c r="F111" s="23" t="s">
        <v>564</v>
      </c>
      <c r="G111" s="23" t="s">
        <v>564</v>
      </c>
      <c r="H111" s="23" t="s">
        <v>564</v>
      </c>
      <c r="I111" s="23" t="s">
        <v>564</v>
      </c>
      <c r="J111" s="23" t="s">
        <v>564</v>
      </c>
      <c r="K111" s="23" t="s">
        <v>564</v>
      </c>
      <c r="L111" s="24" t="s">
        <v>564</v>
      </c>
      <c r="M111" s="23" t="s">
        <v>564</v>
      </c>
      <c r="N111" s="23" t="s">
        <v>564</v>
      </c>
      <c r="O111" s="23" t="s">
        <v>564</v>
      </c>
      <c r="P111" s="23" t="s">
        <v>564</v>
      </c>
      <c r="Q111" s="23" t="s">
        <v>564</v>
      </c>
      <c r="R111" s="23" t="s">
        <v>564</v>
      </c>
      <c r="S111" s="23" t="s">
        <v>564</v>
      </c>
      <c r="T111" s="24" t="s">
        <v>564</v>
      </c>
    </row>
    <row r="112" spans="2:20" x14ac:dyDescent="0.2">
      <c r="B112" s="33" t="s">
        <v>267</v>
      </c>
      <c r="C112" s="18" t="s">
        <v>61</v>
      </c>
      <c r="D112" s="21" t="s">
        <v>170</v>
      </c>
      <c r="E112" s="23">
        <v>0.28580562659846548</v>
      </c>
      <c r="F112" s="23">
        <v>1.8542199488491048E-2</v>
      </c>
      <c r="G112" s="23">
        <v>0.11572890025575447</v>
      </c>
      <c r="H112" s="23">
        <v>4.7953964194373401E-2</v>
      </c>
      <c r="I112" s="23">
        <v>2.6854219948849106E-2</v>
      </c>
      <c r="J112" s="23">
        <v>0.45204603580562658</v>
      </c>
      <c r="K112" s="23">
        <v>5.3708439897698211E-2</v>
      </c>
      <c r="L112" s="24">
        <v>7820</v>
      </c>
      <c r="M112" s="23" t="s">
        <v>564</v>
      </c>
      <c r="N112" s="23" t="s">
        <v>564</v>
      </c>
      <c r="O112" s="23" t="s">
        <v>564</v>
      </c>
      <c r="P112" s="23" t="s">
        <v>564</v>
      </c>
      <c r="Q112" s="23" t="s">
        <v>564</v>
      </c>
      <c r="R112" s="23" t="s">
        <v>564</v>
      </c>
      <c r="S112" s="23" t="s">
        <v>564</v>
      </c>
      <c r="T112" s="24" t="s">
        <v>564</v>
      </c>
    </row>
    <row r="113" spans="2:20" x14ac:dyDescent="0.2">
      <c r="B113" s="33" t="s">
        <v>267</v>
      </c>
      <c r="C113" s="18" t="s">
        <v>56</v>
      </c>
      <c r="D113" s="21" t="s">
        <v>317</v>
      </c>
      <c r="E113" s="23">
        <v>0.79583333333333328</v>
      </c>
      <c r="F113" s="23">
        <v>3.125E-2</v>
      </c>
      <c r="G113" s="23">
        <v>3.9583333333333331E-2</v>
      </c>
      <c r="H113" s="23">
        <v>1.6666666666666666E-2</v>
      </c>
      <c r="I113" s="23">
        <v>6.2500000000000003E-3</v>
      </c>
      <c r="J113" s="23">
        <v>6.6666666666666666E-2</v>
      </c>
      <c r="K113" s="23">
        <v>4.3749999999999997E-2</v>
      </c>
      <c r="L113" s="24">
        <v>2400</v>
      </c>
      <c r="M113" s="23">
        <v>0.91666666666666663</v>
      </c>
      <c r="N113" s="23">
        <v>0</v>
      </c>
      <c r="O113" s="23">
        <v>0</v>
      </c>
      <c r="P113" s="23">
        <v>0</v>
      </c>
      <c r="Q113" s="23">
        <v>0</v>
      </c>
      <c r="R113" s="23">
        <v>8.3333333333333329E-2</v>
      </c>
      <c r="S113" s="23">
        <v>0</v>
      </c>
      <c r="T113" s="24">
        <v>60</v>
      </c>
    </row>
    <row r="114" spans="2:20" x14ac:dyDescent="0.2">
      <c r="B114" s="33" t="s">
        <v>267</v>
      </c>
      <c r="C114" s="18" t="s">
        <v>63</v>
      </c>
      <c r="D114" s="21" t="s">
        <v>172</v>
      </c>
      <c r="E114" s="23">
        <v>0.61589403973509937</v>
      </c>
      <c r="F114" s="23">
        <v>1.9867549668874173E-2</v>
      </c>
      <c r="G114" s="23">
        <v>0.12251655629139073</v>
      </c>
      <c r="H114" s="23">
        <v>1.6556291390728478E-2</v>
      </c>
      <c r="I114" s="23">
        <v>1.9867549668874173E-2</v>
      </c>
      <c r="J114" s="23">
        <v>0.10264900662251655</v>
      </c>
      <c r="K114" s="23">
        <v>0.10264900662251655</v>
      </c>
      <c r="L114" s="24">
        <v>1510</v>
      </c>
      <c r="M114" s="23">
        <v>0.75</v>
      </c>
      <c r="N114" s="23">
        <v>0</v>
      </c>
      <c r="O114" s="23">
        <v>4.1666666666666664E-2</v>
      </c>
      <c r="P114" s="23">
        <v>0</v>
      </c>
      <c r="Q114" s="23">
        <v>0</v>
      </c>
      <c r="R114" s="23">
        <v>8.3333333333333329E-2</v>
      </c>
      <c r="S114" s="23">
        <v>0.125</v>
      </c>
      <c r="T114" s="24">
        <v>120</v>
      </c>
    </row>
    <row r="115" spans="2:20" x14ac:dyDescent="0.2">
      <c r="B115" s="33" t="s">
        <v>267</v>
      </c>
      <c r="C115" s="18" t="s">
        <v>64</v>
      </c>
      <c r="D115" s="21" t="s">
        <v>318</v>
      </c>
      <c r="E115" s="23">
        <v>0.58062015503875974</v>
      </c>
      <c r="F115" s="23">
        <v>2.2480620155038759E-2</v>
      </c>
      <c r="G115" s="23">
        <v>0.2007751937984496</v>
      </c>
      <c r="H115" s="23">
        <v>9.5348837209302331E-2</v>
      </c>
      <c r="I115" s="23">
        <v>2.4031007751937984E-2</v>
      </c>
      <c r="J115" s="23">
        <v>1.0077519379844961E-2</v>
      </c>
      <c r="K115" s="23">
        <v>6.6666666666666666E-2</v>
      </c>
      <c r="L115" s="24">
        <v>6450</v>
      </c>
      <c r="M115" s="23">
        <v>0.65909090909090906</v>
      </c>
      <c r="N115" s="23">
        <v>3.4090909090909088E-2</v>
      </c>
      <c r="O115" s="23">
        <v>0.14772727272727273</v>
      </c>
      <c r="P115" s="23">
        <v>7.9545454545454544E-2</v>
      </c>
      <c r="Q115" s="23">
        <v>3.4090909090909088E-2</v>
      </c>
      <c r="R115" s="23">
        <v>1.1363636363636364E-2</v>
      </c>
      <c r="S115" s="23">
        <v>4.5454545454545456E-2</v>
      </c>
      <c r="T115" s="24">
        <v>440</v>
      </c>
    </row>
    <row r="116" spans="2:20" x14ac:dyDescent="0.2">
      <c r="B116" s="33" t="s">
        <v>279</v>
      </c>
      <c r="C116" s="18" t="s">
        <v>487</v>
      </c>
      <c r="D116" s="21" t="s">
        <v>488</v>
      </c>
      <c r="E116" s="23">
        <v>0.74693877551020404</v>
      </c>
      <c r="F116" s="23">
        <v>6.8027210884353739E-3</v>
      </c>
      <c r="G116" s="23">
        <v>9.5238095238095247E-3</v>
      </c>
      <c r="H116" s="23">
        <v>1.6326530612244899E-2</v>
      </c>
      <c r="I116" s="23">
        <v>2.1768707482993196E-2</v>
      </c>
      <c r="J116" s="23">
        <v>3.5374149659863949E-2</v>
      </c>
      <c r="K116" s="23">
        <v>0.16326530612244897</v>
      </c>
      <c r="L116" s="24">
        <v>3675</v>
      </c>
      <c r="M116" s="23" t="s">
        <v>564</v>
      </c>
      <c r="N116" s="23" t="s">
        <v>564</v>
      </c>
      <c r="O116" s="23" t="s">
        <v>564</v>
      </c>
      <c r="P116" s="23" t="s">
        <v>564</v>
      </c>
      <c r="Q116" s="23" t="s">
        <v>564</v>
      </c>
      <c r="R116" s="23" t="s">
        <v>564</v>
      </c>
      <c r="S116" s="23" t="s">
        <v>564</v>
      </c>
      <c r="T116" s="24" t="s">
        <v>564</v>
      </c>
    </row>
    <row r="117" spans="2:20" x14ac:dyDescent="0.2">
      <c r="B117" s="33" t="s">
        <v>279</v>
      </c>
      <c r="C117" s="18" t="s">
        <v>489</v>
      </c>
      <c r="D117" s="21" t="s">
        <v>490</v>
      </c>
      <c r="E117" s="23">
        <v>0.7820069204152249</v>
      </c>
      <c r="F117" s="23">
        <v>3.4602076124567475E-3</v>
      </c>
      <c r="G117" s="23">
        <v>3.4602076124567475E-3</v>
      </c>
      <c r="H117" s="23">
        <v>3.4602076124567475E-3</v>
      </c>
      <c r="I117" s="23">
        <v>3.4602076124567475E-3</v>
      </c>
      <c r="J117" s="23">
        <v>1.7301038062283738E-2</v>
      </c>
      <c r="K117" s="23">
        <v>0.18685121107266436</v>
      </c>
      <c r="L117" s="24">
        <v>1445</v>
      </c>
      <c r="M117" s="23">
        <v>0.76470588235294112</v>
      </c>
      <c r="N117" s="23">
        <v>0</v>
      </c>
      <c r="O117" s="23">
        <v>0</v>
      </c>
      <c r="P117" s="23">
        <v>0</v>
      </c>
      <c r="Q117" s="23">
        <v>0</v>
      </c>
      <c r="R117" s="23">
        <v>0</v>
      </c>
      <c r="S117" s="23">
        <v>0.17647058823529413</v>
      </c>
      <c r="T117" s="24">
        <v>85</v>
      </c>
    </row>
    <row r="118" spans="2:20" x14ac:dyDescent="0.2">
      <c r="B118" s="33" t="s">
        <v>279</v>
      </c>
      <c r="C118" s="18" t="s">
        <v>82</v>
      </c>
      <c r="D118" s="21" t="s">
        <v>323</v>
      </c>
      <c r="E118" s="23" t="s">
        <v>564</v>
      </c>
      <c r="F118" s="23" t="s">
        <v>564</v>
      </c>
      <c r="G118" s="23" t="s">
        <v>564</v>
      </c>
      <c r="H118" s="23" t="s">
        <v>564</v>
      </c>
      <c r="I118" s="23" t="s">
        <v>564</v>
      </c>
      <c r="J118" s="23" t="s">
        <v>564</v>
      </c>
      <c r="K118" s="23" t="s">
        <v>564</v>
      </c>
      <c r="L118" s="24" t="s">
        <v>564</v>
      </c>
      <c r="M118" s="23" t="s">
        <v>564</v>
      </c>
      <c r="N118" s="23" t="s">
        <v>564</v>
      </c>
      <c r="O118" s="23" t="s">
        <v>564</v>
      </c>
      <c r="P118" s="23" t="s">
        <v>564</v>
      </c>
      <c r="Q118" s="23" t="s">
        <v>564</v>
      </c>
      <c r="R118" s="23" t="s">
        <v>564</v>
      </c>
      <c r="S118" s="23" t="s">
        <v>564</v>
      </c>
      <c r="T118" s="24" t="s">
        <v>564</v>
      </c>
    </row>
    <row r="119" spans="2:20" x14ac:dyDescent="0.2">
      <c r="B119" s="33" t="s">
        <v>279</v>
      </c>
      <c r="C119" s="18" t="s">
        <v>83</v>
      </c>
      <c r="D119" s="21" t="s">
        <v>324</v>
      </c>
      <c r="E119" s="23" t="s">
        <v>564</v>
      </c>
      <c r="F119" s="23" t="s">
        <v>564</v>
      </c>
      <c r="G119" s="23" t="s">
        <v>564</v>
      </c>
      <c r="H119" s="23" t="s">
        <v>564</v>
      </c>
      <c r="I119" s="23" t="s">
        <v>564</v>
      </c>
      <c r="J119" s="23" t="s">
        <v>564</v>
      </c>
      <c r="K119" s="23" t="s">
        <v>564</v>
      </c>
      <c r="L119" s="24" t="s">
        <v>564</v>
      </c>
      <c r="M119" s="23" t="s">
        <v>564</v>
      </c>
      <c r="N119" s="23" t="s">
        <v>564</v>
      </c>
      <c r="O119" s="23" t="s">
        <v>564</v>
      </c>
      <c r="P119" s="23" t="s">
        <v>564</v>
      </c>
      <c r="Q119" s="23" t="s">
        <v>564</v>
      </c>
      <c r="R119" s="23" t="s">
        <v>564</v>
      </c>
      <c r="S119" s="23" t="s">
        <v>564</v>
      </c>
      <c r="T119" s="24" t="s">
        <v>564</v>
      </c>
    </row>
    <row r="120" spans="2:20" x14ac:dyDescent="0.2">
      <c r="B120" s="33" t="s">
        <v>279</v>
      </c>
      <c r="C120" s="18" t="s">
        <v>491</v>
      </c>
      <c r="D120" s="21" t="s">
        <v>492</v>
      </c>
      <c r="E120" s="23">
        <v>0.64882226980728053</v>
      </c>
      <c r="F120" s="23">
        <v>6.4239828693790149E-3</v>
      </c>
      <c r="G120" s="23">
        <v>4.2826552462526769E-3</v>
      </c>
      <c r="H120" s="23">
        <v>2.1413276231263384E-3</v>
      </c>
      <c r="I120" s="23">
        <v>6.4239828693790149E-3</v>
      </c>
      <c r="J120" s="23">
        <v>4.2826552462526764E-2</v>
      </c>
      <c r="K120" s="23">
        <v>0.28693790149892934</v>
      </c>
      <c r="L120" s="24">
        <v>2335</v>
      </c>
      <c r="M120" s="23" t="s">
        <v>564</v>
      </c>
      <c r="N120" s="23" t="s">
        <v>564</v>
      </c>
      <c r="O120" s="23" t="s">
        <v>564</v>
      </c>
      <c r="P120" s="23" t="s">
        <v>564</v>
      </c>
      <c r="Q120" s="23" t="s">
        <v>564</v>
      </c>
      <c r="R120" s="23" t="s">
        <v>564</v>
      </c>
      <c r="S120" s="23" t="s">
        <v>564</v>
      </c>
      <c r="T120" s="24" t="s">
        <v>564</v>
      </c>
    </row>
    <row r="121" spans="2:20" x14ac:dyDescent="0.2">
      <c r="B121" s="33" t="s">
        <v>279</v>
      </c>
      <c r="C121" s="18" t="s">
        <v>86</v>
      </c>
      <c r="D121" s="21" t="s">
        <v>186</v>
      </c>
      <c r="E121" s="23">
        <v>0.84986595174262736</v>
      </c>
      <c r="F121" s="23">
        <v>1.3404825737265416E-2</v>
      </c>
      <c r="G121" s="23">
        <v>1.3404825737265416E-2</v>
      </c>
      <c r="H121" s="23">
        <v>8.0428954423592495E-3</v>
      </c>
      <c r="I121" s="23">
        <v>1.3404825737265416E-2</v>
      </c>
      <c r="J121" s="23">
        <v>0.10455764075067024</v>
      </c>
      <c r="K121" s="23">
        <v>0</v>
      </c>
      <c r="L121" s="24">
        <v>1865</v>
      </c>
      <c r="M121" s="23" t="s">
        <v>564</v>
      </c>
      <c r="N121" s="23" t="s">
        <v>564</v>
      </c>
      <c r="O121" s="23" t="s">
        <v>564</v>
      </c>
      <c r="P121" s="23" t="s">
        <v>564</v>
      </c>
      <c r="Q121" s="23" t="s">
        <v>564</v>
      </c>
      <c r="R121" s="23" t="s">
        <v>564</v>
      </c>
      <c r="S121" s="23" t="s">
        <v>564</v>
      </c>
      <c r="T121" s="24" t="s">
        <v>564</v>
      </c>
    </row>
    <row r="122" spans="2:20" x14ac:dyDescent="0.2">
      <c r="B122" s="33" t="s">
        <v>279</v>
      </c>
      <c r="C122" s="18" t="s">
        <v>493</v>
      </c>
      <c r="D122" s="21" t="s">
        <v>494</v>
      </c>
      <c r="E122" s="23">
        <v>0.74603174603174605</v>
      </c>
      <c r="F122" s="23">
        <v>7.9365079365079361E-3</v>
      </c>
      <c r="G122" s="23">
        <v>3.968253968253968E-3</v>
      </c>
      <c r="H122" s="23">
        <v>3.968253968253968E-3</v>
      </c>
      <c r="I122" s="23">
        <v>1.1904761904761904E-2</v>
      </c>
      <c r="J122" s="23">
        <v>3.5714285714285712E-2</v>
      </c>
      <c r="K122" s="23">
        <v>0.19444444444444445</v>
      </c>
      <c r="L122" s="24">
        <v>1260</v>
      </c>
      <c r="M122" s="23">
        <v>0.7</v>
      </c>
      <c r="N122" s="23">
        <v>0</v>
      </c>
      <c r="O122" s="23">
        <v>0</v>
      </c>
      <c r="P122" s="23">
        <v>0</v>
      </c>
      <c r="Q122" s="23">
        <v>0</v>
      </c>
      <c r="R122" s="23">
        <v>0.1</v>
      </c>
      <c r="S122" s="23">
        <v>0.2</v>
      </c>
      <c r="T122" s="24">
        <v>50</v>
      </c>
    </row>
    <row r="123" spans="2:20" x14ac:dyDescent="0.2">
      <c r="B123" s="33" t="s">
        <v>279</v>
      </c>
      <c r="C123" s="18" t="s">
        <v>495</v>
      </c>
      <c r="D123" s="21" t="s">
        <v>496</v>
      </c>
      <c r="E123" s="23">
        <v>0.68095238095238098</v>
      </c>
      <c r="F123" s="23">
        <v>4.7619047619047623E-3</v>
      </c>
      <c r="G123" s="23">
        <v>0</v>
      </c>
      <c r="H123" s="23">
        <v>0</v>
      </c>
      <c r="I123" s="23">
        <v>4.7619047619047623E-3</v>
      </c>
      <c r="J123" s="23">
        <v>9.5238095238095247E-3</v>
      </c>
      <c r="K123" s="23">
        <v>0.3</v>
      </c>
      <c r="L123" s="24">
        <v>1050</v>
      </c>
      <c r="M123" s="23" t="s">
        <v>564</v>
      </c>
      <c r="N123" s="23" t="s">
        <v>564</v>
      </c>
      <c r="O123" s="23" t="s">
        <v>564</v>
      </c>
      <c r="P123" s="23" t="s">
        <v>564</v>
      </c>
      <c r="Q123" s="23" t="s">
        <v>564</v>
      </c>
      <c r="R123" s="23" t="s">
        <v>564</v>
      </c>
      <c r="S123" s="23" t="s">
        <v>564</v>
      </c>
      <c r="T123" s="24" t="s">
        <v>564</v>
      </c>
    </row>
    <row r="124" spans="2:20" x14ac:dyDescent="0.2">
      <c r="B124" s="33" t="s">
        <v>279</v>
      </c>
      <c r="C124" s="18" t="s">
        <v>90</v>
      </c>
      <c r="D124" s="21" t="s">
        <v>188</v>
      </c>
      <c r="E124" s="23" t="s">
        <v>564</v>
      </c>
      <c r="F124" s="23" t="s">
        <v>564</v>
      </c>
      <c r="G124" s="23" t="s">
        <v>564</v>
      </c>
      <c r="H124" s="23" t="s">
        <v>564</v>
      </c>
      <c r="I124" s="23" t="s">
        <v>564</v>
      </c>
      <c r="J124" s="23" t="s">
        <v>564</v>
      </c>
      <c r="K124" s="23" t="s">
        <v>564</v>
      </c>
      <c r="L124" s="24" t="s">
        <v>564</v>
      </c>
      <c r="M124" s="23" t="s">
        <v>564</v>
      </c>
      <c r="N124" s="23" t="s">
        <v>564</v>
      </c>
      <c r="O124" s="23" t="s">
        <v>564</v>
      </c>
      <c r="P124" s="23" t="s">
        <v>564</v>
      </c>
      <c r="Q124" s="23" t="s">
        <v>564</v>
      </c>
      <c r="R124" s="23" t="s">
        <v>564</v>
      </c>
      <c r="S124" s="23" t="s">
        <v>564</v>
      </c>
      <c r="T124" s="24" t="s">
        <v>564</v>
      </c>
    </row>
    <row r="125" spans="2:20" x14ac:dyDescent="0.2">
      <c r="B125" s="33" t="s">
        <v>279</v>
      </c>
      <c r="C125" s="18" t="s">
        <v>481</v>
      </c>
      <c r="D125" s="21" t="s">
        <v>482</v>
      </c>
      <c r="E125" s="23" t="s">
        <v>564</v>
      </c>
      <c r="F125" s="23" t="s">
        <v>564</v>
      </c>
      <c r="G125" s="23" t="s">
        <v>564</v>
      </c>
      <c r="H125" s="23" t="s">
        <v>564</v>
      </c>
      <c r="I125" s="23" t="s">
        <v>564</v>
      </c>
      <c r="J125" s="23" t="s">
        <v>564</v>
      </c>
      <c r="K125" s="23" t="s">
        <v>564</v>
      </c>
      <c r="L125" s="24" t="s">
        <v>564</v>
      </c>
      <c r="M125" s="23" t="s">
        <v>564</v>
      </c>
      <c r="N125" s="23" t="s">
        <v>564</v>
      </c>
      <c r="O125" s="23" t="s">
        <v>564</v>
      </c>
      <c r="P125" s="23" t="s">
        <v>564</v>
      </c>
      <c r="Q125" s="23" t="s">
        <v>564</v>
      </c>
      <c r="R125" s="23" t="s">
        <v>564</v>
      </c>
      <c r="S125" s="23" t="s">
        <v>564</v>
      </c>
      <c r="T125" s="24" t="s">
        <v>564</v>
      </c>
    </row>
    <row r="126" spans="2:20" x14ac:dyDescent="0.2">
      <c r="B126" s="33" t="s">
        <v>279</v>
      </c>
      <c r="C126" s="18" t="s">
        <v>93</v>
      </c>
      <c r="D126" s="21" t="s">
        <v>191</v>
      </c>
      <c r="E126" s="23">
        <v>0.92158859470468435</v>
      </c>
      <c r="F126" s="23">
        <v>1.5274949083503055E-2</v>
      </c>
      <c r="G126" s="23">
        <v>1.1201629327902239E-2</v>
      </c>
      <c r="H126" s="23">
        <v>6.1099796334012219E-3</v>
      </c>
      <c r="I126" s="23">
        <v>3.0549898167006109E-3</v>
      </c>
      <c r="J126" s="23">
        <v>1.3238289205702648E-2</v>
      </c>
      <c r="K126" s="23">
        <v>2.8513238289205704E-2</v>
      </c>
      <c r="L126" s="24">
        <v>4910</v>
      </c>
      <c r="M126" s="23">
        <v>0.95238095238095233</v>
      </c>
      <c r="N126" s="23">
        <v>1.5873015873015872E-2</v>
      </c>
      <c r="O126" s="23">
        <v>0</v>
      </c>
      <c r="P126" s="23">
        <v>1.5873015873015872E-2</v>
      </c>
      <c r="Q126" s="23">
        <v>0</v>
      </c>
      <c r="R126" s="23">
        <v>0</v>
      </c>
      <c r="S126" s="23">
        <v>3.1746031746031744E-2</v>
      </c>
      <c r="T126" s="24">
        <v>315</v>
      </c>
    </row>
    <row r="127" spans="2:20" x14ac:dyDescent="0.2">
      <c r="B127" s="33" t="s">
        <v>279</v>
      </c>
      <c r="C127" s="18" t="s">
        <v>94</v>
      </c>
      <c r="D127" s="21" t="s">
        <v>192</v>
      </c>
      <c r="E127" s="23">
        <v>0.9069069069069069</v>
      </c>
      <c r="F127" s="23">
        <v>3.003003003003003E-3</v>
      </c>
      <c r="G127" s="23">
        <v>1.5015015015015015E-2</v>
      </c>
      <c r="H127" s="23">
        <v>6.006006006006006E-3</v>
      </c>
      <c r="I127" s="23">
        <v>9.0090090090090089E-3</v>
      </c>
      <c r="J127" s="23">
        <v>3.903903903903904E-2</v>
      </c>
      <c r="K127" s="23">
        <v>2.4024024024024024E-2</v>
      </c>
      <c r="L127" s="24">
        <v>1665</v>
      </c>
      <c r="M127" s="23">
        <v>1</v>
      </c>
      <c r="N127" s="23">
        <v>0</v>
      </c>
      <c r="O127" s="23">
        <v>0</v>
      </c>
      <c r="P127" s="23">
        <v>0</v>
      </c>
      <c r="Q127" s="23">
        <v>0</v>
      </c>
      <c r="R127" s="23">
        <v>0</v>
      </c>
      <c r="S127" s="23">
        <v>0</v>
      </c>
      <c r="T127" s="24">
        <v>35</v>
      </c>
    </row>
    <row r="128" spans="2:20" x14ac:dyDescent="0.2">
      <c r="B128" s="33" t="s">
        <v>279</v>
      </c>
      <c r="C128" s="18" t="s">
        <v>95</v>
      </c>
      <c r="D128" s="21" t="s">
        <v>327</v>
      </c>
      <c r="E128" s="23">
        <v>0.77959363957597172</v>
      </c>
      <c r="F128" s="23">
        <v>1.0600706713780919E-2</v>
      </c>
      <c r="G128" s="23">
        <v>2.959363957597173E-2</v>
      </c>
      <c r="H128" s="23">
        <v>1.1042402826855124E-2</v>
      </c>
      <c r="I128" s="23">
        <v>1.3250883392226149E-2</v>
      </c>
      <c r="J128" s="23">
        <v>9.2756183745583039E-3</v>
      </c>
      <c r="K128" s="23">
        <v>0.14708480565371024</v>
      </c>
      <c r="L128" s="24">
        <v>11320</v>
      </c>
      <c r="M128" s="23" t="s">
        <v>564</v>
      </c>
      <c r="N128" s="23" t="s">
        <v>564</v>
      </c>
      <c r="O128" s="23" t="s">
        <v>564</v>
      </c>
      <c r="P128" s="23" t="s">
        <v>564</v>
      </c>
      <c r="Q128" s="23" t="s">
        <v>564</v>
      </c>
      <c r="R128" s="23" t="s">
        <v>564</v>
      </c>
      <c r="S128" s="23" t="s">
        <v>564</v>
      </c>
      <c r="T128" s="24" t="s">
        <v>564</v>
      </c>
    </row>
    <row r="129" spans="2:20" x14ac:dyDescent="0.2">
      <c r="B129" s="33" t="s">
        <v>279</v>
      </c>
      <c r="C129" s="18" t="s">
        <v>96</v>
      </c>
      <c r="D129" s="21" t="s">
        <v>328</v>
      </c>
      <c r="E129" s="23" t="s">
        <v>564</v>
      </c>
      <c r="F129" s="23" t="s">
        <v>564</v>
      </c>
      <c r="G129" s="23" t="s">
        <v>564</v>
      </c>
      <c r="H129" s="23" t="s">
        <v>564</v>
      </c>
      <c r="I129" s="23" t="s">
        <v>564</v>
      </c>
      <c r="J129" s="23" t="s">
        <v>564</v>
      </c>
      <c r="K129" s="23" t="s">
        <v>564</v>
      </c>
      <c r="L129" s="24" t="s">
        <v>564</v>
      </c>
      <c r="M129" s="23" t="s">
        <v>564</v>
      </c>
      <c r="N129" s="23" t="s">
        <v>564</v>
      </c>
      <c r="O129" s="23" t="s">
        <v>564</v>
      </c>
      <c r="P129" s="23" t="s">
        <v>564</v>
      </c>
      <c r="Q129" s="23" t="s">
        <v>564</v>
      </c>
      <c r="R129" s="23" t="s">
        <v>564</v>
      </c>
      <c r="S129" s="23" t="s">
        <v>564</v>
      </c>
      <c r="T129" s="24" t="s">
        <v>564</v>
      </c>
    </row>
    <row r="130" spans="2:20" x14ac:dyDescent="0.2">
      <c r="B130" s="33" t="s">
        <v>279</v>
      </c>
      <c r="C130" s="18" t="s">
        <v>97</v>
      </c>
      <c r="D130" s="21" t="s">
        <v>193</v>
      </c>
      <c r="E130" s="23">
        <v>0.8696335078534031</v>
      </c>
      <c r="F130" s="23">
        <v>4.7120418848167539E-3</v>
      </c>
      <c r="G130" s="23">
        <v>9.947643979057591E-3</v>
      </c>
      <c r="H130" s="23">
        <v>3.6649214659685864E-3</v>
      </c>
      <c r="I130" s="23">
        <v>4.1884816753926706E-3</v>
      </c>
      <c r="J130" s="23">
        <v>2.0418848167539267E-2</v>
      </c>
      <c r="K130" s="23">
        <v>8.7958115183246074E-2</v>
      </c>
      <c r="L130" s="24">
        <v>9550</v>
      </c>
      <c r="M130" s="23">
        <v>0.87692307692307692</v>
      </c>
      <c r="N130" s="23">
        <v>5.1282051282051282E-3</v>
      </c>
      <c r="O130" s="23">
        <v>1.0256410256410256E-2</v>
      </c>
      <c r="P130" s="23">
        <v>0</v>
      </c>
      <c r="Q130" s="23">
        <v>5.1282051282051282E-3</v>
      </c>
      <c r="R130" s="23">
        <v>1.5384615384615385E-2</v>
      </c>
      <c r="S130" s="23">
        <v>8.7179487179487175E-2</v>
      </c>
      <c r="T130" s="24">
        <v>975</v>
      </c>
    </row>
    <row r="131" spans="2:20" x14ac:dyDescent="0.2">
      <c r="B131" s="33" t="s">
        <v>279</v>
      </c>
      <c r="C131" s="18" t="s">
        <v>483</v>
      </c>
      <c r="D131" s="21" t="s">
        <v>484</v>
      </c>
      <c r="E131" s="23">
        <v>0.87445887445887449</v>
      </c>
      <c r="F131" s="23">
        <v>0</v>
      </c>
      <c r="G131" s="23">
        <v>4.329004329004329E-3</v>
      </c>
      <c r="H131" s="23">
        <v>4.329004329004329E-3</v>
      </c>
      <c r="I131" s="23">
        <v>0</v>
      </c>
      <c r="J131" s="23">
        <v>0.11688311688311688</v>
      </c>
      <c r="K131" s="23">
        <v>0</v>
      </c>
      <c r="L131" s="24">
        <v>1155</v>
      </c>
      <c r="M131" s="23" t="s">
        <v>564</v>
      </c>
      <c r="N131" s="23" t="s">
        <v>564</v>
      </c>
      <c r="O131" s="23" t="s">
        <v>564</v>
      </c>
      <c r="P131" s="23" t="s">
        <v>564</v>
      </c>
      <c r="Q131" s="23" t="s">
        <v>564</v>
      </c>
      <c r="R131" s="23" t="s">
        <v>564</v>
      </c>
      <c r="S131" s="23" t="s">
        <v>564</v>
      </c>
      <c r="T131" s="24" t="s">
        <v>564</v>
      </c>
    </row>
    <row r="132" spans="2:20" x14ac:dyDescent="0.2">
      <c r="B132" s="33" t="s">
        <v>279</v>
      </c>
      <c r="C132" s="18" t="s">
        <v>101</v>
      </c>
      <c r="D132" s="21" t="s">
        <v>196</v>
      </c>
      <c r="E132" s="23">
        <v>0.93359762140733404</v>
      </c>
      <c r="F132" s="23">
        <v>6.9375619425173438E-3</v>
      </c>
      <c r="G132" s="23">
        <v>1.6848364717542121E-2</v>
      </c>
      <c r="H132" s="23">
        <v>7.9286422200198214E-3</v>
      </c>
      <c r="I132" s="23">
        <v>1.5857284440039643E-2</v>
      </c>
      <c r="J132" s="23">
        <v>5.9464816650148661E-3</v>
      </c>
      <c r="K132" s="23">
        <v>1.288404360753221E-2</v>
      </c>
      <c r="L132" s="24">
        <v>5045</v>
      </c>
      <c r="M132" s="23">
        <v>0.92307692307692313</v>
      </c>
      <c r="N132" s="23">
        <v>0</v>
      </c>
      <c r="O132" s="23">
        <v>3.8461538461538464E-2</v>
      </c>
      <c r="P132" s="23">
        <v>0</v>
      </c>
      <c r="Q132" s="23">
        <v>0</v>
      </c>
      <c r="R132" s="23">
        <v>0</v>
      </c>
      <c r="S132" s="23">
        <v>0</v>
      </c>
      <c r="T132" s="24">
        <v>130</v>
      </c>
    </row>
    <row r="133" spans="2:20" x14ac:dyDescent="0.2">
      <c r="B133" s="33" t="s">
        <v>279</v>
      </c>
      <c r="C133" s="18" t="s">
        <v>102</v>
      </c>
      <c r="D133" s="21" t="s">
        <v>197</v>
      </c>
      <c r="E133" s="23">
        <v>0.89037245256500352</v>
      </c>
      <c r="F133" s="23">
        <v>9.1356289529163741E-3</v>
      </c>
      <c r="G133" s="23">
        <v>2.7406886858749122E-2</v>
      </c>
      <c r="H133" s="23">
        <v>2.1082220660576249E-2</v>
      </c>
      <c r="I133" s="23">
        <v>2.3893183415319746E-2</v>
      </c>
      <c r="J133" s="23">
        <v>2.8109627547434995E-2</v>
      </c>
      <c r="K133" s="23">
        <v>0</v>
      </c>
      <c r="L133" s="24">
        <v>7115</v>
      </c>
      <c r="M133" s="23">
        <v>0.91666666666666663</v>
      </c>
      <c r="N133" s="23">
        <v>0</v>
      </c>
      <c r="O133" s="23">
        <v>4.1666666666666664E-2</v>
      </c>
      <c r="P133" s="23">
        <v>0</v>
      </c>
      <c r="Q133" s="23">
        <v>0</v>
      </c>
      <c r="R133" s="23">
        <v>0</v>
      </c>
      <c r="S133" s="23">
        <v>0</v>
      </c>
      <c r="T133" s="24">
        <v>120</v>
      </c>
    </row>
    <row r="134" spans="2:20" x14ac:dyDescent="0.2">
      <c r="B134" s="33" t="s">
        <v>279</v>
      </c>
      <c r="C134" s="18" t="s">
        <v>479</v>
      </c>
      <c r="D134" s="21" t="s">
        <v>480</v>
      </c>
      <c r="E134" s="23" t="s">
        <v>564</v>
      </c>
      <c r="F134" s="23" t="s">
        <v>564</v>
      </c>
      <c r="G134" s="23" t="s">
        <v>564</v>
      </c>
      <c r="H134" s="23" t="s">
        <v>564</v>
      </c>
      <c r="I134" s="23" t="s">
        <v>564</v>
      </c>
      <c r="J134" s="23" t="s">
        <v>564</v>
      </c>
      <c r="K134" s="23" t="s">
        <v>564</v>
      </c>
      <c r="L134" s="24" t="s">
        <v>564</v>
      </c>
      <c r="M134" s="23" t="s">
        <v>564</v>
      </c>
      <c r="N134" s="23" t="s">
        <v>564</v>
      </c>
      <c r="O134" s="23" t="s">
        <v>564</v>
      </c>
      <c r="P134" s="23" t="s">
        <v>564</v>
      </c>
      <c r="Q134" s="23" t="s">
        <v>564</v>
      </c>
      <c r="R134" s="23" t="s">
        <v>564</v>
      </c>
      <c r="S134" s="23" t="s">
        <v>564</v>
      </c>
      <c r="T134" s="24" t="s">
        <v>564</v>
      </c>
    </row>
    <row r="135" spans="2:20" x14ac:dyDescent="0.2">
      <c r="B135" s="33" t="s">
        <v>279</v>
      </c>
      <c r="C135" s="18" t="s">
        <v>106</v>
      </c>
      <c r="D135" s="21" t="s">
        <v>199</v>
      </c>
      <c r="E135" s="23">
        <v>0.61277831558567275</v>
      </c>
      <c r="F135" s="23">
        <v>2.7105517909002903E-2</v>
      </c>
      <c r="G135" s="23">
        <v>8.1316553727008717E-2</v>
      </c>
      <c r="H135" s="23">
        <v>2.8073572120038724E-2</v>
      </c>
      <c r="I135" s="23">
        <v>4.1626331074540175E-2</v>
      </c>
      <c r="J135" s="23">
        <v>2.0329138431752179E-2</v>
      </c>
      <c r="K135" s="23">
        <v>0.18877057115198451</v>
      </c>
      <c r="L135" s="24">
        <v>5165</v>
      </c>
      <c r="M135" s="23" t="s">
        <v>564</v>
      </c>
      <c r="N135" s="23" t="s">
        <v>564</v>
      </c>
      <c r="O135" s="23" t="s">
        <v>564</v>
      </c>
      <c r="P135" s="23" t="s">
        <v>564</v>
      </c>
      <c r="Q135" s="23" t="s">
        <v>564</v>
      </c>
      <c r="R135" s="23" t="s">
        <v>564</v>
      </c>
      <c r="S135" s="23" t="s">
        <v>564</v>
      </c>
      <c r="T135" s="24" t="s">
        <v>564</v>
      </c>
    </row>
    <row r="136" spans="2:20" x14ac:dyDescent="0.2">
      <c r="B136" s="33" t="s">
        <v>279</v>
      </c>
      <c r="C136" s="18" t="s">
        <v>112</v>
      </c>
      <c r="D136" s="21" t="s">
        <v>329</v>
      </c>
      <c r="E136" s="23" t="s">
        <v>564</v>
      </c>
      <c r="F136" s="23" t="s">
        <v>564</v>
      </c>
      <c r="G136" s="23" t="s">
        <v>564</v>
      </c>
      <c r="H136" s="23" t="s">
        <v>564</v>
      </c>
      <c r="I136" s="23" t="s">
        <v>564</v>
      </c>
      <c r="J136" s="23" t="s">
        <v>564</v>
      </c>
      <c r="K136" s="23" t="s">
        <v>564</v>
      </c>
      <c r="L136" s="24" t="s">
        <v>564</v>
      </c>
      <c r="M136" s="23" t="s">
        <v>564</v>
      </c>
      <c r="N136" s="23" t="s">
        <v>564</v>
      </c>
      <c r="O136" s="23" t="s">
        <v>564</v>
      </c>
      <c r="P136" s="23" t="s">
        <v>564</v>
      </c>
      <c r="Q136" s="23" t="s">
        <v>564</v>
      </c>
      <c r="R136" s="23" t="s">
        <v>564</v>
      </c>
      <c r="S136" s="23" t="s">
        <v>564</v>
      </c>
      <c r="T136" s="24" t="s">
        <v>564</v>
      </c>
    </row>
    <row r="137" spans="2:20" x14ac:dyDescent="0.2">
      <c r="B137" s="33" t="s">
        <v>279</v>
      </c>
      <c r="C137" s="18" t="s">
        <v>485</v>
      </c>
      <c r="D137" s="21" t="s">
        <v>486</v>
      </c>
      <c r="E137" s="23">
        <v>0.08</v>
      </c>
      <c r="F137" s="23">
        <v>0</v>
      </c>
      <c r="G137" s="23">
        <v>0</v>
      </c>
      <c r="H137" s="23">
        <v>0</v>
      </c>
      <c r="I137" s="23">
        <v>0</v>
      </c>
      <c r="J137" s="23">
        <v>0.86285714285714288</v>
      </c>
      <c r="K137" s="23">
        <v>5.7142857142857141E-2</v>
      </c>
      <c r="L137" s="24">
        <v>875</v>
      </c>
      <c r="M137" s="23" t="s">
        <v>564</v>
      </c>
      <c r="N137" s="23" t="s">
        <v>564</v>
      </c>
      <c r="O137" s="23" t="s">
        <v>564</v>
      </c>
      <c r="P137" s="23" t="s">
        <v>564</v>
      </c>
      <c r="Q137" s="23" t="s">
        <v>564</v>
      </c>
      <c r="R137" s="23" t="s">
        <v>564</v>
      </c>
      <c r="S137" s="23" t="s">
        <v>564</v>
      </c>
      <c r="T137" s="24" t="s">
        <v>564</v>
      </c>
    </row>
    <row r="138" spans="2:20" x14ac:dyDescent="0.2">
      <c r="B138" s="33" t="s">
        <v>284</v>
      </c>
      <c r="C138" s="18" t="s">
        <v>77</v>
      </c>
      <c r="D138" s="21" t="s">
        <v>181</v>
      </c>
      <c r="E138" s="23">
        <v>0.82213812677388831</v>
      </c>
      <c r="F138" s="23">
        <v>1.1352885525070956E-2</v>
      </c>
      <c r="G138" s="23">
        <v>1.5137180700094607E-2</v>
      </c>
      <c r="H138" s="23">
        <v>5.2034058656575217E-3</v>
      </c>
      <c r="I138" s="23">
        <v>6.1494796594134347E-3</v>
      </c>
      <c r="J138" s="23">
        <v>0.14001892147587511</v>
      </c>
      <c r="K138" s="23">
        <v>0</v>
      </c>
      <c r="L138" s="24">
        <v>10570</v>
      </c>
      <c r="M138" s="23" t="s">
        <v>565</v>
      </c>
      <c r="N138" s="23" t="s">
        <v>565</v>
      </c>
      <c r="O138" s="23" t="s">
        <v>565</v>
      </c>
      <c r="P138" s="23" t="s">
        <v>565</v>
      </c>
      <c r="Q138" s="23" t="s">
        <v>565</v>
      </c>
      <c r="R138" s="23" t="s">
        <v>565</v>
      </c>
      <c r="S138" s="23" t="s">
        <v>565</v>
      </c>
      <c r="T138" s="24" t="s">
        <v>565</v>
      </c>
    </row>
    <row r="139" spans="2:20" x14ac:dyDescent="0.2">
      <c r="B139" s="33" t="s">
        <v>284</v>
      </c>
      <c r="C139" s="18" t="s">
        <v>504</v>
      </c>
      <c r="D139" s="21" t="s">
        <v>505</v>
      </c>
      <c r="E139" s="23" t="s">
        <v>564</v>
      </c>
      <c r="F139" s="23" t="s">
        <v>564</v>
      </c>
      <c r="G139" s="23" t="s">
        <v>564</v>
      </c>
      <c r="H139" s="23" t="s">
        <v>564</v>
      </c>
      <c r="I139" s="23" t="s">
        <v>564</v>
      </c>
      <c r="J139" s="23" t="s">
        <v>564</v>
      </c>
      <c r="K139" s="23" t="s">
        <v>564</v>
      </c>
      <c r="L139" s="24" t="s">
        <v>564</v>
      </c>
      <c r="M139" s="23" t="s">
        <v>564</v>
      </c>
      <c r="N139" s="23" t="s">
        <v>564</v>
      </c>
      <c r="O139" s="23" t="s">
        <v>564</v>
      </c>
      <c r="P139" s="23" t="s">
        <v>564</v>
      </c>
      <c r="Q139" s="23" t="s">
        <v>564</v>
      </c>
      <c r="R139" s="23" t="s">
        <v>564</v>
      </c>
      <c r="S139" s="23" t="s">
        <v>564</v>
      </c>
      <c r="T139" s="24" t="s">
        <v>564</v>
      </c>
    </row>
    <row r="140" spans="2:20" x14ac:dyDescent="0.2">
      <c r="B140" s="33" t="s">
        <v>284</v>
      </c>
      <c r="C140" s="18" t="s">
        <v>500</v>
      </c>
      <c r="D140" s="21" t="s">
        <v>501</v>
      </c>
      <c r="E140" s="23" t="s">
        <v>564</v>
      </c>
      <c r="F140" s="23" t="s">
        <v>564</v>
      </c>
      <c r="G140" s="23" t="s">
        <v>564</v>
      </c>
      <c r="H140" s="23" t="s">
        <v>564</v>
      </c>
      <c r="I140" s="23" t="s">
        <v>564</v>
      </c>
      <c r="J140" s="23" t="s">
        <v>564</v>
      </c>
      <c r="K140" s="23" t="s">
        <v>564</v>
      </c>
      <c r="L140" s="24" t="s">
        <v>564</v>
      </c>
      <c r="M140" s="23" t="s">
        <v>564</v>
      </c>
      <c r="N140" s="23" t="s">
        <v>564</v>
      </c>
      <c r="O140" s="23" t="s">
        <v>564</v>
      </c>
      <c r="P140" s="23" t="s">
        <v>564</v>
      </c>
      <c r="Q140" s="23" t="s">
        <v>564</v>
      </c>
      <c r="R140" s="23" t="s">
        <v>564</v>
      </c>
      <c r="S140" s="23" t="s">
        <v>564</v>
      </c>
      <c r="T140" s="24" t="s">
        <v>564</v>
      </c>
    </row>
    <row r="141" spans="2:20" x14ac:dyDescent="0.2">
      <c r="B141" s="33" t="s">
        <v>284</v>
      </c>
      <c r="C141" s="18" t="s">
        <v>81</v>
      </c>
      <c r="D141" s="21" t="s">
        <v>330</v>
      </c>
      <c r="E141" s="23" t="s">
        <v>564</v>
      </c>
      <c r="F141" s="23" t="s">
        <v>564</v>
      </c>
      <c r="G141" s="23" t="s">
        <v>564</v>
      </c>
      <c r="H141" s="23" t="s">
        <v>564</v>
      </c>
      <c r="I141" s="23" t="s">
        <v>564</v>
      </c>
      <c r="J141" s="23" t="s">
        <v>564</v>
      </c>
      <c r="K141" s="23" t="s">
        <v>564</v>
      </c>
      <c r="L141" s="24" t="s">
        <v>564</v>
      </c>
      <c r="M141" s="23" t="s">
        <v>564</v>
      </c>
      <c r="N141" s="23" t="s">
        <v>564</v>
      </c>
      <c r="O141" s="23" t="s">
        <v>564</v>
      </c>
      <c r="P141" s="23" t="s">
        <v>564</v>
      </c>
      <c r="Q141" s="23" t="s">
        <v>564</v>
      </c>
      <c r="R141" s="23" t="s">
        <v>564</v>
      </c>
      <c r="S141" s="23" t="s">
        <v>564</v>
      </c>
      <c r="T141" s="24" t="s">
        <v>564</v>
      </c>
    </row>
    <row r="142" spans="2:20" x14ac:dyDescent="0.2">
      <c r="B142" s="33" t="s">
        <v>284</v>
      </c>
      <c r="C142" s="18" t="s">
        <v>85</v>
      </c>
      <c r="D142" s="21" t="s">
        <v>185</v>
      </c>
      <c r="E142" s="23" t="s">
        <v>564</v>
      </c>
      <c r="F142" s="23" t="s">
        <v>564</v>
      </c>
      <c r="G142" s="23" t="s">
        <v>564</v>
      </c>
      <c r="H142" s="23" t="s">
        <v>564</v>
      </c>
      <c r="I142" s="23" t="s">
        <v>564</v>
      </c>
      <c r="J142" s="23" t="s">
        <v>564</v>
      </c>
      <c r="K142" s="23" t="s">
        <v>564</v>
      </c>
      <c r="L142" s="24" t="s">
        <v>564</v>
      </c>
      <c r="M142" s="23" t="s">
        <v>564</v>
      </c>
      <c r="N142" s="23" t="s">
        <v>564</v>
      </c>
      <c r="O142" s="23" t="s">
        <v>564</v>
      </c>
      <c r="P142" s="23" t="s">
        <v>564</v>
      </c>
      <c r="Q142" s="23" t="s">
        <v>564</v>
      </c>
      <c r="R142" s="23" t="s">
        <v>564</v>
      </c>
      <c r="S142" s="23" t="s">
        <v>564</v>
      </c>
      <c r="T142" s="24" t="s">
        <v>564</v>
      </c>
    </row>
    <row r="143" spans="2:20" x14ac:dyDescent="0.2">
      <c r="B143" s="33" t="s">
        <v>284</v>
      </c>
      <c r="C143" s="18" t="s">
        <v>89</v>
      </c>
      <c r="D143" s="21" t="s">
        <v>187</v>
      </c>
      <c r="E143" s="23">
        <v>0.89113530326594093</v>
      </c>
      <c r="F143" s="23">
        <v>1.2441679626749611E-2</v>
      </c>
      <c r="G143" s="23">
        <v>3.4214618973561428E-2</v>
      </c>
      <c r="H143" s="23">
        <v>1.2441679626749611E-2</v>
      </c>
      <c r="I143" s="23">
        <v>1.088646967340591E-2</v>
      </c>
      <c r="J143" s="23">
        <v>2.3328149300155521E-2</v>
      </c>
      <c r="K143" s="23">
        <v>1.5552099533437015E-2</v>
      </c>
      <c r="L143" s="24">
        <v>3215</v>
      </c>
      <c r="M143" s="23">
        <v>0.91111111111111109</v>
      </c>
      <c r="N143" s="23">
        <v>0</v>
      </c>
      <c r="O143" s="23">
        <v>2.2222222222222223E-2</v>
      </c>
      <c r="P143" s="23">
        <v>2.2222222222222223E-2</v>
      </c>
      <c r="Q143" s="23">
        <v>2.2222222222222223E-2</v>
      </c>
      <c r="R143" s="23">
        <v>2.2222222222222223E-2</v>
      </c>
      <c r="S143" s="23">
        <v>0</v>
      </c>
      <c r="T143" s="24">
        <v>225</v>
      </c>
    </row>
    <row r="144" spans="2:20" x14ac:dyDescent="0.2">
      <c r="B144" s="33" t="s">
        <v>284</v>
      </c>
      <c r="C144" s="18" t="s">
        <v>73</v>
      </c>
      <c r="D144" s="21" t="s">
        <v>177</v>
      </c>
      <c r="E144" s="23" t="s">
        <v>564</v>
      </c>
      <c r="F144" s="23" t="s">
        <v>564</v>
      </c>
      <c r="G144" s="23" t="s">
        <v>564</v>
      </c>
      <c r="H144" s="23" t="s">
        <v>564</v>
      </c>
      <c r="I144" s="23" t="s">
        <v>564</v>
      </c>
      <c r="J144" s="23" t="s">
        <v>564</v>
      </c>
      <c r="K144" s="23" t="s">
        <v>564</v>
      </c>
      <c r="L144" s="24" t="s">
        <v>564</v>
      </c>
      <c r="M144" s="23" t="s">
        <v>564</v>
      </c>
      <c r="N144" s="23" t="s">
        <v>564</v>
      </c>
      <c r="O144" s="23" t="s">
        <v>564</v>
      </c>
      <c r="P144" s="23" t="s">
        <v>564</v>
      </c>
      <c r="Q144" s="23" t="s">
        <v>564</v>
      </c>
      <c r="R144" s="23" t="s">
        <v>564</v>
      </c>
      <c r="S144" s="23" t="s">
        <v>564</v>
      </c>
      <c r="T144" s="24" t="s">
        <v>564</v>
      </c>
    </row>
    <row r="145" spans="2:20" x14ac:dyDescent="0.2">
      <c r="B145" s="33" t="s">
        <v>284</v>
      </c>
      <c r="C145" s="18" t="s">
        <v>91</v>
      </c>
      <c r="D145" s="21" t="s">
        <v>189</v>
      </c>
      <c r="E145" s="23">
        <v>0.59579230080572965</v>
      </c>
      <c r="F145" s="23">
        <v>3.4019695613249773E-2</v>
      </c>
      <c r="G145" s="23">
        <v>0.14100268576544314</v>
      </c>
      <c r="H145" s="23">
        <v>9.1763652641002683E-2</v>
      </c>
      <c r="I145" s="23">
        <v>7.9677708146821846E-2</v>
      </c>
      <c r="J145" s="23">
        <v>4.9686660698299016E-2</v>
      </c>
      <c r="K145" s="23">
        <v>8.9525514771709933E-3</v>
      </c>
      <c r="L145" s="24">
        <v>11170</v>
      </c>
      <c r="M145" s="23" t="s">
        <v>564</v>
      </c>
      <c r="N145" s="23" t="s">
        <v>564</v>
      </c>
      <c r="O145" s="23" t="s">
        <v>564</v>
      </c>
      <c r="P145" s="23" t="s">
        <v>564</v>
      </c>
      <c r="Q145" s="23" t="s">
        <v>564</v>
      </c>
      <c r="R145" s="23" t="s">
        <v>564</v>
      </c>
      <c r="S145" s="23" t="s">
        <v>564</v>
      </c>
      <c r="T145" s="24" t="s">
        <v>564</v>
      </c>
    </row>
    <row r="146" spans="2:20" x14ac:dyDescent="0.2">
      <c r="B146" s="33" t="s">
        <v>284</v>
      </c>
      <c r="C146" s="18" t="s">
        <v>103</v>
      </c>
      <c r="D146" s="21" t="s">
        <v>427</v>
      </c>
      <c r="E146" s="23" t="s">
        <v>564</v>
      </c>
      <c r="F146" s="23" t="s">
        <v>564</v>
      </c>
      <c r="G146" s="23" t="s">
        <v>564</v>
      </c>
      <c r="H146" s="23" t="s">
        <v>564</v>
      </c>
      <c r="I146" s="23" t="s">
        <v>564</v>
      </c>
      <c r="J146" s="23" t="s">
        <v>564</v>
      </c>
      <c r="K146" s="23" t="s">
        <v>564</v>
      </c>
      <c r="L146" s="24" t="s">
        <v>564</v>
      </c>
      <c r="M146" s="23" t="s">
        <v>564</v>
      </c>
      <c r="N146" s="23" t="s">
        <v>564</v>
      </c>
      <c r="O146" s="23" t="s">
        <v>564</v>
      </c>
      <c r="P146" s="23" t="s">
        <v>564</v>
      </c>
      <c r="Q146" s="23" t="s">
        <v>564</v>
      </c>
      <c r="R146" s="23" t="s">
        <v>564</v>
      </c>
      <c r="S146" s="23" t="s">
        <v>564</v>
      </c>
      <c r="T146" s="24" t="s">
        <v>564</v>
      </c>
    </row>
    <row r="147" spans="2:20" x14ac:dyDescent="0.2">
      <c r="B147" s="33" t="s">
        <v>284</v>
      </c>
      <c r="C147" s="18" t="s">
        <v>498</v>
      </c>
      <c r="D147" s="21" t="s">
        <v>499</v>
      </c>
      <c r="E147" s="23" t="s">
        <v>564</v>
      </c>
      <c r="F147" s="23" t="s">
        <v>564</v>
      </c>
      <c r="G147" s="23" t="s">
        <v>564</v>
      </c>
      <c r="H147" s="23" t="s">
        <v>564</v>
      </c>
      <c r="I147" s="23" t="s">
        <v>564</v>
      </c>
      <c r="J147" s="23" t="s">
        <v>564</v>
      </c>
      <c r="K147" s="23" t="s">
        <v>564</v>
      </c>
      <c r="L147" s="24" t="s">
        <v>564</v>
      </c>
      <c r="M147" s="23" t="s">
        <v>564</v>
      </c>
      <c r="N147" s="23" t="s">
        <v>564</v>
      </c>
      <c r="O147" s="23" t="s">
        <v>564</v>
      </c>
      <c r="P147" s="23" t="s">
        <v>564</v>
      </c>
      <c r="Q147" s="23" t="s">
        <v>564</v>
      </c>
      <c r="R147" s="23" t="s">
        <v>564</v>
      </c>
      <c r="S147" s="23" t="s">
        <v>564</v>
      </c>
      <c r="T147" s="24" t="s">
        <v>564</v>
      </c>
    </row>
    <row r="148" spans="2:20" x14ac:dyDescent="0.2">
      <c r="B148" s="33" t="s">
        <v>284</v>
      </c>
      <c r="C148" s="18" t="s">
        <v>92</v>
      </c>
      <c r="D148" s="21" t="s">
        <v>190</v>
      </c>
      <c r="E148" s="23">
        <v>0.78142076502732238</v>
      </c>
      <c r="F148" s="23">
        <v>1.6393442622950821E-2</v>
      </c>
      <c r="G148" s="23">
        <v>4.9180327868852458E-2</v>
      </c>
      <c r="H148" s="23">
        <v>3.2786885245901641E-2</v>
      </c>
      <c r="I148" s="23">
        <v>2.7322404371584699E-2</v>
      </c>
      <c r="J148" s="23">
        <v>4.9180327868852458E-2</v>
      </c>
      <c r="K148" s="23">
        <v>4.3715846994535519E-2</v>
      </c>
      <c r="L148" s="24">
        <v>915</v>
      </c>
      <c r="M148" s="23">
        <v>0.8571428571428571</v>
      </c>
      <c r="N148" s="23">
        <v>0</v>
      </c>
      <c r="O148" s="23">
        <v>4.7619047619047616E-2</v>
      </c>
      <c r="P148" s="23">
        <v>0</v>
      </c>
      <c r="Q148" s="23">
        <v>0</v>
      </c>
      <c r="R148" s="23">
        <v>4.7619047619047616E-2</v>
      </c>
      <c r="S148" s="23">
        <v>0</v>
      </c>
      <c r="T148" s="24">
        <v>105</v>
      </c>
    </row>
    <row r="149" spans="2:20" x14ac:dyDescent="0.2">
      <c r="B149" s="33" t="s">
        <v>284</v>
      </c>
      <c r="C149" s="18" t="s">
        <v>502</v>
      </c>
      <c r="D149" s="21" t="s">
        <v>503</v>
      </c>
      <c r="E149" s="23">
        <v>0.4801223241590214</v>
      </c>
      <c r="F149" s="23">
        <v>3.0581039755351682E-3</v>
      </c>
      <c r="G149" s="23">
        <v>6.1162079510703364E-3</v>
      </c>
      <c r="H149" s="23">
        <v>3.0581039755351682E-3</v>
      </c>
      <c r="I149" s="23">
        <v>3.0581039755351682E-3</v>
      </c>
      <c r="J149" s="23">
        <v>0.50764525993883791</v>
      </c>
      <c r="K149" s="23">
        <v>0</v>
      </c>
      <c r="L149" s="24">
        <v>1635</v>
      </c>
      <c r="M149" s="23" t="s">
        <v>7</v>
      </c>
      <c r="N149" s="23" t="s">
        <v>7</v>
      </c>
      <c r="O149" s="23" t="s">
        <v>7</v>
      </c>
      <c r="P149" s="23" t="s">
        <v>7</v>
      </c>
      <c r="Q149" s="23" t="s">
        <v>7</v>
      </c>
      <c r="R149" s="23" t="s">
        <v>7</v>
      </c>
      <c r="S149" s="23" t="s">
        <v>7</v>
      </c>
      <c r="T149" s="24">
        <v>0</v>
      </c>
    </row>
    <row r="150" spans="2:20" x14ac:dyDescent="0.2">
      <c r="B150" s="33" t="s">
        <v>284</v>
      </c>
      <c r="C150" s="18" t="s">
        <v>98</v>
      </c>
      <c r="D150" s="21" t="s">
        <v>331</v>
      </c>
      <c r="E150" s="23">
        <v>0.6027131782945736</v>
      </c>
      <c r="F150" s="23">
        <v>1.6472868217054265E-2</v>
      </c>
      <c r="G150" s="23">
        <v>0.2868217054263566</v>
      </c>
      <c r="H150" s="23">
        <v>3.7790697674418602E-2</v>
      </c>
      <c r="I150" s="23">
        <v>2.5193798449612403E-2</v>
      </c>
      <c r="J150" s="23">
        <v>2.616279069767442E-2</v>
      </c>
      <c r="K150" s="23">
        <v>4.8449612403100775E-3</v>
      </c>
      <c r="L150" s="24">
        <v>5160</v>
      </c>
      <c r="M150" s="23">
        <v>0.68333333333333335</v>
      </c>
      <c r="N150" s="23">
        <v>8.3333333333333332E-3</v>
      </c>
      <c r="O150" s="23">
        <v>0.22500000000000001</v>
      </c>
      <c r="P150" s="23">
        <v>4.1666666666666664E-2</v>
      </c>
      <c r="Q150" s="23">
        <v>2.5000000000000001E-2</v>
      </c>
      <c r="R150" s="23">
        <v>1.6666666666666666E-2</v>
      </c>
      <c r="S150" s="23">
        <v>0</v>
      </c>
      <c r="T150" s="24">
        <v>600</v>
      </c>
    </row>
    <row r="151" spans="2:20" x14ac:dyDescent="0.2">
      <c r="B151" s="33" t="s">
        <v>284</v>
      </c>
      <c r="C151" s="18" t="s">
        <v>497</v>
      </c>
      <c r="D151" s="21" t="s">
        <v>332</v>
      </c>
      <c r="E151" s="23">
        <v>0</v>
      </c>
      <c r="F151" s="23">
        <v>0</v>
      </c>
      <c r="G151" s="23">
        <v>0</v>
      </c>
      <c r="H151" s="23">
        <v>0</v>
      </c>
      <c r="I151" s="23">
        <v>0</v>
      </c>
      <c r="J151" s="23">
        <v>0</v>
      </c>
      <c r="K151" s="23">
        <v>1</v>
      </c>
      <c r="L151" s="24">
        <v>3025</v>
      </c>
      <c r="M151" s="23">
        <v>0</v>
      </c>
      <c r="N151" s="23">
        <v>0</v>
      </c>
      <c r="O151" s="23">
        <v>0</v>
      </c>
      <c r="P151" s="23">
        <v>0</v>
      </c>
      <c r="Q151" s="23">
        <v>0</v>
      </c>
      <c r="R151" s="23">
        <v>0</v>
      </c>
      <c r="S151" s="23">
        <v>1</v>
      </c>
      <c r="T151" s="24">
        <v>65</v>
      </c>
    </row>
    <row r="152" spans="2:20" x14ac:dyDescent="0.2">
      <c r="B152" s="33" t="s">
        <v>284</v>
      </c>
      <c r="C152" s="18" t="s">
        <v>105</v>
      </c>
      <c r="D152" s="21" t="s">
        <v>333</v>
      </c>
      <c r="E152" s="23">
        <v>0.59768211920529801</v>
      </c>
      <c r="F152" s="23">
        <v>1.8211920529801324E-2</v>
      </c>
      <c r="G152" s="23">
        <v>0.12251655629139073</v>
      </c>
      <c r="H152" s="23">
        <v>1.9867549668874173E-2</v>
      </c>
      <c r="I152" s="23">
        <v>2.3178807947019868E-2</v>
      </c>
      <c r="J152" s="23">
        <v>2.6490066225165563E-2</v>
      </c>
      <c r="K152" s="23">
        <v>0.19205298013245034</v>
      </c>
      <c r="L152" s="24">
        <v>3020</v>
      </c>
      <c r="M152" s="23">
        <v>0.66666666666666663</v>
      </c>
      <c r="N152" s="23">
        <v>0</v>
      </c>
      <c r="O152" s="23">
        <v>0</v>
      </c>
      <c r="P152" s="23">
        <v>0</v>
      </c>
      <c r="Q152" s="23">
        <v>0</v>
      </c>
      <c r="R152" s="23">
        <v>0</v>
      </c>
      <c r="S152" s="23">
        <v>0.16666666666666666</v>
      </c>
      <c r="T152" s="24">
        <v>30</v>
      </c>
    </row>
    <row r="153" spans="2:20" x14ac:dyDescent="0.2">
      <c r="B153" s="33" t="s">
        <v>284</v>
      </c>
      <c r="C153" s="18" t="s">
        <v>108</v>
      </c>
      <c r="D153" s="21" t="s">
        <v>334</v>
      </c>
      <c r="E153" s="23">
        <v>0.90224032586558045</v>
      </c>
      <c r="F153" s="23">
        <v>8.1466395112016286E-3</v>
      </c>
      <c r="G153" s="23">
        <v>6.1099796334012219E-3</v>
      </c>
      <c r="H153" s="23">
        <v>4.0733197556008143E-3</v>
      </c>
      <c r="I153" s="23">
        <v>8.1466395112016286E-3</v>
      </c>
      <c r="J153" s="23">
        <v>6.9246435845213852E-2</v>
      </c>
      <c r="K153" s="23">
        <v>2.0366598778004071E-3</v>
      </c>
      <c r="L153" s="24">
        <v>2455</v>
      </c>
      <c r="M153" s="23">
        <v>0.8666666666666667</v>
      </c>
      <c r="N153" s="23">
        <v>0</v>
      </c>
      <c r="O153" s="23">
        <v>0</v>
      </c>
      <c r="P153" s="23">
        <v>0</v>
      </c>
      <c r="Q153" s="23">
        <v>0</v>
      </c>
      <c r="R153" s="23">
        <v>6.6666666666666666E-2</v>
      </c>
      <c r="S153" s="23">
        <v>0</v>
      </c>
      <c r="T153" s="24">
        <v>150</v>
      </c>
    </row>
    <row r="154" spans="2:20" x14ac:dyDescent="0.2">
      <c r="B154" s="33" t="s">
        <v>284</v>
      </c>
      <c r="C154" s="18" t="s">
        <v>109</v>
      </c>
      <c r="D154" s="21" t="s">
        <v>335</v>
      </c>
      <c r="E154" s="23">
        <v>0.85759493670886078</v>
      </c>
      <c r="F154" s="23">
        <v>6.3291139240506328E-3</v>
      </c>
      <c r="G154" s="23">
        <v>1.5822784810126582E-3</v>
      </c>
      <c r="H154" s="23">
        <v>1.5822784810126582E-3</v>
      </c>
      <c r="I154" s="23">
        <v>2.6898734177215191E-2</v>
      </c>
      <c r="J154" s="23">
        <v>0.10443037974683544</v>
      </c>
      <c r="K154" s="23">
        <v>0</v>
      </c>
      <c r="L154" s="24">
        <v>3160</v>
      </c>
      <c r="M154" s="23">
        <v>0.83823529411764708</v>
      </c>
      <c r="N154" s="23">
        <v>0</v>
      </c>
      <c r="O154" s="23">
        <v>0</v>
      </c>
      <c r="P154" s="23">
        <v>0</v>
      </c>
      <c r="Q154" s="23">
        <v>2.9411764705882353E-2</v>
      </c>
      <c r="R154" s="23">
        <v>0.11764705882352941</v>
      </c>
      <c r="S154" s="23">
        <v>0</v>
      </c>
      <c r="T154" s="24">
        <v>340</v>
      </c>
    </row>
    <row r="155" spans="2:20" x14ac:dyDescent="0.2">
      <c r="B155" s="33" t="s">
        <v>284</v>
      </c>
      <c r="C155" s="18" t="s">
        <v>110</v>
      </c>
      <c r="D155" s="21" t="s">
        <v>201</v>
      </c>
      <c r="E155" s="23" t="s">
        <v>564</v>
      </c>
      <c r="F155" s="23" t="s">
        <v>564</v>
      </c>
      <c r="G155" s="23" t="s">
        <v>564</v>
      </c>
      <c r="H155" s="23" t="s">
        <v>564</v>
      </c>
      <c r="I155" s="23" t="s">
        <v>564</v>
      </c>
      <c r="J155" s="23" t="s">
        <v>564</v>
      </c>
      <c r="K155" s="23" t="s">
        <v>564</v>
      </c>
      <c r="L155" s="24" t="s">
        <v>564</v>
      </c>
      <c r="M155" s="23" t="s">
        <v>564</v>
      </c>
      <c r="N155" s="23" t="s">
        <v>564</v>
      </c>
      <c r="O155" s="23" t="s">
        <v>564</v>
      </c>
      <c r="P155" s="23" t="s">
        <v>564</v>
      </c>
      <c r="Q155" s="23" t="s">
        <v>564</v>
      </c>
      <c r="R155" s="23" t="s">
        <v>564</v>
      </c>
      <c r="S155" s="23" t="s">
        <v>564</v>
      </c>
      <c r="T155" s="24" t="s">
        <v>564</v>
      </c>
    </row>
    <row r="156" spans="2:20" x14ac:dyDescent="0.2">
      <c r="B156" s="33" t="s">
        <v>284</v>
      </c>
      <c r="C156" s="18" t="s">
        <v>111</v>
      </c>
      <c r="D156" s="21" t="s">
        <v>336</v>
      </c>
      <c r="E156" s="23">
        <v>0.94252873563218387</v>
      </c>
      <c r="F156" s="23">
        <v>5.7471264367816091E-3</v>
      </c>
      <c r="G156" s="23">
        <v>5.7471264367816091E-3</v>
      </c>
      <c r="H156" s="23">
        <v>1.1494252873563218E-2</v>
      </c>
      <c r="I156" s="23">
        <v>1.7241379310344827E-2</v>
      </c>
      <c r="J156" s="23">
        <v>5.7471264367816091E-3</v>
      </c>
      <c r="K156" s="23">
        <v>5.7471264367816091E-3</v>
      </c>
      <c r="L156" s="24">
        <v>870</v>
      </c>
      <c r="M156" s="23" t="s">
        <v>565</v>
      </c>
      <c r="N156" s="23" t="s">
        <v>565</v>
      </c>
      <c r="O156" s="23" t="s">
        <v>565</v>
      </c>
      <c r="P156" s="23" t="s">
        <v>565</v>
      </c>
      <c r="Q156" s="23" t="s">
        <v>565</v>
      </c>
      <c r="R156" s="23" t="s">
        <v>565</v>
      </c>
      <c r="S156" s="23" t="s">
        <v>565</v>
      </c>
      <c r="T156" s="24" t="s">
        <v>565</v>
      </c>
    </row>
    <row r="157" spans="2:20" x14ac:dyDescent="0.2">
      <c r="B157" s="33" t="s">
        <v>288</v>
      </c>
      <c r="C157" s="18" t="s">
        <v>113</v>
      </c>
      <c r="D157" s="21" t="s">
        <v>337</v>
      </c>
      <c r="E157" s="23" t="s">
        <v>564</v>
      </c>
      <c r="F157" s="23" t="s">
        <v>564</v>
      </c>
      <c r="G157" s="23" t="s">
        <v>564</v>
      </c>
      <c r="H157" s="23" t="s">
        <v>564</v>
      </c>
      <c r="I157" s="23" t="s">
        <v>564</v>
      </c>
      <c r="J157" s="23" t="s">
        <v>564</v>
      </c>
      <c r="K157" s="23" t="s">
        <v>564</v>
      </c>
      <c r="L157" s="24" t="s">
        <v>564</v>
      </c>
      <c r="M157" s="23" t="s">
        <v>564</v>
      </c>
      <c r="N157" s="23" t="s">
        <v>564</v>
      </c>
      <c r="O157" s="23" t="s">
        <v>564</v>
      </c>
      <c r="P157" s="23" t="s">
        <v>564</v>
      </c>
      <c r="Q157" s="23" t="s">
        <v>564</v>
      </c>
      <c r="R157" s="23" t="s">
        <v>564</v>
      </c>
      <c r="S157" s="23" t="s">
        <v>564</v>
      </c>
      <c r="T157" s="24" t="s">
        <v>564</v>
      </c>
    </row>
    <row r="158" spans="2:20" x14ac:dyDescent="0.2">
      <c r="B158" s="33" t="s">
        <v>288</v>
      </c>
      <c r="C158" s="18" t="s">
        <v>520</v>
      </c>
      <c r="D158" s="21" t="s">
        <v>521</v>
      </c>
      <c r="E158" s="23" t="s">
        <v>564</v>
      </c>
      <c r="F158" s="23" t="s">
        <v>564</v>
      </c>
      <c r="G158" s="23" t="s">
        <v>564</v>
      </c>
      <c r="H158" s="23" t="s">
        <v>564</v>
      </c>
      <c r="I158" s="23" t="s">
        <v>564</v>
      </c>
      <c r="J158" s="23" t="s">
        <v>564</v>
      </c>
      <c r="K158" s="23" t="s">
        <v>564</v>
      </c>
      <c r="L158" s="24" t="s">
        <v>564</v>
      </c>
      <c r="M158" s="23" t="s">
        <v>564</v>
      </c>
      <c r="N158" s="23" t="s">
        <v>564</v>
      </c>
      <c r="O158" s="23" t="s">
        <v>564</v>
      </c>
      <c r="P158" s="23" t="s">
        <v>564</v>
      </c>
      <c r="Q158" s="23" t="s">
        <v>564</v>
      </c>
      <c r="R158" s="23" t="s">
        <v>564</v>
      </c>
      <c r="S158" s="23" t="s">
        <v>564</v>
      </c>
      <c r="T158" s="24" t="s">
        <v>564</v>
      </c>
    </row>
    <row r="159" spans="2:20" x14ac:dyDescent="0.2">
      <c r="B159" s="33" t="s">
        <v>288</v>
      </c>
      <c r="C159" s="18" t="s">
        <v>558</v>
      </c>
      <c r="D159" s="21" t="s">
        <v>559</v>
      </c>
      <c r="E159" s="23" t="s">
        <v>564</v>
      </c>
      <c r="F159" s="23" t="s">
        <v>564</v>
      </c>
      <c r="G159" s="23" t="s">
        <v>564</v>
      </c>
      <c r="H159" s="23" t="s">
        <v>564</v>
      </c>
      <c r="I159" s="23" t="s">
        <v>564</v>
      </c>
      <c r="J159" s="23" t="s">
        <v>564</v>
      </c>
      <c r="K159" s="23" t="s">
        <v>564</v>
      </c>
      <c r="L159" s="24" t="s">
        <v>564</v>
      </c>
      <c r="M159" s="23" t="s">
        <v>564</v>
      </c>
      <c r="N159" s="23" t="s">
        <v>564</v>
      </c>
      <c r="O159" s="23" t="s">
        <v>564</v>
      </c>
      <c r="P159" s="23" t="s">
        <v>564</v>
      </c>
      <c r="Q159" s="23" t="s">
        <v>564</v>
      </c>
      <c r="R159" s="23" t="s">
        <v>564</v>
      </c>
      <c r="S159" s="23" t="s">
        <v>564</v>
      </c>
      <c r="T159" s="24" t="s">
        <v>564</v>
      </c>
    </row>
    <row r="160" spans="2:20" x14ac:dyDescent="0.2">
      <c r="B160" s="33" t="s">
        <v>288</v>
      </c>
      <c r="C160" s="18" t="s">
        <v>114</v>
      </c>
      <c r="D160" s="21" t="s">
        <v>202</v>
      </c>
      <c r="E160" s="23" t="s">
        <v>564</v>
      </c>
      <c r="F160" s="23" t="s">
        <v>564</v>
      </c>
      <c r="G160" s="23" t="s">
        <v>564</v>
      </c>
      <c r="H160" s="23" t="s">
        <v>564</v>
      </c>
      <c r="I160" s="23" t="s">
        <v>564</v>
      </c>
      <c r="J160" s="23" t="s">
        <v>564</v>
      </c>
      <c r="K160" s="23" t="s">
        <v>564</v>
      </c>
      <c r="L160" s="24" t="s">
        <v>564</v>
      </c>
      <c r="M160" s="23" t="s">
        <v>564</v>
      </c>
      <c r="N160" s="23" t="s">
        <v>564</v>
      </c>
      <c r="O160" s="23" t="s">
        <v>564</v>
      </c>
      <c r="P160" s="23" t="s">
        <v>564</v>
      </c>
      <c r="Q160" s="23" t="s">
        <v>564</v>
      </c>
      <c r="R160" s="23" t="s">
        <v>564</v>
      </c>
      <c r="S160" s="23" t="s">
        <v>564</v>
      </c>
      <c r="T160" s="24" t="s">
        <v>564</v>
      </c>
    </row>
    <row r="161" spans="2:20" x14ac:dyDescent="0.2">
      <c r="B161" s="33" t="s">
        <v>288</v>
      </c>
      <c r="C161" s="18" t="s">
        <v>115</v>
      </c>
      <c r="D161" s="21" t="s">
        <v>338</v>
      </c>
      <c r="E161" s="23">
        <v>0.68797564687975643</v>
      </c>
      <c r="F161" s="23">
        <v>1.06544901065449E-2</v>
      </c>
      <c r="G161" s="23">
        <v>0.12176560121765601</v>
      </c>
      <c r="H161" s="23">
        <v>8.5235920852359204E-2</v>
      </c>
      <c r="I161" s="23">
        <v>9.1324200913242004E-2</v>
      </c>
      <c r="J161" s="23">
        <v>1.5220700152207001E-3</v>
      </c>
      <c r="K161" s="23">
        <v>0</v>
      </c>
      <c r="L161" s="24">
        <v>3285</v>
      </c>
      <c r="M161" s="23">
        <v>0.77551020408163263</v>
      </c>
      <c r="N161" s="23">
        <v>0</v>
      </c>
      <c r="O161" s="23">
        <v>0.10204081632653061</v>
      </c>
      <c r="P161" s="23">
        <v>4.0816326530612242E-2</v>
      </c>
      <c r="Q161" s="23">
        <v>6.1224489795918366E-2</v>
      </c>
      <c r="R161" s="23">
        <v>0</v>
      </c>
      <c r="S161" s="23">
        <v>0</v>
      </c>
      <c r="T161" s="24">
        <v>245</v>
      </c>
    </row>
    <row r="162" spans="2:20" x14ac:dyDescent="0.2">
      <c r="B162" s="33" t="s">
        <v>288</v>
      </c>
      <c r="C162" s="18" t="s">
        <v>116</v>
      </c>
      <c r="D162" s="21" t="s">
        <v>203</v>
      </c>
      <c r="E162" s="23" t="s">
        <v>564</v>
      </c>
      <c r="F162" s="23" t="s">
        <v>564</v>
      </c>
      <c r="G162" s="23" t="s">
        <v>564</v>
      </c>
      <c r="H162" s="23" t="s">
        <v>564</v>
      </c>
      <c r="I162" s="23" t="s">
        <v>564</v>
      </c>
      <c r="J162" s="23" t="s">
        <v>564</v>
      </c>
      <c r="K162" s="23" t="s">
        <v>564</v>
      </c>
      <c r="L162" s="24" t="s">
        <v>564</v>
      </c>
      <c r="M162" s="23" t="s">
        <v>564</v>
      </c>
      <c r="N162" s="23" t="s">
        <v>564</v>
      </c>
      <c r="O162" s="23" t="s">
        <v>564</v>
      </c>
      <c r="P162" s="23" t="s">
        <v>564</v>
      </c>
      <c r="Q162" s="23" t="s">
        <v>564</v>
      </c>
      <c r="R162" s="23" t="s">
        <v>564</v>
      </c>
      <c r="S162" s="23" t="s">
        <v>564</v>
      </c>
      <c r="T162" s="24" t="s">
        <v>564</v>
      </c>
    </row>
    <row r="163" spans="2:20" x14ac:dyDescent="0.2">
      <c r="B163" s="33" t="s">
        <v>288</v>
      </c>
      <c r="C163" s="18" t="s">
        <v>117</v>
      </c>
      <c r="D163" s="21" t="s">
        <v>204</v>
      </c>
      <c r="E163" s="23">
        <v>0.79620853080568721</v>
      </c>
      <c r="F163" s="23">
        <v>2.5276461295418641E-2</v>
      </c>
      <c r="G163" s="23">
        <v>2.3696682464454975E-2</v>
      </c>
      <c r="H163" s="23">
        <v>7.8988941548183249E-3</v>
      </c>
      <c r="I163" s="23">
        <v>9.4786729857819912E-3</v>
      </c>
      <c r="J163" s="23">
        <v>0.13744075829383887</v>
      </c>
      <c r="K163" s="23">
        <v>0</v>
      </c>
      <c r="L163" s="24">
        <v>3165</v>
      </c>
      <c r="M163" s="23">
        <v>0.74509803921568629</v>
      </c>
      <c r="N163" s="23">
        <v>1.9607843137254902E-2</v>
      </c>
      <c r="O163" s="23">
        <v>3.9215686274509803E-2</v>
      </c>
      <c r="P163" s="23">
        <v>1.9607843137254902E-2</v>
      </c>
      <c r="Q163" s="23">
        <v>0</v>
      </c>
      <c r="R163" s="23">
        <v>0.17647058823529413</v>
      </c>
      <c r="S163" s="23">
        <v>0</v>
      </c>
      <c r="T163" s="24">
        <v>255</v>
      </c>
    </row>
    <row r="164" spans="2:20" x14ac:dyDescent="0.2">
      <c r="B164" s="33" t="s">
        <v>288</v>
      </c>
      <c r="C164" s="18" t="s">
        <v>510</v>
      </c>
      <c r="D164" s="21" t="s">
        <v>511</v>
      </c>
      <c r="E164" s="23" t="s">
        <v>564</v>
      </c>
      <c r="F164" s="23" t="s">
        <v>564</v>
      </c>
      <c r="G164" s="23" t="s">
        <v>564</v>
      </c>
      <c r="H164" s="23" t="s">
        <v>564</v>
      </c>
      <c r="I164" s="23" t="s">
        <v>564</v>
      </c>
      <c r="J164" s="23" t="s">
        <v>564</v>
      </c>
      <c r="K164" s="23" t="s">
        <v>564</v>
      </c>
      <c r="L164" s="24" t="s">
        <v>564</v>
      </c>
      <c r="M164" s="23" t="s">
        <v>564</v>
      </c>
      <c r="N164" s="23" t="s">
        <v>564</v>
      </c>
      <c r="O164" s="23" t="s">
        <v>564</v>
      </c>
      <c r="P164" s="23" t="s">
        <v>564</v>
      </c>
      <c r="Q164" s="23" t="s">
        <v>564</v>
      </c>
      <c r="R164" s="23" t="s">
        <v>564</v>
      </c>
      <c r="S164" s="23" t="s">
        <v>564</v>
      </c>
      <c r="T164" s="24" t="s">
        <v>564</v>
      </c>
    </row>
    <row r="165" spans="2:20" x14ac:dyDescent="0.2">
      <c r="B165" s="33" t="s">
        <v>288</v>
      </c>
      <c r="C165" s="18" t="s">
        <v>120</v>
      </c>
      <c r="D165" s="21" t="s">
        <v>339</v>
      </c>
      <c r="E165" s="23" t="s">
        <v>564</v>
      </c>
      <c r="F165" s="23" t="s">
        <v>564</v>
      </c>
      <c r="G165" s="23" t="s">
        <v>564</v>
      </c>
      <c r="H165" s="23" t="s">
        <v>564</v>
      </c>
      <c r="I165" s="23" t="s">
        <v>564</v>
      </c>
      <c r="J165" s="23" t="s">
        <v>564</v>
      </c>
      <c r="K165" s="23" t="s">
        <v>564</v>
      </c>
      <c r="L165" s="24" t="s">
        <v>564</v>
      </c>
      <c r="M165" s="23" t="s">
        <v>564</v>
      </c>
      <c r="N165" s="23" t="s">
        <v>564</v>
      </c>
      <c r="O165" s="23" t="s">
        <v>564</v>
      </c>
      <c r="P165" s="23" t="s">
        <v>564</v>
      </c>
      <c r="Q165" s="23" t="s">
        <v>564</v>
      </c>
      <c r="R165" s="23" t="s">
        <v>564</v>
      </c>
      <c r="S165" s="23" t="s">
        <v>564</v>
      </c>
      <c r="T165" s="24" t="s">
        <v>564</v>
      </c>
    </row>
    <row r="166" spans="2:20" x14ac:dyDescent="0.2">
      <c r="B166" s="33" t="s">
        <v>288</v>
      </c>
      <c r="C166" s="18" t="s">
        <v>522</v>
      </c>
      <c r="D166" s="21" t="s">
        <v>523</v>
      </c>
      <c r="E166" s="23">
        <v>0.93256578947368418</v>
      </c>
      <c r="F166" s="23">
        <v>4.9342105263157892E-3</v>
      </c>
      <c r="G166" s="23">
        <v>3.2072368421052634E-2</v>
      </c>
      <c r="H166" s="23">
        <v>9.8684210526315784E-3</v>
      </c>
      <c r="I166" s="23">
        <v>2.0559210526315791E-2</v>
      </c>
      <c r="J166" s="23">
        <v>8.2236842105263153E-4</v>
      </c>
      <c r="K166" s="23">
        <v>0</v>
      </c>
      <c r="L166" s="24">
        <v>6080</v>
      </c>
      <c r="M166" s="23">
        <v>0.92592592592592593</v>
      </c>
      <c r="N166" s="23">
        <v>0</v>
      </c>
      <c r="O166" s="23">
        <v>2.4691358024691357E-2</v>
      </c>
      <c r="P166" s="23">
        <v>1.2345679012345678E-2</v>
      </c>
      <c r="Q166" s="23">
        <v>3.7037037037037035E-2</v>
      </c>
      <c r="R166" s="23">
        <v>0</v>
      </c>
      <c r="S166" s="23">
        <v>0</v>
      </c>
      <c r="T166" s="24">
        <v>405</v>
      </c>
    </row>
    <row r="167" spans="2:20" x14ac:dyDescent="0.2">
      <c r="B167" s="33" t="s">
        <v>288</v>
      </c>
      <c r="C167" s="18" t="s">
        <v>121</v>
      </c>
      <c r="D167" s="21" t="s">
        <v>340</v>
      </c>
      <c r="E167" s="23">
        <v>0.9</v>
      </c>
      <c r="F167" s="23">
        <v>1.5384615384615385E-2</v>
      </c>
      <c r="G167" s="23">
        <v>3.3846153846153845E-2</v>
      </c>
      <c r="H167" s="23">
        <v>1.8461538461538463E-2</v>
      </c>
      <c r="I167" s="23">
        <v>1.6923076923076923E-2</v>
      </c>
      <c r="J167" s="23">
        <v>7.6923076923076927E-3</v>
      </c>
      <c r="K167" s="23">
        <v>7.6923076923076927E-3</v>
      </c>
      <c r="L167" s="24">
        <v>3250</v>
      </c>
      <c r="M167" s="23">
        <v>0.89873417721518989</v>
      </c>
      <c r="N167" s="23">
        <v>1.2658227848101266E-2</v>
      </c>
      <c r="O167" s="23">
        <v>3.7974683544303799E-2</v>
      </c>
      <c r="P167" s="23">
        <v>2.5316455696202531E-2</v>
      </c>
      <c r="Q167" s="23">
        <v>1.2658227848101266E-2</v>
      </c>
      <c r="R167" s="23">
        <v>1.2658227848101266E-2</v>
      </c>
      <c r="S167" s="23">
        <v>0</v>
      </c>
      <c r="T167" s="24">
        <v>395</v>
      </c>
    </row>
    <row r="168" spans="2:20" x14ac:dyDescent="0.2">
      <c r="B168" s="33" t="s">
        <v>288</v>
      </c>
      <c r="C168" s="18" t="s">
        <v>122</v>
      </c>
      <c r="D168" s="21" t="s">
        <v>207</v>
      </c>
      <c r="E168" s="23">
        <v>0.7142857142857143</v>
      </c>
      <c r="F168" s="23">
        <v>2.9154518950437316E-2</v>
      </c>
      <c r="G168" s="23">
        <v>7.1428571428571425E-2</v>
      </c>
      <c r="H168" s="23">
        <v>9.4752186588921289E-2</v>
      </c>
      <c r="I168" s="23">
        <v>2.478134110787172E-2</v>
      </c>
      <c r="J168" s="23">
        <v>6.5597667638483959E-2</v>
      </c>
      <c r="K168" s="23">
        <v>0</v>
      </c>
      <c r="L168" s="24">
        <v>3430</v>
      </c>
      <c r="M168" s="23" t="s">
        <v>564</v>
      </c>
      <c r="N168" s="23" t="s">
        <v>564</v>
      </c>
      <c r="O168" s="23" t="s">
        <v>564</v>
      </c>
      <c r="P168" s="23" t="s">
        <v>564</v>
      </c>
      <c r="Q168" s="23" t="s">
        <v>564</v>
      </c>
      <c r="R168" s="23" t="s">
        <v>564</v>
      </c>
      <c r="S168" s="23" t="s">
        <v>564</v>
      </c>
      <c r="T168" s="24" t="s">
        <v>564</v>
      </c>
    </row>
    <row r="169" spans="2:20" x14ac:dyDescent="0.2">
      <c r="B169" s="33" t="s">
        <v>288</v>
      </c>
      <c r="C169" s="18" t="s">
        <v>508</v>
      </c>
      <c r="D169" s="21" t="s">
        <v>509</v>
      </c>
      <c r="E169" s="23">
        <v>0.29937629937629939</v>
      </c>
      <c r="F169" s="23">
        <v>2.0790020790020791E-3</v>
      </c>
      <c r="G169" s="23">
        <v>2.0790020790020791E-3</v>
      </c>
      <c r="H169" s="23">
        <v>0</v>
      </c>
      <c r="I169" s="23">
        <v>0</v>
      </c>
      <c r="J169" s="23">
        <v>0</v>
      </c>
      <c r="K169" s="23">
        <v>0.69230769230769229</v>
      </c>
      <c r="L169" s="24">
        <v>2405</v>
      </c>
      <c r="M169" s="23" t="s">
        <v>564</v>
      </c>
      <c r="N169" s="23" t="s">
        <v>564</v>
      </c>
      <c r="O169" s="23" t="s">
        <v>564</v>
      </c>
      <c r="P169" s="23" t="s">
        <v>564</v>
      </c>
      <c r="Q169" s="23" t="s">
        <v>564</v>
      </c>
      <c r="R169" s="23" t="s">
        <v>564</v>
      </c>
      <c r="S169" s="23" t="s">
        <v>564</v>
      </c>
      <c r="T169" s="24" t="s">
        <v>564</v>
      </c>
    </row>
    <row r="170" spans="2:20" x14ac:dyDescent="0.2">
      <c r="B170" s="33" t="s">
        <v>288</v>
      </c>
      <c r="C170" s="18" t="s">
        <v>124</v>
      </c>
      <c r="D170" s="21" t="s">
        <v>341</v>
      </c>
      <c r="E170" s="23">
        <v>0.80263157894736847</v>
      </c>
      <c r="F170" s="23">
        <v>2.9239766081871343E-3</v>
      </c>
      <c r="G170" s="23">
        <v>7.3099415204678359E-3</v>
      </c>
      <c r="H170" s="23">
        <v>2.9239766081871343E-3</v>
      </c>
      <c r="I170" s="23">
        <v>4.3859649122807015E-3</v>
      </c>
      <c r="J170" s="23">
        <v>0.12426900584795321</v>
      </c>
      <c r="K170" s="23">
        <v>5.4093567251461985E-2</v>
      </c>
      <c r="L170" s="24">
        <v>3420</v>
      </c>
      <c r="M170" s="23">
        <v>0.86206896551724133</v>
      </c>
      <c r="N170" s="23">
        <v>0</v>
      </c>
      <c r="O170" s="23">
        <v>0</v>
      </c>
      <c r="P170" s="23">
        <v>1.7241379310344827E-2</v>
      </c>
      <c r="Q170" s="23">
        <v>0</v>
      </c>
      <c r="R170" s="23">
        <v>8.6206896551724144E-2</v>
      </c>
      <c r="S170" s="23">
        <v>1.7241379310344827E-2</v>
      </c>
      <c r="T170" s="24">
        <v>290</v>
      </c>
    </row>
    <row r="171" spans="2:20" x14ac:dyDescent="0.2">
      <c r="B171" s="33" t="s">
        <v>288</v>
      </c>
      <c r="C171" s="18" t="s">
        <v>514</v>
      </c>
      <c r="D171" s="21" t="s">
        <v>515</v>
      </c>
      <c r="E171" s="23">
        <v>0.18875119161105816</v>
      </c>
      <c r="F171" s="23">
        <v>0</v>
      </c>
      <c r="G171" s="23">
        <v>1.2392755004766444E-2</v>
      </c>
      <c r="H171" s="23">
        <v>9.5328884652049568E-4</v>
      </c>
      <c r="I171" s="23">
        <v>0</v>
      </c>
      <c r="J171" s="23">
        <v>0.79694947569113439</v>
      </c>
      <c r="K171" s="23">
        <v>9.5328884652049568E-4</v>
      </c>
      <c r="L171" s="24">
        <v>5245</v>
      </c>
      <c r="M171" s="23" t="s">
        <v>564</v>
      </c>
      <c r="N171" s="23" t="s">
        <v>564</v>
      </c>
      <c r="O171" s="23" t="s">
        <v>564</v>
      </c>
      <c r="P171" s="23" t="s">
        <v>564</v>
      </c>
      <c r="Q171" s="23" t="s">
        <v>564</v>
      </c>
      <c r="R171" s="23" t="s">
        <v>564</v>
      </c>
      <c r="S171" s="23" t="s">
        <v>564</v>
      </c>
      <c r="T171" s="24" t="s">
        <v>564</v>
      </c>
    </row>
    <row r="172" spans="2:20" x14ac:dyDescent="0.2">
      <c r="B172" s="33" t="s">
        <v>288</v>
      </c>
      <c r="C172" s="18" t="s">
        <v>518</v>
      </c>
      <c r="D172" s="21" t="s">
        <v>519</v>
      </c>
      <c r="E172" s="23">
        <v>0.31533101045296169</v>
      </c>
      <c r="F172" s="23">
        <v>8.7108013937282226E-3</v>
      </c>
      <c r="G172" s="23">
        <v>3.4843205574912892E-3</v>
      </c>
      <c r="H172" s="23">
        <v>0</v>
      </c>
      <c r="I172" s="23">
        <v>1.7421602787456446E-3</v>
      </c>
      <c r="J172" s="23">
        <v>1.2195121951219513E-2</v>
      </c>
      <c r="K172" s="23">
        <v>0.65679442508710806</v>
      </c>
      <c r="L172" s="24">
        <v>2870</v>
      </c>
      <c r="M172" s="23">
        <v>0.20588235294117646</v>
      </c>
      <c r="N172" s="23">
        <v>0</v>
      </c>
      <c r="O172" s="23">
        <v>0</v>
      </c>
      <c r="P172" s="23">
        <v>0</v>
      </c>
      <c r="Q172" s="23">
        <v>0</v>
      </c>
      <c r="R172" s="23">
        <v>2.9411764705882353E-2</v>
      </c>
      <c r="S172" s="23">
        <v>0.76470588235294112</v>
      </c>
      <c r="T172" s="24">
        <v>170</v>
      </c>
    </row>
    <row r="173" spans="2:20" x14ac:dyDescent="0.2">
      <c r="B173" s="33" t="s">
        <v>288</v>
      </c>
      <c r="C173" s="18" t="s">
        <v>512</v>
      </c>
      <c r="D173" s="21" t="s">
        <v>513</v>
      </c>
      <c r="E173" s="23">
        <v>0.41795104261106075</v>
      </c>
      <c r="F173" s="23">
        <v>1.8132366273798731E-3</v>
      </c>
      <c r="G173" s="23">
        <v>2.7198549410698096E-3</v>
      </c>
      <c r="H173" s="23">
        <v>1.8132366273798731E-3</v>
      </c>
      <c r="I173" s="23">
        <v>0</v>
      </c>
      <c r="J173" s="23">
        <v>0.57479601087941978</v>
      </c>
      <c r="K173" s="23">
        <v>9.0661831368993653E-4</v>
      </c>
      <c r="L173" s="24">
        <v>5515</v>
      </c>
      <c r="M173" s="23" t="s">
        <v>564</v>
      </c>
      <c r="N173" s="23" t="s">
        <v>564</v>
      </c>
      <c r="O173" s="23" t="s">
        <v>564</v>
      </c>
      <c r="P173" s="23" t="s">
        <v>564</v>
      </c>
      <c r="Q173" s="23" t="s">
        <v>564</v>
      </c>
      <c r="R173" s="23" t="s">
        <v>564</v>
      </c>
      <c r="S173" s="23" t="s">
        <v>564</v>
      </c>
      <c r="T173" s="24" t="s">
        <v>564</v>
      </c>
    </row>
    <row r="174" spans="2:20" x14ac:dyDescent="0.2">
      <c r="B174" s="33" t="s">
        <v>288</v>
      </c>
      <c r="C174" s="18" t="s">
        <v>516</v>
      </c>
      <c r="D174" s="21" t="s">
        <v>517</v>
      </c>
      <c r="E174" s="23">
        <v>0.47410358565737054</v>
      </c>
      <c r="F174" s="23">
        <v>2.1248339973439574E-2</v>
      </c>
      <c r="G174" s="23">
        <v>5.0464807436918988E-2</v>
      </c>
      <c r="H174" s="23">
        <v>1.9920318725099601E-2</v>
      </c>
      <c r="I174" s="23">
        <v>2.5896414342629483E-2</v>
      </c>
      <c r="J174" s="23">
        <v>9.3625498007968128E-2</v>
      </c>
      <c r="K174" s="23">
        <v>0.31407702523240372</v>
      </c>
      <c r="L174" s="24">
        <v>7530</v>
      </c>
      <c r="M174" s="23" t="s">
        <v>564</v>
      </c>
      <c r="N174" s="23" t="s">
        <v>564</v>
      </c>
      <c r="O174" s="23" t="s">
        <v>564</v>
      </c>
      <c r="P174" s="23" t="s">
        <v>564</v>
      </c>
      <c r="Q174" s="23" t="s">
        <v>564</v>
      </c>
      <c r="R174" s="23" t="s">
        <v>564</v>
      </c>
      <c r="S174" s="23" t="s">
        <v>564</v>
      </c>
      <c r="T174" s="24" t="s">
        <v>564</v>
      </c>
    </row>
    <row r="175" spans="2:20" x14ac:dyDescent="0.2">
      <c r="B175" s="33" t="s">
        <v>288</v>
      </c>
      <c r="C175" s="18" t="s">
        <v>129</v>
      </c>
      <c r="D175" s="21" t="s">
        <v>343</v>
      </c>
      <c r="E175" s="23">
        <v>0.7127749576988156</v>
      </c>
      <c r="F175" s="23">
        <v>1.6920473773265651E-2</v>
      </c>
      <c r="G175" s="23">
        <v>2.3265651438240272E-2</v>
      </c>
      <c r="H175" s="23">
        <v>1.4382402707275803E-2</v>
      </c>
      <c r="I175" s="23">
        <v>1.015228426395939E-2</v>
      </c>
      <c r="J175" s="23">
        <v>0.14678510998307953</v>
      </c>
      <c r="K175" s="23">
        <v>7.6142131979695438E-2</v>
      </c>
      <c r="L175" s="24">
        <v>11820</v>
      </c>
      <c r="M175" s="23" t="s">
        <v>564</v>
      </c>
      <c r="N175" s="23" t="s">
        <v>564</v>
      </c>
      <c r="O175" s="23" t="s">
        <v>564</v>
      </c>
      <c r="P175" s="23" t="s">
        <v>564</v>
      </c>
      <c r="Q175" s="23" t="s">
        <v>564</v>
      </c>
      <c r="R175" s="23" t="s">
        <v>564</v>
      </c>
      <c r="S175" s="23" t="s">
        <v>564</v>
      </c>
      <c r="T175" s="24" t="s">
        <v>564</v>
      </c>
    </row>
    <row r="176" spans="2:20" x14ac:dyDescent="0.2">
      <c r="B176" s="33" t="s">
        <v>288</v>
      </c>
      <c r="C176" s="18" t="s">
        <v>506</v>
      </c>
      <c r="D176" s="21" t="s">
        <v>507</v>
      </c>
      <c r="E176" s="23" t="s">
        <v>564</v>
      </c>
      <c r="F176" s="23" t="s">
        <v>564</v>
      </c>
      <c r="G176" s="23" t="s">
        <v>564</v>
      </c>
      <c r="H176" s="23" t="s">
        <v>564</v>
      </c>
      <c r="I176" s="23" t="s">
        <v>564</v>
      </c>
      <c r="J176" s="23" t="s">
        <v>564</v>
      </c>
      <c r="K176" s="23" t="s">
        <v>564</v>
      </c>
      <c r="L176" s="24" t="s">
        <v>564</v>
      </c>
      <c r="M176" s="23" t="s">
        <v>564</v>
      </c>
      <c r="N176" s="23" t="s">
        <v>564</v>
      </c>
      <c r="O176" s="23" t="s">
        <v>564</v>
      </c>
      <c r="P176" s="23" t="s">
        <v>564</v>
      </c>
      <c r="Q176" s="23" t="s">
        <v>564</v>
      </c>
      <c r="R176" s="23" t="s">
        <v>564</v>
      </c>
      <c r="S176" s="23" t="s">
        <v>564</v>
      </c>
      <c r="T176" s="24" t="s">
        <v>564</v>
      </c>
    </row>
    <row r="177" spans="2:20" x14ac:dyDescent="0.2">
      <c r="B177" s="33" t="s">
        <v>295</v>
      </c>
      <c r="C177" s="18" t="s">
        <v>524</v>
      </c>
      <c r="D177" s="21" t="s">
        <v>525</v>
      </c>
      <c r="E177" s="23">
        <v>0.7975460122699386</v>
      </c>
      <c r="F177" s="23">
        <v>6.1349693251533744E-3</v>
      </c>
      <c r="G177" s="23">
        <v>4.0899795501022499E-3</v>
      </c>
      <c r="H177" s="23">
        <v>2.0449897750511249E-3</v>
      </c>
      <c r="I177" s="23">
        <v>4.0899795501022499E-3</v>
      </c>
      <c r="J177" s="23">
        <v>1.6359918200408999E-2</v>
      </c>
      <c r="K177" s="23">
        <v>0.17177914110429449</v>
      </c>
      <c r="L177" s="24">
        <v>2445</v>
      </c>
      <c r="M177" s="23" t="s">
        <v>564</v>
      </c>
      <c r="N177" s="23" t="s">
        <v>564</v>
      </c>
      <c r="O177" s="23" t="s">
        <v>564</v>
      </c>
      <c r="P177" s="23" t="s">
        <v>564</v>
      </c>
      <c r="Q177" s="23" t="s">
        <v>564</v>
      </c>
      <c r="R177" s="23" t="s">
        <v>564</v>
      </c>
      <c r="S177" s="23" t="s">
        <v>564</v>
      </c>
      <c r="T177" s="24" t="s">
        <v>564</v>
      </c>
    </row>
    <row r="178" spans="2:20" x14ac:dyDescent="0.2">
      <c r="B178" s="33" t="s">
        <v>295</v>
      </c>
      <c r="C178" s="18" t="s">
        <v>132</v>
      </c>
      <c r="D178" s="21" t="s">
        <v>214</v>
      </c>
      <c r="E178" s="23">
        <v>0.78144513826940232</v>
      </c>
      <c r="F178" s="23">
        <v>3.2114183764495985E-2</v>
      </c>
      <c r="G178" s="23">
        <v>9.9018733273862625E-2</v>
      </c>
      <c r="H178" s="23">
        <v>2.6761819803746655E-2</v>
      </c>
      <c r="I178" s="23">
        <v>2.6761819803746655E-2</v>
      </c>
      <c r="J178" s="23">
        <v>2.4085637823371989E-2</v>
      </c>
      <c r="K178" s="23">
        <v>9.8126672613737739E-3</v>
      </c>
      <c r="L178" s="24">
        <v>5605</v>
      </c>
      <c r="M178" s="23" t="s">
        <v>564</v>
      </c>
      <c r="N178" s="23" t="s">
        <v>564</v>
      </c>
      <c r="O178" s="23" t="s">
        <v>564</v>
      </c>
      <c r="P178" s="23" t="s">
        <v>564</v>
      </c>
      <c r="Q178" s="23" t="s">
        <v>564</v>
      </c>
      <c r="R178" s="23" t="s">
        <v>564</v>
      </c>
      <c r="S178" s="23" t="s">
        <v>564</v>
      </c>
      <c r="T178" s="24" t="s">
        <v>564</v>
      </c>
    </row>
    <row r="179" spans="2:20" x14ac:dyDescent="0.2">
      <c r="B179" s="33" t="s">
        <v>295</v>
      </c>
      <c r="C179" s="18" t="s">
        <v>135</v>
      </c>
      <c r="D179" s="21" t="s">
        <v>216</v>
      </c>
      <c r="E179" s="23">
        <v>0.87781350482315113</v>
      </c>
      <c r="F179" s="23">
        <v>9.6463022508038593E-3</v>
      </c>
      <c r="G179" s="23">
        <v>3.2154340836012861E-3</v>
      </c>
      <c r="H179" s="23">
        <v>3.2154340836012861E-3</v>
      </c>
      <c r="I179" s="23">
        <v>3.2154340836012861E-3</v>
      </c>
      <c r="J179" s="23">
        <v>0</v>
      </c>
      <c r="K179" s="23">
        <v>0.10289389067524116</v>
      </c>
      <c r="L179" s="24">
        <v>1555</v>
      </c>
      <c r="M179" s="23">
        <v>0.95454545454545459</v>
      </c>
      <c r="N179" s="23">
        <v>0</v>
      </c>
      <c r="O179" s="23">
        <v>0</v>
      </c>
      <c r="P179" s="23">
        <v>0</v>
      </c>
      <c r="Q179" s="23">
        <v>0</v>
      </c>
      <c r="R179" s="23">
        <v>0</v>
      </c>
      <c r="S179" s="23">
        <v>4.5454545454545456E-2</v>
      </c>
      <c r="T179" s="24">
        <v>110</v>
      </c>
    </row>
    <row r="180" spans="2:20" x14ac:dyDescent="0.2">
      <c r="B180" s="33" t="s">
        <v>295</v>
      </c>
      <c r="C180" s="18" t="s">
        <v>137</v>
      </c>
      <c r="D180" s="21" t="s">
        <v>217</v>
      </c>
      <c r="E180" s="23" t="s">
        <v>564</v>
      </c>
      <c r="F180" s="23" t="s">
        <v>564</v>
      </c>
      <c r="G180" s="23" t="s">
        <v>564</v>
      </c>
      <c r="H180" s="23" t="s">
        <v>564</v>
      </c>
      <c r="I180" s="23" t="s">
        <v>564</v>
      </c>
      <c r="J180" s="23" t="s">
        <v>564</v>
      </c>
      <c r="K180" s="23" t="s">
        <v>564</v>
      </c>
      <c r="L180" s="24" t="s">
        <v>564</v>
      </c>
      <c r="M180" s="23" t="s">
        <v>564</v>
      </c>
      <c r="N180" s="23" t="s">
        <v>564</v>
      </c>
      <c r="O180" s="23" t="s">
        <v>564</v>
      </c>
      <c r="P180" s="23" t="s">
        <v>564</v>
      </c>
      <c r="Q180" s="23" t="s">
        <v>564</v>
      </c>
      <c r="R180" s="23" t="s">
        <v>564</v>
      </c>
      <c r="S180" s="23" t="s">
        <v>564</v>
      </c>
      <c r="T180" s="24" t="s">
        <v>564</v>
      </c>
    </row>
    <row r="181" spans="2:20" x14ac:dyDescent="0.2">
      <c r="B181" s="33" t="s">
        <v>295</v>
      </c>
      <c r="C181" s="18" t="s">
        <v>139</v>
      </c>
      <c r="D181" s="21" t="s">
        <v>219</v>
      </c>
      <c r="E181" s="23">
        <v>0.88073941562313651</v>
      </c>
      <c r="F181" s="23">
        <v>8.348240906380441E-3</v>
      </c>
      <c r="G181" s="23">
        <v>5.3667262969588547E-3</v>
      </c>
      <c r="H181" s="23">
        <v>2.3852116875372688E-3</v>
      </c>
      <c r="I181" s="23">
        <v>2.9815146094215863E-3</v>
      </c>
      <c r="J181" s="23">
        <v>6.4997018485390579E-2</v>
      </c>
      <c r="K181" s="23">
        <v>3.5181872391174714E-2</v>
      </c>
      <c r="L181" s="24">
        <v>8385</v>
      </c>
      <c r="M181" s="23">
        <v>0.86585365853658536</v>
      </c>
      <c r="N181" s="23">
        <v>1.2195121951219513E-2</v>
      </c>
      <c r="O181" s="23">
        <v>0</v>
      </c>
      <c r="P181" s="23">
        <v>0</v>
      </c>
      <c r="Q181" s="23">
        <v>0</v>
      </c>
      <c r="R181" s="23">
        <v>7.3170731707317069E-2</v>
      </c>
      <c r="S181" s="23">
        <v>4.878048780487805E-2</v>
      </c>
      <c r="T181" s="24">
        <v>410</v>
      </c>
    </row>
    <row r="182" spans="2:20" x14ac:dyDescent="0.2">
      <c r="B182" s="33" t="s">
        <v>295</v>
      </c>
      <c r="C182" s="18" t="s">
        <v>528</v>
      </c>
      <c r="D182" s="21" t="s">
        <v>529</v>
      </c>
      <c r="E182" s="23" t="s">
        <v>564</v>
      </c>
      <c r="F182" s="23" t="s">
        <v>564</v>
      </c>
      <c r="G182" s="23" t="s">
        <v>564</v>
      </c>
      <c r="H182" s="23" t="s">
        <v>564</v>
      </c>
      <c r="I182" s="23" t="s">
        <v>564</v>
      </c>
      <c r="J182" s="23" t="s">
        <v>564</v>
      </c>
      <c r="K182" s="23" t="s">
        <v>564</v>
      </c>
      <c r="L182" s="24" t="s">
        <v>564</v>
      </c>
      <c r="M182" s="23" t="s">
        <v>564</v>
      </c>
      <c r="N182" s="23" t="s">
        <v>564</v>
      </c>
      <c r="O182" s="23" t="s">
        <v>564</v>
      </c>
      <c r="P182" s="23" t="s">
        <v>564</v>
      </c>
      <c r="Q182" s="23" t="s">
        <v>564</v>
      </c>
      <c r="R182" s="23" t="s">
        <v>564</v>
      </c>
      <c r="S182" s="23" t="s">
        <v>564</v>
      </c>
      <c r="T182" s="24" t="s">
        <v>564</v>
      </c>
    </row>
    <row r="183" spans="2:20" x14ac:dyDescent="0.2">
      <c r="B183" s="33" t="s">
        <v>295</v>
      </c>
      <c r="C183" s="18" t="s">
        <v>526</v>
      </c>
      <c r="D183" s="21" t="s">
        <v>527</v>
      </c>
      <c r="E183" s="23" t="s">
        <v>564</v>
      </c>
      <c r="F183" s="23" t="s">
        <v>564</v>
      </c>
      <c r="G183" s="23" t="s">
        <v>564</v>
      </c>
      <c r="H183" s="23" t="s">
        <v>564</v>
      </c>
      <c r="I183" s="23" t="s">
        <v>564</v>
      </c>
      <c r="J183" s="23" t="s">
        <v>564</v>
      </c>
      <c r="K183" s="23" t="s">
        <v>564</v>
      </c>
      <c r="L183" s="24" t="s">
        <v>564</v>
      </c>
      <c r="M183" s="23" t="s">
        <v>564</v>
      </c>
      <c r="N183" s="23" t="s">
        <v>564</v>
      </c>
      <c r="O183" s="23" t="s">
        <v>564</v>
      </c>
      <c r="P183" s="23" t="s">
        <v>564</v>
      </c>
      <c r="Q183" s="23" t="s">
        <v>564</v>
      </c>
      <c r="R183" s="23" t="s">
        <v>564</v>
      </c>
      <c r="S183" s="23" t="s">
        <v>564</v>
      </c>
      <c r="T183" s="24" t="s">
        <v>564</v>
      </c>
    </row>
    <row r="184" spans="2:20" x14ac:dyDescent="0.2">
      <c r="B184" s="33" t="s">
        <v>295</v>
      </c>
      <c r="C184" s="18" t="s">
        <v>140</v>
      </c>
      <c r="D184" s="21" t="s">
        <v>345</v>
      </c>
      <c r="E184" s="23">
        <v>0.91566265060240959</v>
      </c>
      <c r="F184" s="23">
        <v>1.2048192771084338E-2</v>
      </c>
      <c r="G184" s="23">
        <v>7.2289156626506026E-3</v>
      </c>
      <c r="H184" s="23">
        <v>2.4096385542168677E-3</v>
      </c>
      <c r="I184" s="23">
        <v>2.4096385542168677E-3</v>
      </c>
      <c r="J184" s="23">
        <v>5.7831325301204821E-2</v>
      </c>
      <c r="K184" s="23">
        <v>4.8192771084337354E-3</v>
      </c>
      <c r="L184" s="24">
        <v>2075</v>
      </c>
      <c r="M184" s="23">
        <v>0.92105263157894735</v>
      </c>
      <c r="N184" s="23">
        <v>0</v>
      </c>
      <c r="O184" s="23">
        <v>0</v>
      </c>
      <c r="P184" s="23">
        <v>0</v>
      </c>
      <c r="Q184" s="23">
        <v>0</v>
      </c>
      <c r="R184" s="23">
        <v>2.6315789473684209E-2</v>
      </c>
      <c r="S184" s="23">
        <v>0</v>
      </c>
      <c r="T184" s="24">
        <v>190</v>
      </c>
    </row>
    <row r="185" spans="2:20" x14ac:dyDescent="0.2">
      <c r="B185" s="33" t="s">
        <v>295</v>
      </c>
      <c r="C185" s="18" t="s">
        <v>346</v>
      </c>
      <c r="D185" s="21" t="s">
        <v>347</v>
      </c>
      <c r="E185" s="23" t="s">
        <v>564</v>
      </c>
      <c r="F185" s="23" t="s">
        <v>564</v>
      </c>
      <c r="G185" s="23" t="s">
        <v>564</v>
      </c>
      <c r="H185" s="23" t="s">
        <v>564</v>
      </c>
      <c r="I185" s="23" t="s">
        <v>564</v>
      </c>
      <c r="J185" s="23" t="s">
        <v>564</v>
      </c>
      <c r="K185" s="23" t="s">
        <v>564</v>
      </c>
      <c r="L185" s="24" t="s">
        <v>564</v>
      </c>
      <c r="M185" s="23" t="s">
        <v>564</v>
      </c>
      <c r="N185" s="23" t="s">
        <v>564</v>
      </c>
      <c r="O185" s="23" t="s">
        <v>564</v>
      </c>
      <c r="P185" s="23" t="s">
        <v>564</v>
      </c>
      <c r="Q185" s="23" t="s">
        <v>564</v>
      </c>
      <c r="R185" s="23" t="s">
        <v>564</v>
      </c>
      <c r="S185" s="23" t="s">
        <v>564</v>
      </c>
      <c r="T185" s="24" t="s">
        <v>564</v>
      </c>
    </row>
    <row r="186" spans="2:20" x14ac:dyDescent="0.2">
      <c r="B186" s="33" t="s">
        <v>295</v>
      </c>
      <c r="C186" s="18" t="s">
        <v>134</v>
      </c>
      <c r="D186" s="21" t="s">
        <v>348</v>
      </c>
      <c r="E186" s="23">
        <v>0.87666666666666671</v>
      </c>
      <c r="F186" s="23">
        <v>1.4999999999999999E-2</v>
      </c>
      <c r="G186" s="23">
        <v>6.6666666666666671E-3</v>
      </c>
      <c r="H186" s="23">
        <v>1.3333333333333334E-2</v>
      </c>
      <c r="I186" s="23">
        <v>0.01</v>
      </c>
      <c r="J186" s="23">
        <v>1.8333333333333333E-2</v>
      </c>
      <c r="K186" s="23">
        <v>0.06</v>
      </c>
      <c r="L186" s="24">
        <v>3000</v>
      </c>
      <c r="M186" s="23">
        <v>0.90697674418604646</v>
      </c>
      <c r="N186" s="23">
        <v>0</v>
      </c>
      <c r="O186" s="23">
        <v>0</v>
      </c>
      <c r="P186" s="23">
        <v>0</v>
      </c>
      <c r="Q186" s="23">
        <v>2.3255813953488372E-2</v>
      </c>
      <c r="R186" s="23">
        <v>2.3255813953488372E-2</v>
      </c>
      <c r="S186" s="23">
        <v>4.6511627906976744E-2</v>
      </c>
      <c r="T186" s="24">
        <v>215</v>
      </c>
    </row>
    <row r="187" spans="2:20" x14ac:dyDescent="0.2">
      <c r="B187"/>
      <c r="C187"/>
      <c r="D187"/>
      <c r="E187"/>
      <c r="F187"/>
      <c r="G187"/>
      <c r="H187"/>
      <c r="I187"/>
      <c r="J187"/>
      <c r="K187"/>
      <c r="L187"/>
      <c r="M187"/>
      <c r="N187"/>
      <c r="O187"/>
      <c r="P187"/>
      <c r="Q187"/>
      <c r="R187"/>
      <c r="S187"/>
      <c r="T187"/>
    </row>
    <row r="188" spans="2:20" x14ac:dyDescent="0.2">
      <c r="B188" s="35" t="s">
        <v>244</v>
      </c>
    </row>
    <row r="189" spans="2:20" x14ac:dyDescent="0.2">
      <c r="B189" s="16"/>
    </row>
    <row r="190" spans="2:20" x14ac:dyDescent="0.2">
      <c r="B190" s="16" t="s">
        <v>245</v>
      </c>
    </row>
    <row r="191" spans="2:20" x14ac:dyDescent="0.2">
      <c r="B191" s="16" t="s">
        <v>246</v>
      </c>
    </row>
    <row r="192" spans="2:20" x14ac:dyDescent="0.2">
      <c r="B192" s="16" t="s">
        <v>248</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70" ma:contentTypeDescription="Create a new document." ma:contentTypeScope="" ma:versionID="756aa9079aa735e4af56e44e1bb3416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e6cc4c3f9bb732a1725d6ac504af6aae"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4F08441A-DCC9-44B4-9037-3C1C0C90E2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2415EA-813A-40AF-885F-854D5D725273}">
  <ds:schemaRefs>
    <ds:schemaRef ds:uri="http://purl.org/dc/elements/1.1/"/>
    <ds:schemaRef ds:uri="7ac25642-bc50-40b5-aee4-3aad54522c8e"/>
    <ds:schemaRef ds:uri="51bfcd92-eb3e-40f4-8778-2bbfb88a890b"/>
    <ds:schemaRef ds:uri="cccaf3ac-2de9-44d4-aa31-54302fceb5f7"/>
    <ds:schemaRef ds:uri="http://schemas.microsoft.com/office/2006/documentManagement/types"/>
    <ds:schemaRef ds:uri="http://schemas.microsoft.com/office/2006/metadata/properties"/>
    <ds:schemaRef ds:uri="http://schemas.microsoft.com/office/infopath/2007/PartnerControls"/>
    <ds:schemaRef ds:uri="http://purl.org/dc/dcmitype/"/>
    <ds:schemaRef ds:uri="22284d95-5a94-4052-8e65-be8da71d5f72"/>
    <ds:schemaRef ds:uri="http://purl.org/dc/terms/"/>
    <ds:schemaRef ds:uri="http://schemas.openxmlformats.org/package/2006/metadata/core-propertie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Overview</vt:lpstr>
      <vt:lpstr>System &amp; Provider Summary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SANDRA MAPURANGA</cp:lastModifiedBy>
  <cp:lastPrinted>2011-01-20T16:00:14Z</cp:lastPrinted>
  <dcterms:created xsi:type="dcterms:W3CDTF">2003-08-01T14:12:13Z</dcterms:created>
  <dcterms:modified xsi:type="dcterms:W3CDTF">2024-04-11T07:55:21Z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