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d) July 2024/ECDS/"/>
    </mc:Choice>
  </mc:AlternateContent>
  <xr:revisionPtr revIDLastSave="10" documentId="8_{04D1D345-2BB6-4A94-944E-059EF1D8E065}" xr6:coauthVersionLast="47" xr6:coauthVersionMax="47" xr10:uidLastSave="{623E9531-93A1-45D9-A08B-6CF60CF4FAF0}"/>
  <bookViews>
    <workbookView xWindow="18324" yWindow="-108"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1"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6" l="1"/>
  <c r="I55" i="56"/>
  <c r="I47" i="56"/>
  <c r="I39" i="56"/>
  <c r="I31" i="56"/>
  <c r="I23" i="56"/>
  <c r="I19" i="56" l="1"/>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<sst xmlns="http://schemas.openxmlformats.org/spreadsheetml/2006/main" count="15057" uniqueCount="576">
  <si>
    <t>ECDS Activity &amp; Performance</t>
  </si>
  <si>
    <t>This analysis is designed to support the Monthly A&amp;E Attendances and Emergency Admissions publication, adding more context to the types of attendances seen each month.</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</si>
  <si>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</si>
  <si>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For more information on data completeness and quality in ECDS please refer to the Data Completeness and Quality tab in this file.</t>
  </si>
  <si>
    <t xml:space="preserve">Data is split into two groups: Type 1 &amp; 2 departments and Urgent Treatment Centres. 
</t>
  </si>
  <si>
    <t xml:space="preserve">Type 1 departments are major emergency departments that are consultant-led and open 24 hours a day. They deal with the most acute cases.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</si>
  <si>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</si>
  <si>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</si>
  <si>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System &amp; Provider Summary - T1</t>
  </si>
  <si>
    <t>System &amp; Provider Summary - UTC</t>
  </si>
  <si>
    <t>Age - T1</t>
  </si>
  <si>
    <t>Age - UTC</t>
  </si>
  <si>
    <t>Gender - T1</t>
  </si>
  <si>
    <t>Gender - UTC</t>
  </si>
  <si>
    <t>Ethnicity - T1</t>
  </si>
  <si>
    <t>Ethnicity - UTC</t>
  </si>
  <si>
    <t>Chief Complaint - T1</t>
  </si>
  <si>
    <t>Chief Complaint - UTC</t>
  </si>
  <si>
    <t>Data Completeness and Quality</t>
  </si>
  <si>
    <t>For further information about these published statistics, please contact us at:</t>
  </si>
  <si>
    <t>Operational Insights (Urgent and Emergency Care)</t>
  </si>
  <si>
    <t>NHS England</t>
  </si>
  <si>
    <t>A6.08, Wellington Place</t>
  </si>
  <si>
    <t>LEEDS LS1 4AP</t>
  </si>
  <si>
    <t>england.nhsdata@nhs.net</t>
  </si>
  <si>
    <t>Title:</t>
  </si>
  <si>
    <t>A&amp;E Activity and Performance Summary</t>
  </si>
  <si>
    <t>Summary:</t>
  </si>
  <si>
    <t>Type 1 &amp; 2 ECDS Attendances (Total &amp; Admitted), and 12hr from arrival performance by system and provider</t>
  </si>
  <si>
    <t>Period:</t>
  </si>
  <si>
    <t>June 2024</t>
  </si>
  <si>
    <t>Source:</t>
  </si>
  <si>
    <t>ECDS - NHS England</t>
  </si>
  <si>
    <t>Basis:</t>
  </si>
  <si>
    <t>System &amp; Provider - Type 1 &amp; 2</t>
  </si>
  <si>
    <t>Published:</t>
  </si>
  <si>
    <t>8th August 2024</t>
  </si>
  <si>
    <t>Revised:</t>
  </si>
  <si>
    <t>N/A</t>
  </si>
  <si>
    <t>Status:</t>
  </si>
  <si>
    <t>Published (Final) - Official Statistics in development</t>
  </si>
  <si>
    <t>Contact:</t>
  </si>
  <si>
    <t>Kerry Evert - england.nhsdata@nhs.net</t>
  </si>
  <si>
    <t>System &amp; Provider Level Data</t>
  </si>
  <si>
    <t>Region</t>
  </si>
  <si>
    <t>Org Code</t>
  </si>
  <si>
    <t>Org Name</t>
  </si>
  <si>
    <t>Total Attendances</t>
  </si>
  <si>
    <t>Admitted Attendances</t>
  </si>
  <si>
    <t>A&amp;E Attendances &gt;12hrs From Arrival</t>
  </si>
  <si>
    <t>A&amp;E Attendances
12hr % Denominator</t>
  </si>
  <si>
    <t>12hr %</t>
  </si>
  <si>
    <t>-</t>
  </si>
  <si>
    <t>England</t>
  </si>
  <si>
    <t>East of England</t>
  </si>
  <si>
    <t>QH8</t>
  </si>
  <si>
    <t>NHS Mid and South Essex Integrated Care Board</t>
  </si>
  <si>
    <t>QHG</t>
  </si>
  <si>
    <t>NHS Bedfordshire, Luton and Milton Keynes Integrated Care Board</t>
  </si>
  <si>
    <t>QJG</t>
  </si>
  <si>
    <t>NHS Suffolk and North East Essex Integrated Care Board</t>
  </si>
  <si>
    <t>QM7</t>
  </si>
  <si>
    <t>NHS Hertfordshire and West Essex Integrated Care Board</t>
  </si>
  <si>
    <t>QMM</t>
  </si>
  <si>
    <t>NHS Norfolk and Waveney Integrated Care Board</t>
  </si>
  <si>
    <t>QUE</t>
  </si>
  <si>
    <t>NHS Cambridgeshire and Peterborough Integrated Care Board</t>
  </si>
  <si>
    <t>London</t>
  </si>
  <si>
    <t>QKK</t>
  </si>
  <si>
    <t>NHS South East London Integrated Care Board</t>
  </si>
  <si>
    <t>QMF</t>
  </si>
  <si>
    <t>NHS North East London Integrated Care Board</t>
  </si>
  <si>
    <t>QMJ</t>
  </si>
  <si>
    <t>NHS North Central London Integrated Care Board</t>
  </si>
  <si>
    <t>QRV</t>
  </si>
  <si>
    <t>NHS North West London Integrated Care Board</t>
  </si>
  <si>
    <t>QWE</t>
  </si>
  <si>
    <t>NHS South West London Integrated Care Board</t>
  </si>
  <si>
    <t>Midlands</t>
  </si>
  <si>
    <t>QGH</t>
  </si>
  <si>
    <t>NHS Herefordshire and Worcestershire Integrated Care Board</t>
  </si>
  <si>
    <t>QHL</t>
  </si>
  <si>
    <t>NHS Birmingham and Solihull Integrated Care Board</t>
  </si>
  <si>
    <t>QJ2</t>
  </si>
  <si>
    <t>NHS Derby and Derbyshire Integrated Care Board</t>
  </si>
  <si>
    <t>QJM</t>
  </si>
  <si>
    <t>NHS Lincolnshire Integrated Care Board</t>
  </si>
  <si>
    <t>QK1</t>
  </si>
  <si>
    <t>NHS Leicester, Leicestershire and Rutland Integrated Care Board</t>
  </si>
  <si>
    <t>QNC</t>
  </si>
  <si>
    <t>NHS Staffordshire and Stoke-On-Trent Integrated Care Board</t>
  </si>
  <si>
    <t>QOC</t>
  </si>
  <si>
    <t>NHS Shropshire, Telford and Wrekin Integrated Care Board</t>
  </si>
  <si>
    <t>QPM</t>
  </si>
  <si>
    <t>NHS Northamptonshire Integrated Care Board</t>
  </si>
  <si>
    <t>QT1</t>
  </si>
  <si>
    <t>NHS Nottingham and Nottinghamshire Integrated Care Board</t>
  </si>
  <si>
    <t>QUA</t>
  </si>
  <si>
    <t>NHS Black Country Integrated Care Board</t>
  </si>
  <si>
    <t>QWU</t>
  </si>
  <si>
    <t>NHS Coventry and Warwickshire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</si>
  <si>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</si>
  <si>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</si>
  <si>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</si>
  <si>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</si>
  <si>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</si>
  <si>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</si>
  <si>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</si>
  <si>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</si>
  <si>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</si>
  <si>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</si>
  <si>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QE1</t>
  </si>
  <si>
    <t>NHS Lancashire and South Cumbria Integrated Care Board</t>
  </si>
  <si>
    <t>QOP</t>
  </si>
  <si>
    <t>NHS Greater Manchester Integrated Care Board</t>
  </si>
  <si>
    <t>QYG</t>
  </si>
  <si>
    <t>NHS Cheshire and Merseyside Integrated Care Board</t>
  </si>
  <si>
    <t>South East</t>
  </si>
  <si>
    <t>QKS</t>
  </si>
  <si>
    <t>NHS Kent and Medway Integrated Care Board</t>
  </si>
  <si>
    <t>QNQ</t>
  </si>
  <si>
    <t>NHS Frimley Integrated Care Board</t>
  </si>
  <si>
    <t>QNX</t>
  </si>
  <si>
    <t>NHS Sussex Integrated Care Board</t>
  </si>
  <si>
    <t>QRL</t>
  </si>
  <si>
    <t>NHS Hampshire and Isle Of Wight Integrated Care Board</t>
  </si>
  <si>
    <t>QU9</t>
  </si>
  <si>
    <t>NHS Buckinghamshire, Oxfordshire and Berkshire West Integrated Care Board</t>
  </si>
  <si>
    <t>QXU</t>
  </si>
  <si>
    <t>NHS Surrey Heartlands Integrated Care Board</t>
  </si>
  <si>
    <t>South West</t>
  </si>
  <si>
    <t>QJK</t>
  </si>
  <si>
    <t>NHS Devon Integrated Care Board</t>
  </si>
  <si>
    <t>QOX</t>
  </si>
  <si>
    <t>NHS Bath and North East Somerset, Swindon and Wiltshire Integrated Care Board</t>
  </si>
  <si>
    <t>QR1</t>
  </si>
  <si>
    <t>NHS Gloucestershire Integrated Care Board</t>
  </si>
  <si>
    <t>QSL</t>
  </si>
  <si>
    <t>NHS Somerset Integrated Care Board</t>
  </si>
  <si>
    <t>**</t>
  </si>
  <si>
    <t>QT6</t>
  </si>
  <si>
    <t>NHS Cornwall and The Isles Of Scilly Integrated Care Board</t>
  </si>
  <si>
    <t>QUY</t>
  </si>
  <si>
    <t>NHS Bristol, North Somerset and South Gloucestershire Integrated Care Board</t>
  </si>
  <si>
    <t>QVV</t>
  </si>
  <si>
    <t>NHS Dorset Integrated Care Board</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</si>
  <si>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</si>
  <si>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</si>
  <si>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</si>
  <si>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</si>
  <si>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</si>
  <si>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</si>
  <si>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</si>
  <si>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</si>
  <si>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</si>
  <si>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</si>
  <si>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RAJ</t>
  </si>
  <si>
    <t>Mid and South Essex NHS Foundation Trust</t>
  </si>
  <si>
    <t>RD8</t>
  </si>
  <si>
    <t>Milton Keynes University Hospital NHS Foundation Trust</t>
  </si>
  <si>
    <t>RM1</t>
  </si>
  <si>
    <t>Norfolk and Norwich University Hospitals NHS Foundation Trust</t>
  </si>
  <si>
    <t>RGN</t>
  </si>
  <si>
    <t>North West Anglia NHS Foundation Trust</t>
  </si>
  <si>
    <t>RQW</t>
  </si>
  <si>
    <t>The Princess Alexandra Hospital NHS Trust</t>
  </si>
  <si>
    <t>RCX</t>
  </si>
  <si>
    <t>The Queen Elizabeth Hospital, King's Lynn, NHS Foundation Trust</t>
  </si>
  <si>
    <t>RWG</t>
  </si>
  <si>
    <t>West Hertfordshire Hospitals Teaching NHS Trust</t>
  </si>
  <si>
    <t>RGR</t>
  </si>
  <si>
    <t>West Suffolk NHS Foundation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</si>
  <si>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</si>
  <si>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</si>
  <si>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</si>
  <si>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</si>
  <si>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</si>
  <si>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</si>
  <si>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</si>
  <si>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</si>
  <si>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</si>
  <si>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</si>
  <si>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</si>
  <si>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</si>
  <si>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</si>
  <si>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</si>
  <si>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</si>
  <si>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</si>
  <si>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</si>
  <si>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</si>
  <si>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</si>
  <si>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</si>
  <si>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</si>
  <si>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</si>
  <si>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</si>
  <si>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</si>
  <si>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</si>
  <si>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</si>
  <si>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RAP</t>
  </si>
  <si>
    <t>North Middlesex University Hospital NHS Trust</t>
  </si>
  <si>
    <t>RAL</t>
  </si>
  <si>
    <t>Royal Free London NHS Foundation Trust</t>
  </si>
  <si>
    <t>RJ7</t>
  </si>
  <si>
    <t>St George's University Hospitals NHS Foundation Trust</t>
  </si>
  <si>
    <t>RAS</t>
  </si>
  <si>
    <t>The Hillingdon Hospitals NHS Foundation Trust</t>
  </si>
  <si>
    <t>RRV</t>
  </si>
  <si>
    <t>University College London Hospitals NHS Foundation Trust</t>
  </si>
  <si>
    <t>RKE</t>
  </si>
  <si>
    <t>Whittington Health NHS Trust</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</si>
  <si>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</si>
  <si>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</si>
  <si>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</si>
  <si>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</si>
  <si>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</si>
  <si>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</si>
  <si>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</si>
  <si>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</si>
  <si>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</si>
  <si>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</si>
  <si>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</si>
  <si>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</si>
  <si>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</si>
  <si>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</si>
  <si>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</si>
  <si>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</si>
  <si>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</si>
  <si>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</si>
  <si>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</si>
  <si>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</si>
  <si>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</si>
  <si>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</si>
  <si>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</si>
  <si>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</si>
  <si>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</si>
  <si>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</si>
  <si>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</si>
  <si>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</si>
  <si>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</si>
  <si>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</si>
  <si>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</si>
  <si>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</si>
  <si>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</si>
  <si>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</si>
  <si>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</si>
  <si>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</si>
  <si>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</si>
  <si>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</si>
  <si>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</si>
  <si>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</si>
  <si>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RLQ</t>
  </si>
  <si>
    <t>Wye Valley NHS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</si>
  <si>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</si>
  <si>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</si>
  <si>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</si>
  <si>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</si>
  <si>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</si>
  <si>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</si>
  <si>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</si>
  <si>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</si>
  <si>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</si>
  <si>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</si>
  <si>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</si>
  <si>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</si>
  <si>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</si>
  <si>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</si>
  <si>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</si>
  <si>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</si>
  <si>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</si>
  <si>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</si>
  <si>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</si>
  <si>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</si>
  <si>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</si>
  <si>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Mid Yorkshire Hospitals NHS Trust</t>
  </si>
  <si>
    <t>RNN</t>
  </si>
  <si>
    <t>North Cumbria Integrated Care NHS Foundation Trust</t>
  </si>
  <si>
    <t>RVW</t>
  </si>
  <si>
    <t>North Tees and Hartlepool NHS Foundation Trust</t>
  </si>
  <si>
    <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</si>
  <si>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</si>
  <si>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</si>
  <si>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</si>
  <si>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</si>
  <si>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</si>
  <si>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</si>
  <si>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</si>
  <si>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</si>
  <si>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</si>
  <si>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</si>
  <si>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</si>
  <si>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</si>
  <si>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</si>
  <si>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</si>
  <si>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</si>
  <si>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</si>
  <si>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</si>
  <si>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</si>
  <si>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</si>
  <si>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</si>
  <si>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</si>
  <si>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</si>
  <si>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</si>
  <si>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</si>
  <si>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</si>
  <si>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</si>
  <si>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</si>
  <si>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</si>
  <si>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</si>
  <si>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</si>
  <si>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</si>
  <si>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</si>
  <si>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</si>
  <si>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</si>
  <si>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REP</t>
  </si>
  <si>
    <t>Liverpool Women's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</si>
  <si>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</si>
  <si>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</si>
  <si>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</si>
  <si>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</si>
  <si>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</si>
  <si>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</si>
  <si>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</si>
  <si>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</si>
  <si>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</si>
  <si>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</si>
  <si>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</si>
  <si>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</si>
  <si>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</si>
  <si>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</si>
  <si>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</si>
  <si>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</si>
  <si>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</si>
  <si>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</si>
  <si>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</si>
  <si>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</si>
  <si>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</si>
  <si>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</si>
  <si>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</si>
  <si>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</si>
  <si>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</si>
  <si>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</si>
  <si>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</si>
  <si>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</si>
  <si>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</si>
  <si>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</si>
  <si>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</si>
  <si>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</si>
  <si>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</si>
  <si>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</si>
  <si>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</si>
  <si>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</si>
  <si>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</si>
  <si>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</si>
  <si>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</si>
  <si>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</si>
  <si>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</si>
  <si>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</si>
  <si>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</si>
  <si>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Portsmouth Hospitals University National Health Service Trust</t>
  </si>
  <si>
    <t>RHW</t>
  </si>
  <si>
    <t>Royal Berkshire NHS Foundation Trust</t>
  </si>
  <si>
    <t>RA2</t>
  </si>
  <si>
    <t>Royal Surrey County Hospital NHS Foundation Trust</t>
  </si>
  <si>
    <t>RTP</t>
  </si>
  <si>
    <t>Surrey and Sussex Healthcare NHS Trust</t>
  </si>
  <si>
    <t>RHM</t>
  </si>
  <si>
    <t>University Hospital Southampton NHS Foundation Trust</t>
  </si>
  <si>
    <t>RYR</t>
  </si>
  <si>
    <t>University Hospitals Sussex NHS Foundation Trust</t>
  </si>
  <si>
    <t>RBD</t>
  </si>
  <si>
    <t>Dorset County Hospital NHS Foundation Trust</t>
  </si>
  <si>
    <t>RTE</t>
  </si>
  <si>
    <t>Gloucestershire Hospitals NHS Foundation Trust</t>
  </si>
  <si>
    <t>RN3</t>
  </si>
  <si>
    <t>Great Western Hospitals NHS Foundation Trust</t>
  </si>
  <si>
    <t>RVJ</t>
  </si>
  <si>
    <t>North Bristol NHS Trust</t>
  </si>
  <si>
    <t>REF</t>
  </si>
  <si>
    <t>Royal Cornwall Hospitals NHS Trust</t>
  </si>
  <si>
    <t>RH8</t>
  </si>
  <si>
    <t>Royal Devon University Healthcare NHS Foundation Trust</t>
  </si>
  <si>
    <t>RD1</t>
  </si>
  <si>
    <t>Royal United Hospitals Bath NHS Foundation Trust</t>
  </si>
  <si>
    <t>RNZ</t>
  </si>
  <si>
    <t>Salisbury NHS Foundation Trust</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</si>
  <si>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</si>
  <si>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</si>
  <si>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</si>
  <si>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</si>
  <si>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</si>
  <si>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</si>
  <si>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</si>
  <si>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</si>
  <si>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</si>
  <si>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</si>
  <si>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Notes:</t>
  </si>
  <si>
    <t>1. All data is rounded to the nearest 5 attendances and any value less than 8 is suppressed (*)</t>
  </si>
  <si>
    <t>2. ** indicates that provider did not meet to DQ criteria and is excluded from the analysis</t>
  </si>
  <si>
    <t>3. Totals may not equal the sum of individual values due to rounding</t>
  </si>
  <si>
    <t>UTC ECDS Attendances (Total &amp; Admitted) by system and provider</t>
  </si>
  <si>
    <t>System &amp; Provider - UTC</t>
  </si>
  <si>
    <t>Y06052</t>
  </si>
  <si>
    <t>Luton Urgent Treatment Centre</t>
  </si>
  <si>
    <t>NPH01</t>
  </si>
  <si>
    <t>Milton Keynes Urgent Care Centre</t>
  </si>
  <si>
    <t>AD913</t>
  </si>
  <si>
    <t>Beckenham Beacon UCC (Urgent Care Centre)</t>
  </si>
  <si>
    <t>AH602</t>
  </si>
  <si>
    <t>Erith And District Hospital Ucc (Hurley Group)</t>
  </si>
  <si>
    <t>RAT</t>
  </si>
  <si>
    <t>North East London NHS Foundation Trust</t>
  </si>
  <si>
    <t>S4K9Q</t>
  </si>
  <si>
    <t>Partnership of East London Cooperatives</t>
  </si>
  <si>
    <t>AD914</t>
  </si>
  <si>
    <t>Queen Elizabeth Hospital Urgent Care Centre</t>
  </si>
  <si>
    <t>AH603</t>
  </si>
  <si>
    <t>Queen Mary Hospital UCC</t>
  </si>
  <si>
    <t>AXA03</t>
  </si>
  <si>
    <t>Royal London Urgent Treatment Centre</t>
  </si>
  <si>
    <t>NLO21</t>
  </si>
  <si>
    <t>St Mary's Urgent Care Centre @ St Mary's Hospital</t>
  </si>
  <si>
    <t>AD903</t>
  </si>
  <si>
    <t>The Princess Royal University Hospital Urgent Care Centre</t>
  </si>
  <si>
    <t>NL7</t>
  </si>
  <si>
    <t>Assura Vertis Urgent Care Centres (Birmingham)</t>
  </si>
  <si>
    <t>S6U2C</t>
  </si>
  <si>
    <t>Derby Urgent Treatment Centre</t>
  </si>
  <si>
    <t>RY8</t>
  </si>
  <si>
    <t>Derbyshire Community Health Services NHS Foundation Trust</t>
  </si>
  <si>
    <t>DX802</t>
  </si>
  <si>
    <t>Erdington Health and Wellbeing Walk In Centre</t>
  </si>
  <si>
    <t>B5A1X</t>
  </si>
  <si>
    <t>Grantham Urgent Treatment Centre</t>
  </si>
  <si>
    <t>RY5</t>
  </si>
  <si>
    <t>Lincolnshire Community Health Services NHS Trust</t>
  </si>
  <si>
    <t>NNJ0H</t>
  </si>
  <si>
    <t>Llr Ea - The Merlyn Vaz Health &amp; Social Care Centre</t>
  </si>
  <si>
    <t>NNJ07</t>
  </si>
  <si>
    <t>Loughborough Urgent Care Centre</t>
  </si>
  <si>
    <t>ANH02</t>
  </si>
  <si>
    <t>Malling Health Dudley Urgent Care Centre</t>
  </si>
  <si>
    <t>W8J8H</t>
  </si>
  <si>
    <t>Malling Health Walsall Urgent Treatment Centre</t>
  </si>
  <si>
    <t>NR3</t>
  </si>
  <si>
    <t>Nottingham City care Partnership</t>
  </si>
  <si>
    <t>NNJ14</t>
  </si>
  <si>
    <t>Oadby &amp; Wigston Urgent Care Centre</t>
  </si>
  <si>
    <t>NIT03</t>
  </si>
  <si>
    <t>Selly Oak Health Centre</t>
  </si>
  <si>
    <t>NNF09</t>
  </si>
  <si>
    <t>Bransholme Health Centre</t>
  </si>
  <si>
    <t>NNF16</t>
  </si>
  <si>
    <t>Bridlington Hospital</t>
  </si>
  <si>
    <t>NNF94</t>
  </si>
  <si>
    <t>East Riding Community Hospital</t>
  </si>
  <si>
    <t>NNFA7</t>
  </si>
  <si>
    <t>Goole &amp; District Hospital</t>
  </si>
  <si>
    <t>RV9</t>
  </si>
  <si>
    <t>Humber Teaching NHS Foundation Trust</t>
  </si>
  <si>
    <t>K3O1X</t>
  </si>
  <si>
    <t>Malton Urgent Treatment Centre</t>
  </si>
  <si>
    <t>NLO08</t>
  </si>
  <si>
    <t>Scarborough Urgent Care Centre</t>
  </si>
  <si>
    <t>ARN02</t>
  </si>
  <si>
    <t>St George's Centre</t>
  </si>
  <si>
    <t>NLO24</t>
  </si>
  <si>
    <t>York Hospital Urgent Care Centre</t>
  </si>
  <si>
    <t>W5R9N</t>
  </si>
  <si>
    <t>Blackpool Urgent Care Centre</t>
  </si>
  <si>
    <t>RY2</t>
  </si>
  <si>
    <t>Bridgewater Community Healthcare NHS Foundation Trust</t>
  </si>
  <si>
    <t>RW4</t>
  </si>
  <si>
    <t>Mersey Care NHS Foundation Trust</t>
  </si>
  <si>
    <t>V3G5N</t>
  </si>
  <si>
    <t>Morecambe Urgent Treatment Centre</t>
  </si>
  <si>
    <t>NQT5G</t>
  </si>
  <si>
    <t>Southport and Ormskirk Hospital NHS Trust</t>
  </si>
  <si>
    <t>RWX</t>
  </si>
  <si>
    <t>Berkshire Healthcare NHS Foundation Trust</t>
  </si>
  <si>
    <t>Y04538</t>
  </si>
  <si>
    <t>Bracknell Urgent Care Centre WIC</t>
  </si>
  <si>
    <t>DJV01</t>
  </si>
  <si>
    <t>Herne Bay Health Care Ltd</t>
  </si>
  <si>
    <t>RYY</t>
  </si>
  <si>
    <t>Kent Community Health NHS Foundation Trust</t>
  </si>
  <si>
    <t>AQN04</t>
  </si>
  <si>
    <t>Phl Lymington UTC</t>
  </si>
  <si>
    <t>NTPAN</t>
  </si>
  <si>
    <t>Practice Plus Group Urgent Treatment Centre - Southampton</t>
  </si>
  <si>
    <t>O8F6N</t>
  </si>
  <si>
    <t>Slough Urgent Care Centre</t>
  </si>
  <si>
    <t>RW1</t>
  </si>
  <si>
    <t>Southern Health NHS Foundation Trust</t>
  </si>
  <si>
    <t>NTPAD</t>
  </si>
  <si>
    <t>St Mary's NHS Treatment Centre</t>
  </si>
  <si>
    <t>RDR</t>
  </si>
  <si>
    <t>Sussex Community NHS Foundation Trust</t>
  </si>
  <si>
    <t>ACH01</t>
  </si>
  <si>
    <t>Whitstable Medical Practice</t>
  </si>
  <si>
    <t>RDY</t>
  </si>
  <si>
    <t>Dorset Healthcare University NHS Foundation Trust</t>
  </si>
  <si>
    <t>RTQ</t>
  </si>
  <si>
    <t>Gloucestershire Health and Care NHS Foundation Trust</t>
  </si>
  <si>
    <t>Y06645</t>
  </si>
  <si>
    <t>South Bristol Urgrent Treatment Centre</t>
  </si>
  <si>
    <t>RYF</t>
  </si>
  <si>
    <t>South Western Ambulance Service NHS Foundation Trust</t>
  </si>
  <si>
    <t>A&amp;E Attendances (Total and Admitted) by Age</t>
  </si>
  <si>
    <t>Type 1 &amp; 2 ECDS Attendances (Total &amp; Admitted) split by age bands</t>
  </si>
  <si>
    <t>0 - 4 years</t>
  </si>
  <si>
    <t>5 - 14 years</t>
  </si>
  <si>
    <t>15 - 24 years</t>
  </si>
  <si>
    <t>25 - 44 years</t>
  </si>
  <si>
    <t>45 - 64 years</t>
  </si>
  <si>
    <t>65 - 79 years</t>
  </si>
  <si>
    <t>80+ years</t>
  </si>
  <si>
    <t>NULL / Unknown</t>
  </si>
  <si>
    <t>Total attendances</t>
  </si>
  <si>
    <t>Urgent Treatment Centres (UTCs) Attendances (Total &amp; Admitted) split by age bands</t>
  </si>
  <si>
    <t>System &amp; Provider - UTCs</t>
  </si>
  <si>
    <t>A&amp;E Attendances (Total and Admitted) by Gender</t>
  </si>
  <si>
    <t>Type 1 &amp; 2 ECDS Attendances (Total &amp; Admitted) split by gender</t>
  </si>
  <si>
    <t>Provider Code</t>
  </si>
  <si>
    <t>Provider Name</t>
  </si>
  <si>
    <t>Male</t>
  </si>
  <si>
    <t>Female</t>
  </si>
  <si>
    <t>Indeterminate</t>
  </si>
  <si>
    <t>Urgent Treatment Centres (UTCs) ECDS Attendances (Total &amp; Admitted) split by gender</t>
  </si>
  <si>
    <t>A&amp;E Attendances (Total and Admitted) by Ethnic Category</t>
  </si>
  <si>
    <t>Type 1 &amp; 2 ECDS Attendances (Total &amp; Admitted) split by ethnic category</t>
  </si>
  <si>
    <t>Any White Background</t>
  </si>
  <si>
    <t>Any Mixed Background</t>
  </si>
  <si>
    <t>Any Asian Background</t>
  </si>
  <si>
    <t>Any Black Background</t>
  </si>
  <si>
    <t>Any Other Ethnic Group</t>
  </si>
  <si>
    <t>Not stated</t>
  </si>
  <si>
    <t>Urgent Treatment Centres (UTCs) ECDS Attendances (Total &amp; Admitted) split by ethnic category</t>
  </si>
  <si>
    <t>A&amp;E Attendances (Total and Admitted) by Chief Complaint Group</t>
  </si>
  <si>
    <t>Type 1 &amp; 2 ECDS Attendances (Total &amp; Admitted) split by chief complaint group</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</si>
  <si>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</si>
  <si>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</si>
  <si>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</si>
  <si>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</si>
  <si>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</si>
  <si>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</si>
  <si>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</si>
  <si>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</si>
  <si>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</si>
  <si>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</si>
  <si>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</si>
  <si>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</si>
  <si>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</si>
  <si>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4. For a full list of chief complaint codes and the mapping to groups see the ECDS Enhanced Technical Output Specification here: https://digital.nhs.uk/data-and-information/data-collections-and-data-sets/data-sets/emergency-care-data-set-ecds</t>
  </si>
  <si>
    <t>Urgent Treatment Centres (UTCs) (Total &amp; Admitted) split by chief complaint group</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</si>
  <si>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</si>
  <si>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</si>
  <si>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</si>
  <si>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</si>
  <si>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</si>
  <si>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The cohorts used each month are:</t>
  </si>
  <si>
    <t>1. Those with data for each day in the month (used for Age and Gender)</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</si>
  <si>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</si>
  <si>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</si>
  <si>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4. Those with data for each day in the month, at least 90% of records have a valid code for discharge destination (disposal), and more than one discharge destination code is used throughout the month</t>
  </si>
  <si>
    <t>5. Those with data for each day in the month and at least 90% of records have a valid departure time (12hr performance)</t>
  </si>
  <si>
    <t>Below is a list of which Type 1 &amp; 2 providers are included in each cohort this month:</t>
  </si>
  <si>
    <t>Below is a list of which UTC providers are included in each cohort this month:</t>
  </si>
  <si>
    <t>Number of Sites</t>
  </si>
  <si>
    <t>Age &amp; Gender</t>
  </si>
  <si>
    <t>Ethnicity</t>
  </si>
  <si>
    <t>Chief Complaint</t>
  </si>
  <si>
    <t>Emergency Admissions via A&amp;E</t>
  </si>
  <si>
    <t>12hr Performance</t>
  </si>
  <si>
    <t>Y</t>
  </si>
  <si>
    <t>N</t>
  </si>
  <si>
    <t>Total Number of Providers in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</si>
</sst>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67">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7109375" customWidth="1"/>
    <col min="2" max="16" width="9.28515625" customWidth="1"/>
    <col min="17" max="16384" width="9.28515625" hidden="1"/>
  </cols>
  <sheetData>
    <row r="1" spans="2:15" x14ac:dyDescent="0.2"/>
    <row r="2" spans="2:15" ht="24.75" x14ac:dyDescent="0.2">
      <c r="B2" s="29" t="s">
        <v>0</v>
      </c>
    </row>
    <row r="3" spans="2:15" x14ac:dyDescent="0.2"/>
    <row r="4" spans="2:15" ht="30" customHeight="1" x14ac:dyDescent="0.2">
      <c r="B4" s="63" t="s">
        <v>1</v>
      </c>
      <c r="C4" s="63"/>
      <c r="D4" s="63"/>
      <c r="E4" s="63"/>
      <c r="F4" s="63"/>
      <c r="G4" s="63"/>
      <c r="H4" s="63"/>
      <c r="I4" s="63"/>
      <c r="J4" s="63"/>
      <c r="K4" s="63"/>
      <c r="L4" s="63"/>
      <c r="M4" s="63"/>
      <c r="N4" s="63"/>
      <c r="O4" s="63"/>
    </row>
    <row r="5" spans="2:15" x14ac:dyDescent="0.2"/>
    <row r="6" spans="2:15" ht="56.1" customHeight="1" x14ac:dyDescent="0.2">
      <c r="B6" s="63" t="s">
        <v>2</v>
      </c>
      <c r="C6" s="63"/>
      <c r="D6" s="63"/>
      <c r="E6" s="63"/>
      <c r="F6" s="63"/>
      <c r="G6" s="63"/>
      <c r="H6" s="63"/>
      <c r="I6" s="63"/>
      <c r="J6" s="63"/>
      <c r="K6" s="63"/>
      <c r="L6" s="63"/>
      <c r="M6" s="63"/>
      <c r="N6" s="63"/>
      <c r="O6" s="63"/>
    </row>
    <row r="7" spans="2:15" x14ac:dyDescent="0.2">
      <c r="B7" s="57" t="s">
        <v>3</v>
      </c>
      <c r="C7" s="53"/>
      <c r="D7" s="53"/>
      <c r="E7" s="53"/>
      <c r="F7" s="53"/>
      <c r="G7" s="53"/>
      <c r="H7" s="53"/>
      <c r="I7" s="53"/>
      <c r="J7" s="53"/>
      <c r="K7" s="53"/>
      <c r="L7" s="53"/>
      <c r="M7" s="53"/>
      <c r="N7" s="53"/>
      <c r="O7" s="53"/>
    </row>
    <row r="8" spans="2:15" ht="14.25" customHeight="1" x14ac:dyDescent="0.2">
      <c r="B8" s="53"/>
      <c r="C8" s="53"/>
      <c r="D8" s="53"/>
      <c r="E8" s="53"/>
      <c r="F8" s="53"/>
      <c r="G8" s="53"/>
      <c r="H8" s="53"/>
      <c r="I8" s="53"/>
      <c r="J8" s="53"/>
      <c r="K8" s="53"/>
      <c r="L8" s="53"/>
      <c r="M8" s="53"/>
    </row>
    <row r="9" spans="2:15" x14ac:dyDescent="0.2">
      <c r="B9" s="63" t="s">
        <v>4</v>
      </c>
      <c r="C9" s="63"/>
      <c r="D9" s="63"/>
      <c r="E9" s="63"/>
      <c r="F9" s="63"/>
      <c r="G9" s="63"/>
      <c r="H9" s="63"/>
      <c r="I9" s="63"/>
      <c r="J9" s="63"/>
      <c r="K9" s="63"/>
      <c r="L9" s="63"/>
      <c r="M9" s="63"/>
    </row>
    <row r="10" spans="2:15" x14ac:dyDescent="0.2">
      <c r="C10" s="53"/>
      <c r="D10" s="53"/>
      <c r="E10" s="53"/>
      <c r="F10" s="53"/>
      <c r="G10" s="53"/>
      <c r="H10" s="53"/>
      <c r="I10" s="53"/>
      <c r="J10" s="53"/>
      <c r="K10" s="53"/>
      <c r="L10" s="53"/>
      <c r="M10" s="53"/>
    </row>
    <row r="11" spans="2:15" x14ac:dyDescent="0.2">
      <c r="B11" s="57" t="s">
        <v>5</v>
      </c>
      <c r="C11" s="53"/>
      <c r="D11" s="53"/>
      <c r="E11" s="53"/>
      <c r="F11" s="53"/>
      <c r="G11" s="53"/>
      <c r="H11" s="53"/>
      <c r="I11" s="53"/>
      <c r="J11" s="53"/>
      <c r="K11" s="53"/>
      <c r="L11" s="53"/>
      <c r="M11" s="53"/>
    </row>
    <row r="12" spans="2:15" x14ac:dyDescent="0.2">
      <c r="B12" s="57" t="s">
        <v>6</v>
      </c>
      <c r="C12" s="53"/>
      <c r="D12" s="53"/>
      <c r="E12" s="53"/>
      <c r="F12" s="53"/>
      <c r="G12" s="53"/>
      <c r="H12" s="53"/>
      <c r="I12" s="53"/>
      <c r="J12" s="53"/>
      <c r="K12" s="53"/>
      <c r="L12" s="53"/>
      <c r="M12" s="53"/>
    </row>
    <row r="13" spans="2:15" s="56" customFormat="1" x14ac:dyDescent="0.2">
      <c r="B13" s="27" t="s">
        <v>7</v>
      </c>
    </row>
    <row r="14" spans="2:15" x14ac:dyDescent="0.2"/>
    <row r="15" spans="2:15" x14ac:dyDescent="0.2">
      <c r="B15" s="28" t="s">
        <v>8</v>
      </c>
    </row>
    <row r="16" spans="2:15" x14ac:dyDescent="0.2">
      <c r="B16" s="28" t="s">
        <v>9</v>
      </c>
    </row>
    <row r="17" spans="2:2" x14ac:dyDescent="0.2">
      <c r="B17" s="28" t="s">
        <v>10</v>
      </c>
    </row>
    <row r="18" spans="2:2" x14ac:dyDescent="0.2">
      <c r="B18" s="28" t="s">
        <v>11</v>
      </c>
    </row>
    <row r="19" spans="2:2" x14ac:dyDescent="0.2">
      <c r="B19" s="28" t="s">
        <v>12</v>
      </c>
    </row>
    <row r="20" spans="2:2" x14ac:dyDescent="0.2">
      <c r="B20" s="28" t="s">
        <v>13</v>
      </c>
    </row>
    <row r="21" spans="2:2" x14ac:dyDescent="0.2">
      <c r="B21" s="28" t="s">
        <v>14</v>
      </c>
    </row>
    <row r="22" spans="2:2" x14ac:dyDescent="0.2">
      <c r="B22" s="28" t="s">
        <v>15</v>
      </c>
    </row>
    <row r="23" spans="2:2" x14ac:dyDescent="0.2">
      <c r="B23" s="28" t="s">
        <v>16</v>
      </c>
    </row>
    <row r="24" spans="2:2" x14ac:dyDescent="0.2">
      <c r="B24" s="28" t="s">
        <v>17</v>
      </c>
    </row>
    <row r="25" spans="2:2" x14ac:dyDescent="0.2">
      <c r="B25" s="28" t="s">
        <v>18</v>
      </c>
    </row>
    <row r="26" spans="2:2" x14ac:dyDescent="0.2"/>
    <row r="27" spans="2:2" x14ac:dyDescent="0.2">
      <c r="B27" s="27" t="s">
        <v>19</v>
      </c>
    </row>
    <row r="28" spans="2:2" x14ac:dyDescent="0.2"/>
    <row r="29" spans="2:2" x14ac:dyDescent="0.2">
      <c r="B29" s="27" t="s">
        <v>20</v>
      </c>
    </row>
    <row r="30" spans="2:2" x14ac:dyDescent="0.2">
      <c r="B30" s="27" t="s">
        <v>21</v>
      </c>
    </row>
    <row r="31" spans="2:2" x14ac:dyDescent="0.2">
      <c r="B31" t="s">
        <v>22</v>
      </c>
    </row>
    <row r="32" spans="2:2" x14ac:dyDescent="0.2">
      <c r="B32" t="s">
        <v>23</v>
      </c>
    </row>
    <row r="33" spans="2:2" x14ac:dyDescent="0.2"/>
    <row r="34" spans="2:2" x14ac:dyDescent="0.2">
      <c r="B34" s="28" t="s">
        <v>24</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 -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28515625" defaultRowHeight="12.75" x14ac:dyDescent="0.2"/>
  <cols>
    <col min="1" max="1" width="1.7109375" style="2" customWidth="1"/>
    <col min="2" max="2" width="26.42578125" style="2" customWidth="1"/>
    <col min="3" max="3" width="10.7109375" style="2" customWidth="1"/>
    <col min="4" max="4" width="82.7109375" style="2" bestFit="1" customWidth="1"/>
    <col min="5" max="5" width="14.28515625" style="2" customWidth="1"/>
    <col min="6" max="6" width="15.28515625" style="2" customWidth="1"/>
    <col min="7" max="7" width="18.28515625" style="2" customWidth="1"/>
    <col min="8" max="8" width="13.42578125" style="2" customWidth="1"/>
    <col min="9" max="9" width="18.7109375" style="2" customWidth="1"/>
    <col min="10" max="10" width="13.5703125" style="2" customWidth="1"/>
    <col min="11" max="11" width="16.5703125" style="2" customWidth="1"/>
    <col min="12" max="12" width="12.7109375" style="2" customWidth="1"/>
    <col min="13" max="13" width="16.28515625" style="2" customWidth="1"/>
    <col min="14" max="14" width="11.7109375" style="2" customWidth="1"/>
    <col min="15" max="15" width="15.71093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28515625" style="2" customWidth="1"/>
    <col min="24" max="24" width="19.5703125" style="2" customWidth="1"/>
    <col min="25" max="25" width="12" style="2" customWidth="1"/>
    <col min="26" max="26" width="17.42578125" style="2" customWidth="1"/>
    <col min="27" max="27" width="11.7109375" style="2" customWidth="1"/>
    <col min="28" max="28" width="14.7109375" style="2" customWidth="1"/>
    <col min="29" max="29" width="9.28515625" style="2" customWidth="1"/>
    <col min="30" max="30" width="18.28515625" style="2" customWidth="1"/>
    <col min="31" max="31" width="9" style="2" customWidth="1"/>
    <col min="32" max="32" width="20" style="2" customWidth="1"/>
    <col min="33" max="33" width="12.7109375" style="2" customWidth="1"/>
    <col min="34" max="34" width="15.5703125" style="2" customWidth="1"/>
    <col min="35" max="35" width="9.28515625" style="2" customWidth="1"/>
    <col min="36" max="16384" width="9.28515625" style="2"/>
  </cols>
  <sheetData>
    <row r="1" spans="2:34" s="15" customFormat="1" ht="18" customHeight="1" x14ac:dyDescent="0.25"/>
    <row r="2" spans="2:34" ht="19.5" customHeight="1" x14ac:dyDescent="0.2">
      <c r="B2" s="3" t="s">
        <v>25</v>
      </c>
      <c r="C2" s="22" t="s">
        <v>537</v>
      </c>
    </row>
    <row r="3" spans="2:34" ht="12.75" customHeight="1" x14ac:dyDescent="0.2">
      <c r="B3" s="3" t="s">
        <v>27</v>
      </c>
      <c r="C3" s="12" t="s">
        <v>538</v>
      </c>
    </row>
    <row r="4" spans="2:34" ht="12.75" customHeight="1" x14ac:dyDescent="0.2">
      <c r="B4" s="3"/>
      <c r="C4" s="12"/>
    </row>
    <row r="5" spans="2:34" ht="15" x14ac:dyDescent="0.2">
      <c r="B5" s="3" t="s">
        <v>29</v>
      </c>
      <c r="C5" s="46" t="str">
        <f>'System &amp; Provider Summary - T1'!$C$5</f>
        <v>June 2024</v>
      </c>
    </row>
    <row r="6" spans="2:34" x14ac:dyDescent="0.2">
      <c r="B6" s="3" t="s">
        <v>31</v>
      </c>
      <c r="C6" s="2" t="s">
        <v>32</v>
      </c>
    </row>
    <row r="7" spans="2:34" ht="12.75" customHeight="1" x14ac:dyDescent="0.2">
      <c r="B7" s="3" t="s">
        <v>33</v>
      </c>
      <c r="C7" s="2" t="s">
        <v>34</v>
      </c>
    </row>
    <row r="8" spans="2:34" ht="12.75" customHeight="1" x14ac:dyDescent="0.2">
      <c r="B8" s="3" t="s">
        <v>35</v>
      </c>
      <c r="C8" s="2" t="str">
        <f>'System &amp; Provider Summary - T1'!C8</f>
        <v>8th August 2024</v>
      </c>
    </row>
    <row r="9" spans="2:34" ht="12.75" customHeight="1" x14ac:dyDescent="0.2">
      <c r="B9" s="3" t="s">
        <v>37</v>
      </c>
      <c r="C9" s="8" t="s">
        <v>38</v>
      </c>
    </row>
    <row r="10" spans="2:34" ht="12.75" customHeight="1" x14ac:dyDescent="0.2">
      <c r="B10" s="3" t="s">
        <v>39</v>
      </c>
      <c r="C10" s="2" t="str">
        <f>'System &amp; Provider Summary - T1'!C10</f>
        <v>Published (Final) - Official Statistics in development</v>
      </c>
    </row>
    <row r="11" spans="2:34" ht="12.75" customHeight="1" x14ac:dyDescent="0.2">
      <c r="B11" s="3" t="s">
        <v>41</v>
      </c>
      <c r="C11" s="2" t="str">
        <f>'System &amp; Provider Summary - T1'!C11</f>
        <v>Kerry Evert - england.nhsdata@nhs.net</v>
      </c>
    </row>
    <row r="12" spans="2:34" x14ac:dyDescent="0.2">
      <c r="B12" s="3"/>
    </row>
    <row r="13" spans="2:34" ht="15" x14ac:dyDescent="0.2">
      <c r="B13" s="5" t="s">
        <v>43</v>
      </c>
    </row>
    <row r="14" spans="2:34" ht="15" x14ac:dyDescent="0.2">
      <c r="B14" s="5"/>
      <c r="C14" s="5"/>
    </row>
    <row r="15" spans="2:34" ht="15" x14ac:dyDescent="0.2">
      <c r="B15" s="5"/>
      <c r="C15" s="9"/>
      <c r="E15" s="64" t="s">
        <v>47</v>
      </c>
      <c r="F15" s="65"/>
      <c r="G15" s="65"/>
      <c r="H15" s="65"/>
      <c r="I15" s="65"/>
      <c r="J15" s="65"/>
      <c r="K15" s="65"/>
      <c r="L15" s="65"/>
      <c r="M15" s="65"/>
      <c r="N15" s="65"/>
      <c r="O15" s="65"/>
      <c r="P15" s="65"/>
      <c r="Q15" s="65"/>
      <c r="R15" s="65"/>
      <c r="S15" s="66"/>
      <c r="T15" s="64" t="s">
        <v>48</v>
      </c>
      <c r="U15" s="65"/>
      <c r="V15" s="65"/>
      <c r="W15" s="65"/>
      <c r="X15" s="65"/>
      <c r="Y15" s="65"/>
      <c r="Z15" s="65"/>
      <c r="AA15" s="65"/>
      <c r="AB15" s="65"/>
      <c r="AC15" s="65"/>
      <c r="AD15" s="65"/>
      <c r="AE15" s="65"/>
      <c r="AF15" s="65"/>
      <c r="AG15" s="65"/>
      <c r="AH15" s="66"/>
    </row>
    <row r="16" spans="2:34" s="12" customFormat="1" ht="38.25" x14ac:dyDescent="0.2">
      <c r="B16" s="48" t="s">
        <v>44</v>
      </c>
      <c r="C16" s="11" t="s">
        <v>522</v>
      </c>
      <c r="D16" s="10" t="s">
        <v>523</v>
      </c>
      <c r="E16" s="11" t="s">
        <v>539</v>
      </c>
      <c r="F16" s="11" t="s">
        <v>540</v>
      </c>
      <c r="G16" s="11" t="s">
        <v>541</v>
      </c>
      <c r="H16" s="11" t="s">
        <v>542</v>
      </c>
      <c r="I16" s="11" t="s">
        <v>543</v>
      </c>
      <c r="J16" s="11" t="s">
        <v>544</v>
      </c>
      <c r="K16" s="11" t="s">
        <v>545</v>
      </c>
      <c r="L16" s="11" t="s">
        <v>546</v>
      </c>
      <c r="M16" s="11" t="s">
        <v>547</v>
      </c>
      <c r="N16" s="11" t="s">
        <v>548</v>
      </c>
      <c r="O16" s="11" t="s">
        <v>549</v>
      </c>
      <c r="P16" s="11" t="s">
        <v>550</v>
      </c>
      <c r="Q16" s="11" t="s">
        <v>551</v>
      </c>
      <c r="R16" s="11" t="s">
        <v>516</v>
      </c>
      <c r="S16" s="11" t="s">
        <v>517</v>
      </c>
      <c r="T16" s="11" t="s">
        <v>539</v>
      </c>
      <c r="U16" s="11" t="s">
        <v>540</v>
      </c>
      <c r="V16" s="11" t="s">
        <v>541</v>
      </c>
      <c r="W16" s="11" t="s">
        <v>542</v>
      </c>
      <c r="X16" s="11" t="s">
        <v>543</v>
      </c>
      <c r="Y16" s="11" t="s">
        <v>544</v>
      </c>
      <c r="Z16" s="11" t="s">
        <v>545</v>
      </c>
      <c r="AA16" s="11" t="s">
        <v>546</v>
      </c>
      <c r="AB16" s="11" t="s">
        <v>547</v>
      </c>
      <c r="AC16" s="11" t="s">
        <v>548</v>
      </c>
      <c r="AD16" s="11" t="s">
        <v>549</v>
      </c>
      <c r="AE16" s="11" t="s">
        <v>550</v>
      </c>
      <c r="AF16" s="11" t="s">
        <v>551</v>
      </c>
      <c r="AG16" s="11" t="s">
        <v>516</v>
      </c>
      <c r="AH16" s="11" t="s">
        <v>517</v>
      </c>
    </row>
    <row r="17" spans="2:34" x14ac:dyDescent="0.2">
      <c r="B17" s="50" t="s">
        <v>52</v>
      </c>
      <c r="C17" s="1" t="s">
        <v>52</v>
      </c>
      <c r="D17" s="13" t="s">
        <v>53</v>
      </c>
      <c r="E17" s="26">
        <v>7.4744243020868878E-2</v>
      </c>
      <c r="F17" s="26">
        <v>0.10869042358613515</v>
      </c>
      <c r="G17" s="26">
        <v>7.0532433173176425E-3</v>
      </c>
      <c r="H17" s="26">
        <v>3.6547098997108229E-2</v>
      </c>
      <c r="I17" s="26">
        <v>0.11804813656779448</v>
      </c>
      <c r="J17" s="26">
        <v>8.9046497709513769E-2</v>
      </c>
      <c r="K17" s="26">
        <v>3.2782758987152022E-2</v>
      </c>
      <c r="L17" s="26">
        <v>4.0915523288008369E-2</v>
      </c>
      <c r="M17" s="26">
        <v>7.4475761118227124E-2</v>
      </c>
      <c r="N17" s="26">
        <v>1.4324628180531707E-2</v>
      </c>
      <c r="O17" s="26">
        <v>2.2932829183982817E-2</v>
      </c>
      <c r="P17" s="26">
        <v>6.0688096742978918E-2</v>
      </c>
      <c r="Q17" s="26">
        <v>0.25813975601707095</v>
      </c>
      <c r="R17" s="26">
        <v>6.1611003283309936E-2</v>
      </c>
      <c r="S17" s="25">
        <v>893913</v>
      </c>
      <c r="T17" s="26">
        <v>0.12853592876371919</v>
      </c>
      <c r="U17" s="26">
        <v>0.13932491199006006</v>
      </c>
      <c r="V17" s="26">
        <v>5.446262166079934E-3</v>
      </c>
      <c r="W17" s="26">
        <v>6.0260923586663902E-3</v>
      </c>
      <c r="X17" s="26">
        <v>0.15551874094015325</v>
      </c>
      <c r="Y17" s="26">
        <v>0.12497411472354525</v>
      </c>
      <c r="Z17" s="26">
        <v>4.0629529923379579E-2</v>
      </c>
      <c r="AA17" s="26">
        <v>2.6692897080140814E-2</v>
      </c>
      <c r="AB17" s="26">
        <v>0.10258852764547526</v>
      </c>
      <c r="AC17" s="26">
        <v>1.6090287844274177E-2</v>
      </c>
      <c r="AD17" s="26">
        <v>1.9320770345827295E-2</v>
      </c>
      <c r="AE17" s="26">
        <v>3.476910333402361E-2</v>
      </c>
      <c r="AF17" s="26">
        <v>0.13027541934147857</v>
      </c>
      <c r="AG17" s="26">
        <v>6.9807413543176641E-2</v>
      </c>
      <c r="AH17" s="25">
        <v>241451</v>
      </c>
    </row>
    <row r="18" spans="2:34" ht="6" customHeight="1" x14ac:dyDescent="0.2">
      <c r="D18" s="4"/>
    </row>
    <row r="19" spans="2:34" x14ac:dyDescent="0.2">
      <c r="B19" s="33" t="s">
        <v>54</v>
      </c>
      <c r="C19" s="18" t="s">
        <v>55</v>
      </c>
      <c r="D19" s="18" t="s">
        <v>56</v>
      </c>
      <c r="E19" s="23" t="s">
        <v>139</v>
      </c>
      <c r="F19" s="23" t="s">
        <v>139</v>
      </c>
      <c r="G19" s="23" t="s">
        <v>139</v>
      </c>
      <c r="H19" s="23" t="s">
        <v>139</v>
      </c>
      <c r="I19" s="23" t="s">
        <v>139</v>
      </c>
      <c r="J19" s="23" t="s">
        <v>139</v>
      </c>
      <c r="K19" s="23" t="s">
        <v>139</v>
      </c>
      <c r="L19" s="23" t="s">
        <v>139</v>
      </c>
      <c r="M19" s="23" t="s">
        <v>139</v>
      </c>
      <c r="N19" s="23" t="s">
        <v>139</v>
      </c>
      <c r="O19" s="23" t="s">
        <v>139</v>
      </c>
      <c r="P19" s="23" t="s">
        <v>139</v>
      </c>
      <c r="Q19" s="23" t="s">
        <v>139</v>
      </c>
      <c r="R19" s="23" t="s">
        <v>139</v>
      </c>
      <c r="S19" s="24" t="s">
        <v>139</v>
      </c>
      <c r="T19" s="23" t="s">
        <v>139</v>
      </c>
      <c r="U19" s="23" t="s">
        <v>139</v>
      </c>
      <c r="V19" s="23" t="s">
        <v>139</v>
      </c>
      <c r="W19" s="23" t="s">
        <v>139</v>
      </c>
      <c r="X19" s="23" t="s">
        <v>139</v>
      </c>
      <c r="Y19" s="23" t="s">
        <v>139</v>
      </c>
      <c r="Z19" s="23" t="s">
        <v>139</v>
      </c>
      <c r="AA19" s="23" t="s">
        <v>139</v>
      </c>
      <c r="AB19" s="23" t="s">
        <v>139</v>
      </c>
      <c r="AC19" s="23" t="s">
        <v>139</v>
      </c>
      <c r="AD19" s="23" t="s">
        <v>139</v>
      </c>
      <c r="AE19" s="23" t="s">
        <v>139</v>
      </c>
      <c r="AF19" s="23" t="s">
        <v>139</v>
      </c>
      <c r="AG19" s="23" t="s">
        <v>139</v>
      </c>
      <c r="AH19" s="24" t="s">
        <v>139</v>
      </c>
    </row>
    <row r="20" spans="2:34" x14ac:dyDescent="0.2">
      <c r="B20" s="33" t="s">
        <v>54</v>
      </c>
      <c r="C20" s="18" t="s">
        <v>57</v>
      </c>
      <c r="D20" s="18" t="s">
        <v>58</v>
      </c>
      <c r="E20" s="23">
        <v>7.0830900953492898E-2</v>
      </c>
      <c r="F20" s="23">
        <v>8.5814360770577927E-2</v>
      </c>
      <c r="G20" s="23">
        <v>5.0593500681066356E-3</v>
      </c>
      <c r="H20" s="23">
        <v>1.7513134851138354E-2</v>
      </c>
      <c r="I20" s="23">
        <v>0.11266783420899007</v>
      </c>
      <c r="J20" s="23">
        <v>7.1998443276902122E-2</v>
      </c>
      <c r="K20" s="23">
        <v>2.8993967697995719E-2</v>
      </c>
      <c r="L20" s="23">
        <v>4.1253162093792567E-2</v>
      </c>
      <c r="M20" s="23">
        <v>7.5111889472660051E-2</v>
      </c>
      <c r="N20" s="23">
        <v>1.8096906012842966E-2</v>
      </c>
      <c r="O20" s="23">
        <v>2.4518388791593695E-2</v>
      </c>
      <c r="P20" s="23">
        <v>5.2344814166180191E-2</v>
      </c>
      <c r="Q20" s="23">
        <v>0.27748589219692549</v>
      </c>
      <c r="R20" s="23">
        <v>0.11831095543880132</v>
      </c>
      <c r="S20" s="24">
        <v>25695</v>
      </c>
      <c r="T20" s="23">
        <v>0.13425253991291727</v>
      </c>
      <c r="U20" s="23">
        <v>0.11175616835994194</v>
      </c>
      <c r="V20" s="23">
        <v>2.9027576197387518E-3</v>
      </c>
      <c r="W20" s="23">
        <v>5.8055152394775036E-3</v>
      </c>
      <c r="X20" s="23">
        <v>0.18432510885341075</v>
      </c>
      <c r="Y20" s="23">
        <v>0.10885341074020319</v>
      </c>
      <c r="Z20" s="23">
        <v>4.4267053701015968E-2</v>
      </c>
      <c r="AA20" s="23">
        <v>3.5558780841799711E-2</v>
      </c>
      <c r="AB20" s="23">
        <v>0.11756168359941944</v>
      </c>
      <c r="AC20" s="23">
        <v>2.2496371552975326E-2</v>
      </c>
      <c r="AD20" s="23">
        <v>2.5399129172714079E-2</v>
      </c>
      <c r="AE20" s="23">
        <v>3.5558780841799711E-2</v>
      </c>
      <c r="AF20" s="23">
        <v>0.10014513788098693</v>
      </c>
      <c r="AG20" s="23">
        <v>7.1843251088534107E-2</v>
      </c>
      <c r="AH20" s="24">
        <v>6890</v>
      </c>
    </row>
    <row r="21" spans="2:34" x14ac:dyDescent="0.2">
      <c r="B21" s="33" t="s">
        <v>54</v>
      </c>
      <c r="C21" s="18" t="s">
        <v>59</v>
      </c>
      <c r="D21" s="18" t="s">
        <v>60</v>
      </c>
      <c r="E21" s="23">
        <v>6.6800267201068811E-2</v>
      </c>
      <c r="F21" s="23">
        <v>0.11066577599643732</v>
      </c>
      <c r="G21" s="23">
        <v>8.0160320641282558E-3</v>
      </c>
      <c r="H21" s="23">
        <v>1.8036072144288578E-2</v>
      </c>
      <c r="I21" s="23">
        <v>0.11155644622578491</v>
      </c>
      <c r="J21" s="23">
        <v>0.11266978401246938</v>
      </c>
      <c r="K21" s="23">
        <v>2.9169450011133378E-2</v>
      </c>
      <c r="L21" s="23">
        <v>3.36228011578713E-2</v>
      </c>
      <c r="M21" s="23">
        <v>6.0342908038298823E-2</v>
      </c>
      <c r="N21" s="23">
        <v>8.2386996214651523E-3</v>
      </c>
      <c r="O21" s="23">
        <v>2.1598753061678914E-2</v>
      </c>
      <c r="P21" s="23">
        <v>3.6517479403250945E-2</v>
      </c>
      <c r="Q21" s="23">
        <v>0.24582498329993319</v>
      </c>
      <c r="R21" s="23">
        <v>0.13716321531952794</v>
      </c>
      <c r="S21" s="24">
        <v>22455</v>
      </c>
      <c r="T21" s="23">
        <v>0.11316397228637413</v>
      </c>
      <c r="U21" s="23">
        <v>0.14087759815242495</v>
      </c>
      <c r="V21" s="23">
        <v>4.6189376443418013E-3</v>
      </c>
      <c r="W21" s="23">
        <v>2.3094688221709007E-3</v>
      </c>
      <c r="X21" s="23">
        <v>0.18475750577367206</v>
      </c>
      <c r="Y21" s="23">
        <v>8.3140877598152418E-2</v>
      </c>
      <c r="Z21" s="23">
        <v>3.4642032332563508E-2</v>
      </c>
      <c r="AA21" s="23">
        <v>1.3856812933025405E-2</v>
      </c>
      <c r="AB21" s="23">
        <v>0.10623556581986143</v>
      </c>
      <c r="AC21" s="23">
        <v>3.2332563510392612E-2</v>
      </c>
      <c r="AD21" s="23">
        <v>1.8475750577367205E-2</v>
      </c>
      <c r="AE21" s="23">
        <v>2.771362586605081E-2</v>
      </c>
      <c r="AF21" s="23">
        <v>0.10623556581986143</v>
      </c>
      <c r="AG21" s="23">
        <v>0.12933025404157045</v>
      </c>
      <c r="AH21" s="24">
        <v>2165</v>
      </c>
    </row>
    <row r="22" spans="2:34" x14ac:dyDescent="0.2">
      <c r="B22" s="33" t="s">
        <v>54</v>
      </c>
      <c r="C22" s="18" t="s">
        <v>61</v>
      </c>
      <c r="D22" s="18" t="s">
        <v>62</v>
      </c>
      <c r="E22" s="23">
        <v>7.7374404107077369E-2</v>
      </c>
      <c r="F22" s="23">
        <v>0.10304363769710305</v>
      </c>
      <c r="G22" s="23">
        <v>3.4836817015034835E-3</v>
      </c>
      <c r="H22" s="23">
        <v>1.6868353502016868E-2</v>
      </c>
      <c r="I22" s="23">
        <v>0.14118078474514117</v>
      </c>
      <c r="J22" s="23">
        <v>9.5159515951595164E-2</v>
      </c>
      <c r="K22" s="23">
        <v>4.3087642097543087E-2</v>
      </c>
      <c r="L22" s="23">
        <v>4.5654565456545657E-2</v>
      </c>
      <c r="M22" s="23">
        <v>7.7741107444077737E-2</v>
      </c>
      <c r="N22" s="23">
        <v>1.5584891822515585E-2</v>
      </c>
      <c r="O22" s="23">
        <v>2.1452145214521452E-2</v>
      </c>
      <c r="P22" s="23">
        <v>6.6373303997066369E-2</v>
      </c>
      <c r="Q22" s="23">
        <v>0.21837183718371836</v>
      </c>
      <c r="R22" s="23">
        <v>7.4624129079574622E-2</v>
      </c>
      <c r="S22" s="24">
        <v>27270</v>
      </c>
      <c r="T22" s="23">
        <v>0.10979547900968784</v>
      </c>
      <c r="U22" s="23">
        <v>0.12594187298170076</v>
      </c>
      <c r="V22" s="23">
        <v>1.076426264800861E-3</v>
      </c>
      <c r="W22" s="23">
        <v>6.4585575888051671E-3</v>
      </c>
      <c r="X22" s="23">
        <v>0.16684607104413349</v>
      </c>
      <c r="Y22" s="23">
        <v>0.12055974165769645</v>
      </c>
      <c r="Z22" s="23">
        <v>5.1668460710441337E-2</v>
      </c>
      <c r="AA22" s="23">
        <v>2.7448869752421959E-2</v>
      </c>
      <c r="AB22" s="23">
        <v>0.10333692142088267</v>
      </c>
      <c r="AC22" s="23">
        <v>1.3455328310010764E-2</v>
      </c>
      <c r="AD22" s="23">
        <v>1.883745963401507E-2</v>
      </c>
      <c r="AE22" s="23">
        <v>3.8751345532831001E-2</v>
      </c>
      <c r="AF22" s="23">
        <v>0.13078579117330463</v>
      </c>
      <c r="AG22" s="23">
        <v>8.503767491926803E-2</v>
      </c>
      <c r="AH22" s="24">
        <v>9290</v>
      </c>
    </row>
    <row r="23" spans="2:34" x14ac:dyDescent="0.2">
      <c r="B23" s="33" t="s">
        <v>54</v>
      </c>
      <c r="C23" s="18" t="s">
        <v>63</v>
      </c>
      <c r="D23" s="18" t="s">
        <v>64</v>
      </c>
      <c r="E23" s="23">
        <v>7.9776067179846047E-2</v>
      </c>
      <c r="F23" s="23">
        <v>9.4121763470958714E-2</v>
      </c>
      <c r="G23" s="23">
        <v>4.5486354093771872E-3</v>
      </c>
      <c r="H23" s="23">
        <v>1.9944016794961512E-2</v>
      </c>
      <c r="I23" s="23">
        <v>0.11371588523442967</v>
      </c>
      <c r="J23" s="23">
        <v>8.3974807557732678E-2</v>
      </c>
      <c r="K23" s="23">
        <v>4.0587823652904129E-2</v>
      </c>
      <c r="L23" s="23">
        <v>4.1987403778866339E-2</v>
      </c>
      <c r="M23" s="23">
        <v>6.9629111266620011E-2</v>
      </c>
      <c r="N23" s="23">
        <v>1.7144856543037088E-2</v>
      </c>
      <c r="O23" s="23">
        <v>2.0293911826452064E-2</v>
      </c>
      <c r="P23" s="23">
        <v>6.6480055983205041E-2</v>
      </c>
      <c r="Q23" s="23">
        <v>0.29706088173547934</v>
      </c>
      <c r="R23" s="23">
        <v>5.0384884534639608E-2</v>
      </c>
      <c r="S23" s="24">
        <v>14290</v>
      </c>
      <c r="T23" s="23">
        <v>0.15816993464052287</v>
      </c>
      <c r="U23" s="23">
        <v>0.13856209150326798</v>
      </c>
      <c r="V23" s="23">
        <v>3.9215686274509803E-3</v>
      </c>
      <c r="W23" s="23">
        <v>2.6143790849673201E-3</v>
      </c>
      <c r="X23" s="23">
        <v>0.15555555555555556</v>
      </c>
      <c r="Y23" s="23">
        <v>0.12810457516339868</v>
      </c>
      <c r="Z23" s="23">
        <v>5.0980392156862744E-2</v>
      </c>
      <c r="AA23" s="23">
        <v>1.699346405228758E-2</v>
      </c>
      <c r="AB23" s="23">
        <v>0.10718954248366012</v>
      </c>
      <c r="AC23" s="23">
        <v>2.7450980392156862E-2</v>
      </c>
      <c r="AD23" s="23">
        <v>1.8300653594771243E-2</v>
      </c>
      <c r="AE23" s="23">
        <v>1.9607843137254902E-2</v>
      </c>
      <c r="AF23" s="23">
        <v>0.10718954248366012</v>
      </c>
      <c r="AG23" s="23">
        <v>6.535947712418301E-2</v>
      </c>
      <c r="AH23" s="24">
        <v>3825</v>
      </c>
    </row>
    <row r="24" spans="2:34" x14ac:dyDescent="0.2">
      <c r="B24" s="33" t="s">
        <v>54</v>
      </c>
      <c r="C24" s="18" t="s">
        <v>65</v>
      </c>
      <c r="D24" s="18" t="s">
        <v>66</v>
      </c>
      <c r="E24" s="23">
        <v>6.1291843470061294E-2</v>
      </c>
      <c r="F24" s="23">
        <v>0.10231023102310231</v>
      </c>
      <c r="G24" s="23">
        <v>4.2432814710042432E-3</v>
      </c>
      <c r="H24" s="23">
        <v>1.9801980198019802E-2</v>
      </c>
      <c r="I24" s="23">
        <v>0.11173974540311174</v>
      </c>
      <c r="J24" s="23">
        <v>0.14945780292314945</v>
      </c>
      <c r="K24" s="23">
        <v>2.3102310231023101E-2</v>
      </c>
      <c r="L24" s="23">
        <v>3.818953323903819E-2</v>
      </c>
      <c r="M24" s="23">
        <v>6.1763319189061763E-2</v>
      </c>
      <c r="N24" s="23">
        <v>1.1315417256011316E-2</v>
      </c>
      <c r="O24" s="23">
        <v>2.2159358793022159E-2</v>
      </c>
      <c r="P24" s="23">
        <v>5.1390853371051391E-2</v>
      </c>
      <c r="Q24" s="23">
        <v>0.28854314002828857</v>
      </c>
      <c r="R24" s="23">
        <v>5.4219707685054221E-2</v>
      </c>
      <c r="S24" s="24">
        <v>10605</v>
      </c>
      <c r="T24" s="23">
        <v>9.295774647887324E-2</v>
      </c>
      <c r="U24" s="23">
        <v>0.15211267605633802</v>
      </c>
      <c r="V24" s="23">
        <v>1.4084507042253522E-3</v>
      </c>
      <c r="W24" s="23">
        <v>4.2253521126760559E-3</v>
      </c>
      <c r="X24" s="23">
        <v>0.14225352112676057</v>
      </c>
      <c r="Y24" s="23">
        <v>0.22676056338028169</v>
      </c>
      <c r="Z24" s="23">
        <v>2.8169014084507043E-2</v>
      </c>
      <c r="AA24" s="23">
        <v>2.6760563380281689E-2</v>
      </c>
      <c r="AB24" s="23">
        <v>8.7323943661971826E-2</v>
      </c>
      <c r="AC24" s="23">
        <v>8.4507042253521118E-3</v>
      </c>
      <c r="AD24" s="23">
        <v>1.1267605633802818E-2</v>
      </c>
      <c r="AE24" s="23">
        <v>3.2394366197183097E-2</v>
      </c>
      <c r="AF24" s="23">
        <v>9.014084507042254E-2</v>
      </c>
      <c r="AG24" s="23">
        <v>9.5774647887323941E-2</v>
      </c>
      <c r="AH24" s="24">
        <v>3550</v>
      </c>
    </row>
    <row r="25" spans="2:34" x14ac:dyDescent="0.2">
      <c r="B25" s="33" t="s">
        <v>67</v>
      </c>
      <c r="C25" s="18" t="s">
        <v>68</v>
      </c>
      <c r="D25" s="18" t="s">
        <v>69</v>
      </c>
      <c r="E25" s="23">
        <v>7.7740863787375422E-2</v>
      </c>
      <c r="F25" s="23">
        <v>0.12691029900332226</v>
      </c>
      <c r="G25" s="23">
        <v>5.980066445182724E-3</v>
      </c>
      <c r="H25" s="23">
        <v>6.9767441860465115E-3</v>
      </c>
      <c r="I25" s="23">
        <v>0.1372093023255814</v>
      </c>
      <c r="J25" s="23">
        <v>0.11993355481727574</v>
      </c>
      <c r="K25" s="23">
        <v>3.7541528239202655E-2</v>
      </c>
      <c r="L25" s="23">
        <v>3.0564784053156147E-2</v>
      </c>
      <c r="M25" s="23">
        <v>7.3421926910299001E-2</v>
      </c>
      <c r="N25" s="23">
        <v>2.0598006644518274E-2</v>
      </c>
      <c r="O25" s="23">
        <v>3.1229235880398672E-2</v>
      </c>
      <c r="P25" s="23">
        <v>5.3156146179401995E-2</v>
      </c>
      <c r="Q25" s="23">
        <v>0.18870431893687709</v>
      </c>
      <c r="R25" s="23">
        <v>9.0697674418604657E-2</v>
      </c>
      <c r="S25" s="24">
        <v>15050</v>
      </c>
      <c r="T25" s="23">
        <v>0.1282367447595561</v>
      </c>
      <c r="U25" s="23">
        <v>9.98766954377312E-2</v>
      </c>
      <c r="V25" s="23">
        <v>3.6991368680641184E-3</v>
      </c>
      <c r="W25" s="23">
        <v>6.1652281134401974E-3</v>
      </c>
      <c r="X25" s="23">
        <v>0.17385943279901356</v>
      </c>
      <c r="Y25" s="23">
        <v>0.16276202219482122</v>
      </c>
      <c r="Z25" s="23">
        <v>4.0690505548705305E-2</v>
      </c>
      <c r="AA25" s="23">
        <v>3.5758323057953144E-2</v>
      </c>
      <c r="AB25" s="23">
        <v>7.0283600493218246E-2</v>
      </c>
      <c r="AC25" s="23">
        <v>1.6029593094944512E-2</v>
      </c>
      <c r="AD25" s="23">
        <v>2.2194821208384709E-2</v>
      </c>
      <c r="AE25" s="23">
        <v>4.9321824907521579E-2</v>
      </c>
      <c r="AF25" s="23">
        <v>9.3711467324291003E-2</v>
      </c>
      <c r="AG25" s="23">
        <v>9.7410604192355116E-2</v>
      </c>
      <c r="AH25" s="24">
        <v>4055</v>
      </c>
    </row>
    <row r="26" spans="2:34" x14ac:dyDescent="0.2">
      <c r="B26" s="33" t="s">
        <v>67</v>
      </c>
      <c r="C26" s="18" t="s">
        <v>70</v>
      </c>
      <c r="D26" s="18" t="s">
        <v>71</v>
      </c>
      <c r="E26" s="23">
        <v>7.3676276615790459E-2</v>
      </c>
      <c r="F26" s="23">
        <v>8.9881288863764841E-2</v>
      </c>
      <c r="G26" s="23">
        <v>1.884303749764462E-3</v>
      </c>
      <c r="H26" s="23">
        <v>3.6932353495383458E-2</v>
      </c>
      <c r="I26" s="23">
        <v>0.16016581872997926</v>
      </c>
      <c r="J26" s="23">
        <v>0.11720369323534954</v>
      </c>
      <c r="K26" s="23">
        <v>3.1656302996042961E-2</v>
      </c>
      <c r="L26" s="23">
        <v>4.7861315244017336E-2</v>
      </c>
      <c r="M26" s="23">
        <v>6.5762200866779724E-2</v>
      </c>
      <c r="N26" s="23">
        <v>6.7834934991520629E-2</v>
      </c>
      <c r="O26" s="23">
        <v>2.3930657622008668E-2</v>
      </c>
      <c r="P26" s="23">
        <v>5.5398530243075186E-2</v>
      </c>
      <c r="Q26" s="23">
        <v>0.16449971735443752</v>
      </c>
      <c r="R26" s="23">
        <v>6.3124175617109479E-2</v>
      </c>
      <c r="S26" s="24">
        <v>26535</v>
      </c>
      <c r="T26" s="23">
        <v>0.10884006131834441</v>
      </c>
      <c r="U26" s="23">
        <v>0.114460909555442</v>
      </c>
      <c r="V26" s="23">
        <v>2.043944813490036E-3</v>
      </c>
      <c r="W26" s="23">
        <v>6.6428206438426162E-3</v>
      </c>
      <c r="X26" s="23">
        <v>0.19570771589167094</v>
      </c>
      <c r="Y26" s="23">
        <v>0.13847726111394992</v>
      </c>
      <c r="Z26" s="23">
        <v>4.5477772100153295E-2</v>
      </c>
      <c r="AA26" s="23">
        <v>2.7082268778742973E-2</v>
      </c>
      <c r="AB26" s="23">
        <v>9.8620337250894224E-2</v>
      </c>
      <c r="AC26" s="23">
        <v>2.1461420541645376E-2</v>
      </c>
      <c r="AD26" s="23">
        <v>1.2263668880940215E-2</v>
      </c>
      <c r="AE26" s="23">
        <v>3.8834951456310676E-2</v>
      </c>
      <c r="AF26" s="23">
        <v>0.10373019928461931</v>
      </c>
      <c r="AG26" s="23">
        <v>8.6867654573326514E-2</v>
      </c>
      <c r="AH26" s="24">
        <v>9785</v>
      </c>
    </row>
    <row r="27" spans="2:34" x14ac:dyDescent="0.2">
      <c r="B27" s="33" t="s">
        <v>67</v>
      </c>
      <c r="C27" s="18" t="s">
        <v>72</v>
      </c>
      <c r="D27" s="18" t="s">
        <v>73</v>
      </c>
      <c r="E27" s="23">
        <v>6.5776360374725937E-2</v>
      </c>
      <c r="F27" s="23">
        <v>0.1036475981662348</v>
      </c>
      <c r="G27" s="23">
        <v>4.3850906916483951E-3</v>
      </c>
      <c r="H27" s="23">
        <v>1.3354594379111023E-2</v>
      </c>
      <c r="I27" s="23">
        <v>0.14151883595774367</v>
      </c>
      <c r="J27" s="23">
        <v>0.12278253936615507</v>
      </c>
      <c r="K27" s="23">
        <v>4.9830576041459039E-2</v>
      </c>
      <c r="L27" s="23">
        <v>5.2820410603946578E-2</v>
      </c>
      <c r="M27" s="23">
        <v>6.7769583416384296E-2</v>
      </c>
      <c r="N27" s="23">
        <v>2.132748654574447E-2</v>
      </c>
      <c r="O27" s="23">
        <v>2.0330875024915287E-2</v>
      </c>
      <c r="P27" s="23">
        <v>7.5343830974686068E-2</v>
      </c>
      <c r="Q27" s="23">
        <v>0.18616703209089097</v>
      </c>
      <c r="R27" s="23">
        <v>7.4945186366354388E-2</v>
      </c>
      <c r="S27" s="24">
        <v>25085</v>
      </c>
      <c r="T27" s="23">
        <v>0.10861759425493717</v>
      </c>
      <c r="U27" s="23">
        <v>9.6947935368043081E-2</v>
      </c>
      <c r="V27" s="23">
        <v>2.6929982046678637E-3</v>
      </c>
      <c r="W27" s="23">
        <v>2.6929982046678637E-3</v>
      </c>
      <c r="X27" s="23">
        <v>0.16337522441651706</v>
      </c>
      <c r="Y27" s="23">
        <v>0.15529622980251345</v>
      </c>
      <c r="Z27" s="23">
        <v>6.193895870736086E-2</v>
      </c>
      <c r="AA27" s="23">
        <v>2.8725314183123879E-2</v>
      </c>
      <c r="AB27" s="23">
        <v>7.5403949730700179E-2</v>
      </c>
      <c r="AC27" s="23">
        <v>1.526032315978456E-2</v>
      </c>
      <c r="AD27" s="23">
        <v>2.1543985637342909E-2</v>
      </c>
      <c r="AE27" s="23">
        <v>4.1292639138240578E-2</v>
      </c>
      <c r="AF27" s="23">
        <v>9.8743267504488336E-2</v>
      </c>
      <c r="AG27" s="23">
        <v>0.12836624775583483</v>
      </c>
      <c r="AH27" s="24">
        <v>5570</v>
      </c>
    </row>
    <row r="28" spans="2:34" x14ac:dyDescent="0.2">
      <c r="B28" s="33" t="s">
        <v>67</v>
      </c>
      <c r="C28" s="18" t="s">
        <v>74</v>
      </c>
      <c r="D28" s="18" t="s">
        <v>75</v>
      </c>
      <c r="E28" s="23">
        <v>8.0025954363577373E-2</v>
      </c>
      <c r="F28" s="23">
        <v>0.11095490429328431</v>
      </c>
      <c r="G28" s="23">
        <v>3.0280090840272521E-3</v>
      </c>
      <c r="H28" s="23">
        <v>8.14318157240186E-2</v>
      </c>
      <c r="I28" s="23">
        <v>0.14036984968097763</v>
      </c>
      <c r="J28" s="23">
        <v>9.797772250459609E-2</v>
      </c>
      <c r="K28" s="23">
        <v>4.0878122634367901E-2</v>
      </c>
      <c r="L28" s="23">
        <v>3.5362820374175409E-2</v>
      </c>
      <c r="M28" s="23">
        <v>9.4517140694279231E-2</v>
      </c>
      <c r="N28" s="23">
        <v>1.9573915864604736E-2</v>
      </c>
      <c r="O28" s="23">
        <v>3.2983670379582566E-2</v>
      </c>
      <c r="P28" s="23">
        <v>4.5420136260408785E-2</v>
      </c>
      <c r="Q28" s="23">
        <v>0.15010273602249377</v>
      </c>
      <c r="R28" s="23">
        <v>6.7265058938033959E-2</v>
      </c>
      <c r="S28" s="24">
        <v>46235</v>
      </c>
      <c r="T28" s="23">
        <v>0.10854987426655491</v>
      </c>
      <c r="U28" s="23">
        <v>0.13579212070410729</v>
      </c>
      <c r="V28" s="23">
        <v>2.0955574182732607E-3</v>
      </c>
      <c r="W28" s="23">
        <v>7.124895222129086E-3</v>
      </c>
      <c r="X28" s="23">
        <v>0.15968147527242246</v>
      </c>
      <c r="Y28" s="23">
        <v>9.9748533109807205E-2</v>
      </c>
      <c r="Z28" s="23">
        <v>5.1550712489522213E-2</v>
      </c>
      <c r="AA28" s="23">
        <v>3.0176026823134954E-2</v>
      </c>
      <c r="AB28" s="23">
        <v>0.11693210393964795</v>
      </c>
      <c r="AC28" s="23">
        <v>1.8021793797150042E-2</v>
      </c>
      <c r="AD28" s="23">
        <v>2.3889354568315171E-2</v>
      </c>
      <c r="AE28" s="23">
        <v>4.526404023470243E-2</v>
      </c>
      <c r="AF28" s="23">
        <v>0.15213746856663873</v>
      </c>
      <c r="AG28" s="23">
        <v>4.861693210393965E-2</v>
      </c>
      <c r="AH28" s="24">
        <v>11930</v>
      </c>
    </row>
    <row r="29" spans="2:34" x14ac:dyDescent="0.2">
      <c r="B29" s="33" t="s">
        <v>67</v>
      </c>
      <c r="C29" s="18" t="s">
        <v>76</v>
      </c>
      <c r="D29" s="18" t="s">
        <v>77</v>
      </c>
      <c r="E29" s="23" t="s">
        <v>139</v>
      </c>
      <c r="F29" s="23" t="s">
        <v>139</v>
      </c>
      <c r="G29" s="23" t="s">
        <v>139</v>
      </c>
      <c r="H29" s="23" t="s">
        <v>139</v>
      </c>
      <c r="I29" s="23" t="s">
        <v>139</v>
      </c>
      <c r="J29" s="23" t="s">
        <v>139</v>
      </c>
      <c r="K29" s="23" t="s">
        <v>139</v>
      </c>
      <c r="L29" s="23" t="s">
        <v>139</v>
      </c>
      <c r="M29" s="23" t="s">
        <v>139</v>
      </c>
      <c r="N29" s="23" t="s">
        <v>139</v>
      </c>
      <c r="O29" s="23" t="s">
        <v>139</v>
      </c>
      <c r="P29" s="23" t="s">
        <v>139</v>
      </c>
      <c r="Q29" s="23" t="s">
        <v>139</v>
      </c>
      <c r="R29" s="23" t="s">
        <v>139</v>
      </c>
      <c r="S29" s="24" t="s">
        <v>139</v>
      </c>
      <c r="T29" s="23" t="s">
        <v>139</v>
      </c>
      <c r="U29" s="23" t="s">
        <v>139</v>
      </c>
      <c r="V29" s="23" t="s">
        <v>139</v>
      </c>
      <c r="W29" s="23" t="s">
        <v>139</v>
      </c>
      <c r="X29" s="23" t="s">
        <v>139</v>
      </c>
      <c r="Y29" s="23" t="s">
        <v>139</v>
      </c>
      <c r="Z29" s="23" t="s">
        <v>139</v>
      </c>
      <c r="AA29" s="23" t="s">
        <v>139</v>
      </c>
      <c r="AB29" s="23" t="s">
        <v>139</v>
      </c>
      <c r="AC29" s="23" t="s">
        <v>139</v>
      </c>
      <c r="AD29" s="23" t="s">
        <v>139</v>
      </c>
      <c r="AE29" s="23" t="s">
        <v>139</v>
      </c>
      <c r="AF29" s="23" t="s">
        <v>139</v>
      </c>
      <c r="AG29" s="23" t="s">
        <v>139</v>
      </c>
      <c r="AH29" s="24" t="s">
        <v>139</v>
      </c>
    </row>
    <row r="30" spans="2:34" x14ac:dyDescent="0.2">
      <c r="B30" s="33" t="s">
        <v>78</v>
      </c>
      <c r="C30" s="18" t="s">
        <v>79</v>
      </c>
      <c r="D30" s="18" t="s">
        <v>80</v>
      </c>
      <c r="E30" s="23">
        <v>7.7183734939759038E-2</v>
      </c>
      <c r="F30" s="23">
        <v>0.11332831325301204</v>
      </c>
      <c r="G30" s="23">
        <v>3.7650602409638554E-3</v>
      </c>
      <c r="H30" s="23">
        <v>1.8072289156626505E-2</v>
      </c>
      <c r="I30" s="23">
        <v>0.11596385542168675</v>
      </c>
      <c r="J30" s="23">
        <v>8.4337349397590355E-2</v>
      </c>
      <c r="K30" s="23">
        <v>4.0286144578313254E-2</v>
      </c>
      <c r="L30" s="23">
        <v>4.5180722891566265E-2</v>
      </c>
      <c r="M30" s="23">
        <v>7.4924698795180725E-2</v>
      </c>
      <c r="N30" s="23">
        <v>1.0918674698795181E-2</v>
      </c>
      <c r="O30" s="23">
        <v>2.1460843373493976E-2</v>
      </c>
      <c r="P30" s="23">
        <v>5.4593373493975902E-2</v>
      </c>
      <c r="Q30" s="23">
        <v>0.29932228915662651</v>
      </c>
      <c r="R30" s="23">
        <v>4.1415662650602411E-2</v>
      </c>
      <c r="S30" s="24">
        <v>13280</v>
      </c>
      <c r="T30" s="23">
        <v>0.14949201741654572</v>
      </c>
      <c r="U30" s="23">
        <v>0.15384615384615385</v>
      </c>
      <c r="V30" s="23">
        <v>1.4513788098693759E-3</v>
      </c>
      <c r="W30" s="23">
        <v>4.3541364296081275E-3</v>
      </c>
      <c r="X30" s="23">
        <v>0.16400580551523947</v>
      </c>
      <c r="Y30" s="23">
        <v>0.1204644412191582</v>
      </c>
      <c r="Z30" s="23">
        <v>3.6284470246734396E-2</v>
      </c>
      <c r="AA30" s="23">
        <v>3.0478955007256895E-2</v>
      </c>
      <c r="AB30" s="23">
        <v>0.10595065312046444</v>
      </c>
      <c r="AC30" s="23">
        <v>2.0319303338171262E-2</v>
      </c>
      <c r="AD30" s="23">
        <v>1.741654571843251E-2</v>
      </c>
      <c r="AE30" s="23">
        <v>2.0319303338171262E-2</v>
      </c>
      <c r="AF30" s="23">
        <v>0.1262699564586357</v>
      </c>
      <c r="AG30" s="23">
        <v>4.7895500725689405E-2</v>
      </c>
      <c r="AH30" s="24">
        <v>3445</v>
      </c>
    </row>
    <row r="31" spans="2:34" x14ac:dyDescent="0.2">
      <c r="B31" s="33" t="s">
        <v>78</v>
      </c>
      <c r="C31" s="18" t="s">
        <v>81</v>
      </c>
      <c r="D31" s="18" t="s">
        <v>82</v>
      </c>
      <c r="E31" s="23">
        <v>8.4800205576255949E-2</v>
      </c>
      <c r="F31" s="23">
        <v>0.1068996530900681</v>
      </c>
      <c r="G31" s="23">
        <v>4.6254657587048694E-3</v>
      </c>
      <c r="H31" s="23">
        <v>1.5161248875754851E-2</v>
      </c>
      <c r="I31" s="23">
        <v>0.11525118848772967</v>
      </c>
      <c r="J31" s="23">
        <v>0.10715662340999614</v>
      </c>
      <c r="K31" s="23">
        <v>3.0707953231401772E-2</v>
      </c>
      <c r="L31" s="23">
        <v>5.5505589104458436E-2</v>
      </c>
      <c r="M31" s="23">
        <v>5.6661955544134654E-2</v>
      </c>
      <c r="N31" s="23">
        <v>1.2206090196582295E-2</v>
      </c>
      <c r="O31" s="23">
        <v>2.2099447513812154E-2</v>
      </c>
      <c r="P31" s="23">
        <v>7.4521392779134013E-2</v>
      </c>
      <c r="Q31" s="23">
        <v>0.2878067583194141</v>
      </c>
      <c r="R31" s="23">
        <v>2.6596428112553E-2</v>
      </c>
      <c r="S31" s="24">
        <v>38915</v>
      </c>
      <c r="T31" s="23">
        <v>0.1532133676092545</v>
      </c>
      <c r="U31" s="23">
        <v>0.17326478149100258</v>
      </c>
      <c r="V31" s="23">
        <v>2.056555269922879E-3</v>
      </c>
      <c r="W31" s="23">
        <v>6.6838046272493573E-3</v>
      </c>
      <c r="X31" s="23">
        <v>0.13110539845758354</v>
      </c>
      <c r="Y31" s="23">
        <v>0.15115681233933162</v>
      </c>
      <c r="Z31" s="23">
        <v>3.7017994858611826E-2</v>
      </c>
      <c r="AA31" s="23">
        <v>2.570694087403599E-2</v>
      </c>
      <c r="AB31" s="23">
        <v>7.7120822622107968E-2</v>
      </c>
      <c r="AC31" s="23">
        <v>1.9023136246786632E-2</v>
      </c>
      <c r="AD31" s="23">
        <v>1.9537275064267352E-2</v>
      </c>
      <c r="AE31" s="23">
        <v>3.7017994858611826E-2</v>
      </c>
      <c r="AF31" s="23">
        <v>0.13521850899742929</v>
      </c>
      <c r="AG31" s="23">
        <v>3.1876606683804626E-2</v>
      </c>
      <c r="AH31" s="24">
        <v>9725</v>
      </c>
    </row>
    <row r="32" spans="2:34" x14ac:dyDescent="0.2">
      <c r="B32" s="33" t="s">
        <v>78</v>
      </c>
      <c r="C32" s="18" t="s">
        <v>83</v>
      </c>
      <c r="D32" s="18" t="s">
        <v>84</v>
      </c>
      <c r="E32" s="23" t="s">
        <v>139</v>
      </c>
      <c r="F32" s="23" t="s">
        <v>139</v>
      </c>
      <c r="G32" s="23" t="s">
        <v>139</v>
      </c>
      <c r="H32" s="23" t="s">
        <v>139</v>
      </c>
      <c r="I32" s="23" t="s">
        <v>139</v>
      </c>
      <c r="J32" s="23" t="s">
        <v>139</v>
      </c>
      <c r="K32" s="23" t="s">
        <v>139</v>
      </c>
      <c r="L32" s="23" t="s">
        <v>139</v>
      </c>
      <c r="M32" s="23" t="s">
        <v>139</v>
      </c>
      <c r="N32" s="23" t="s">
        <v>139</v>
      </c>
      <c r="O32" s="23" t="s">
        <v>139</v>
      </c>
      <c r="P32" s="23" t="s">
        <v>139</v>
      </c>
      <c r="Q32" s="23" t="s">
        <v>139</v>
      </c>
      <c r="R32" s="23" t="s">
        <v>139</v>
      </c>
      <c r="S32" s="24" t="s">
        <v>139</v>
      </c>
      <c r="T32" s="23" t="s">
        <v>139</v>
      </c>
      <c r="U32" s="23" t="s">
        <v>139</v>
      </c>
      <c r="V32" s="23" t="s">
        <v>139</v>
      </c>
      <c r="W32" s="23" t="s">
        <v>139</v>
      </c>
      <c r="X32" s="23" t="s">
        <v>139</v>
      </c>
      <c r="Y32" s="23" t="s">
        <v>139</v>
      </c>
      <c r="Z32" s="23" t="s">
        <v>139</v>
      </c>
      <c r="AA32" s="23" t="s">
        <v>139</v>
      </c>
      <c r="AB32" s="23" t="s">
        <v>139</v>
      </c>
      <c r="AC32" s="23" t="s">
        <v>139</v>
      </c>
      <c r="AD32" s="23" t="s">
        <v>139</v>
      </c>
      <c r="AE32" s="23" t="s">
        <v>139</v>
      </c>
      <c r="AF32" s="23" t="s">
        <v>139</v>
      </c>
      <c r="AG32" s="23" t="s">
        <v>139</v>
      </c>
      <c r="AH32" s="24" t="s">
        <v>139</v>
      </c>
    </row>
    <row r="33" spans="2:34" x14ac:dyDescent="0.2">
      <c r="B33" s="33" t="s">
        <v>78</v>
      </c>
      <c r="C33" s="18" t="s">
        <v>85</v>
      </c>
      <c r="D33" s="18" t="s">
        <v>86</v>
      </c>
      <c r="E33" s="23">
        <v>0.10886075949367088</v>
      </c>
      <c r="F33" s="23">
        <v>0.16911392405063291</v>
      </c>
      <c r="G33" s="23">
        <v>4.5569620253164559E-3</v>
      </c>
      <c r="H33" s="23">
        <v>6.0759493670886075E-3</v>
      </c>
      <c r="I33" s="23">
        <v>0.15240506329113923</v>
      </c>
      <c r="J33" s="23">
        <v>0.11797468354430379</v>
      </c>
      <c r="K33" s="23">
        <v>0.04</v>
      </c>
      <c r="L33" s="23">
        <v>2.1772151898734177E-2</v>
      </c>
      <c r="M33" s="23">
        <v>0.10886075949367088</v>
      </c>
      <c r="N33" s="23">
        <v>9.1139240506329117E-3</v>
      </c>
      <c r="O33" s="23">
        <v>3.1898734177215192E-2</v>
      </c>
      <c r="P33" s="23">
        <v>2.9873417721518986E-2</v>
      </c>
      <c r="Q33" s="23">
        <v>0.16202531645569621</v>
      </c>
      <c r="R33" s="23">
        <v>3.6962025316455697E-2</v>
      </c>
      <c r="S33" s="24">
        <v>9875</v>
      </c>
      <c r="T33" s="23">
        <v>0.13844086021505375</v>
      </c>
      <c r="U33" s="23">
        <v>0.15188172043010753</v>
      </c>
      <c r="V33" s="23">
        <v>1.3440860215053765E-3</v>
      </c>
      <c r="W33" s="23">
        <v>1.3440860215053765E-3</v>
      </c>
      <c r="X33" s="23">
        <v>0.15322580645161291</v>
      </c>
      <c r="Y33" s="23">
        <v>0.14381720430107528</v>
      </c>
      <c r="Z33" s="23">
        <v>4.5698924731182797E-2</v>
      </c>
      <c r="AA33" s="23">
        <v>1.8817204301075269E-2</v>
      </c>
      <c r="AB33" s="23">
        <v>0.10215053763440861</v>
      </c>
      <c r="AC33" s="23">
        <v>1.6129032258064516E-2</v>
      </c>
      <c r="AD33" s="23">
        <v>2.4193548387096774E-2</v>
      </c>
      <c r="AE33" s="23">
        <v>2.6881720430107527E-2</v>
      </c>
      <c r="AF33" s="23">
        <v>0.12903225806451613</v>
      </c>
      <c r="AG33" s="23">
        <v>4.7043010752688172E-2</v>
      </c>
      <c r="AH33" s="24">
        <v>3720</v>
      </c>
    </row>
    <row r="34" spans="2:34" x14ac:dyDescent="0.2">
      <c r="B34" s="33" t="s">
        <v>78</v>
      </c>
      <c r="C34" s="18" t="s">
        <v>87</v>
      </c>
      <c r="D34" s="18" t="s">
        <v>88</v>
      </c>
      <c r="E34" s="23">
        <v>5.8122205663189271E-2</v>
      </c>
      <c r="F34" s="23">
        <v>7.8134979774324043E-2</v>
      </c>
      <c r="G34" s="23">
        <v>1.0857994464551842E-2</v>
      </c>
      <c r="H34" s="23">
        <v>9.5380029806259314E-2</v>
      </c>
      <c r="I34" s="23">
        <v>0.11901213540557803</v>
      </c>
      <c r="J34" s="23">
        <v>9.2612305727059821E-2</v>
      </c>
      <c r="K34" s="23">
        <v>2.9380455609963808E-2</v>
      </c>
      <c r="L34" s="23">
        <v>4.7690014903129657E-2</v>
      </c>
      <c r="M34" s="23">
        <v>7.472855013838621E-2</v>
      </c>
      <c r="N34" s="23">
        <v>1.5328933361720247E-2</v>
      </c>
      <c r="O34" s="23">
        <v>1.7245050031935279E-2</v>
      </c>
      <c r="P34" s="23">
        <v>7.4515648286140088E-2</v>
      </c>
      <c r="Q34" s="23">
        <v>0.25335320417287632</v>
      </c>
      <c r="R34" s="23">
        <v>3.3638492654886096E-2</v>
      </c>
      <c r="S34" s="24">
        <v>23485</v>
      </c>
      <c r="T34" s="23">
        <v>0.11159737417943107</v>
      </c>
      <c r="U34" s="23">
        <v>0.10065645514223195</v>
      </c>
      <c r="V34" s="23">
        <v>1.6046681254558718E-2</v>
      </c>
      <c r="W34" s="23">
        <v>1.6046681254558718E-2</v>
      </c>
      <c r="X34" s="23">
        <v>0.16192560175054704</v>
      </c>
      <c r="Y34" s="23">
        <v>0.13858497447118892</v>
      </c>
      <c r="Z34" s="23">
        <v>4.0116703136396793E-2</v>
      </c>
      <c r="AA34" s="23">
        <v>2.7716994894237783E-2</v>
      </c>
      <c r="AB34" s="23">
        <v>0.11816192560175055</v>
      </c>
      <c r="AC34" s="23">
        <v>2.9905178701677606E-2</v>
      </c>
      <c r="AD34" s="23">
        <v>2.6258205689277898E-2</v>
      </c>
      <c r="AE34" s="23">
        <v>4.3763676148796497E-2</v>
      </c>
      <c r="AF34" s="23">
        <v>0.10430342815463166</v>
      </c>
      <c r="AG34" s="23">
        <v>6.6374908825674692E-2</v>
      </c>
      <c r="AH34" s="24">
        <v>6855</v>
      </c>
    </row>
    <row r="35" spans="2:34" x14ac:dyDescent="0.2">
      <c r="B35" s="33" t="s">
        <v>78</v>
      </c>
      <c r="C35" s="18" t="s">
        <v>89</v>
      </c>
      <c r="D35" s="18" t="s">
        <v>90</v>
      </c>
      <c r="E35" s="23">
        <v>8.3749109052031367E-2</v>
      </c>
      <c r="F35" s="23">
        <v>0.13257305773342837</v>
      </c>
      <c r="G35" s="23">
        <v>3.9201710620099788E-3</v>
      </c>
      <c r="H35" s="23">
        <v>1.4255167498218105E-2</v>
      </c>
      <c r="I35" s="23">
        <v>9.1945830363506773E-2</v>
      </c>
      <c r="J35" s="23">
        <v>7.6621525302922308E-2</v>
      </c>
      <c r="K35" s="23">
        <v>3.0292230933713471E-2</v>
      </c>
      <c r="L35" s="23">
        <v>2.9223093371347115E-2</v>
      </c>
      <c r="M35" s="23">
        <v>8.7669280114041334E-2</v>
      </c>
      <c r="N35" s="23">
        <v>7.483962936564505E-3</v>
      </c>
      <c r="O35" s="23">
        <v>2.6372059871703494E-2</v>
      </c>
      <c r="P35" s="23">
        <v>5.238774055595153E-2</v>
      </c>
      <c r="Q35" s="23">
        <v>0.29009265858873839</v>
      </c>
      <c r="R35" s="23">
        <v>7.3414112615823229E-2</v>
      </c>
      <c r="S35" s="24">
        <v>14030</v>
      </c>
      <c r="T35" s="23">
        <v>0.15010570824524314</v>
      </c>
      <c r="U35" s="23">
        <v>0.15221987315010571</v>
      </c>
      <c r="V35" s="23">
        <v>3.1712473572938688E-3</v>
      </c>
      <c r="W35" s="23">
        <v>3.1712473572938688E-3</v>
      </c>
      <c r="X35" s="23">
        <v>0.12156448202959831</v>
      </c>
      <c r="Y35" s="23">
        <v>0.10887949260042283</v>
      </c>
      <c r="Z35" s="23">
        <v>3.9112050739957716E-2</v>
      </c>
      <c r="AA35" s="23">
        <v>1.4799154334038054E-2</v>
      </c>
      <c r="AB35" s="23">
        <v>0.11522198731501057</v>
      </c>
      <c r="AC35" s="23">
        <v>6.3424947145877377E-3</v>
      </c>
      <c r="AD35" s="23">
        <v>2.6427061310782242E-2</v>
      </c>
      <c r="AE35" s="23">
        <v>2.3255813953488372E-2</v>
      </c>
      <c r="AF35" s="23">
        <v>0.13530655391120508</v>
      </c>
      <c r="AG35" s="23">
        <v>9.9365750528541227E-2</v>
      </c>
      <c r="AH35" s="24">
        <v>4730</v>
      </c>
    </row>
    <row r="36" spans="2:34" x14ac:dyDescent="0.2">
      <c r="B36" s="33" t="s">
        <v>78</v>
      </c>
      <c r="C36" s="18" t="s">
        <v>91</v>
      </c>
      <c r="D36" s="18" t="s">
        <v>92</v>
      </c>
      <c r="E36" s="23">
        <v>7.7353215284249766E-2</v>
      </c>
      <c r="F36" s="23">
        <v>0.11416589002795899</v>
      </c>
      <c r="G36" s="23">
        <v>5.1258154706430572E-3</v>
      </c>
      <c r="H36" s="23">
        <v>2.0503261882572229E-2</v>
      </c>
      <c r="I36" s="23">
        <v>9.45945945945946E-2</v>
      </c>
      <c r="J36" s="23">
        <v>5.5452003727865795E-2</v>
      </c>
      <c r="K36" s="23">
        <v>3.308480894687791E-2</v>
      </c>
      <c r="L36" s="23">
        <v>3.9142590866728798E-2</v>
      </c>
      <c r="M36" s="23">
        <v>7.9683131407269334E-2</v>
      </c>
      <c r="N36" s="23">
        <v>1.1649580615097856E-2</v>
      </c>
      <c r="O36" s="23">
        <v>1.8639328984156569E-2</v>
      </c>
      <c r="P36" s="23">
        <v>5.3588070829450142E-2</v>
      </c>
      <c r="Q36" s="23">
        <v>0.35228331780055916</v>
      </c>
      <c r="R36" s="23">
        <v>4.4268406337371856E-2</v>
      </c>
      <c r="S36" s="24">
        <v>10730</v>
      </c>
      <c r="T36" s="23">
        <v>0.16785714285714284</v>
      </c>
      <c r="U36" s="23">
        <v>0.15357142857142858</v>
      </c>
      <c r="V36" s="23">
        <v>3.5714285714285713E-3</v>
      </c>
      <c r="W36" s="23">
        <v>7.1428571428571426E-3</v>
      </c>
      <c r="X36" s="23">
        <v>0.15</v>
      </c>
      <c r="Y36" s="23">
        <v>7.678571428571429E-2</v>
      </c>
      <c r="Z36" s="23">
        <v>4.642857142857143E-2</v>
      </c>
      <c r="AA36" s="23">
        <v>1.7857142857142856E-2</v>
      </c>
      <c r="AB36" s="23">
        <v>0.11785714285714285</v>
      </c>
      <c r="AC36" s="23">
        <v>2.5000000000000001E-2</v>
      </c>
      <c r="AD36" s="23">
        <v>1.4285714285714285E-2</v>
      </c>
      <c r="AE36" s="23">
        <v>2.1428571428571429E-2</v>
      </c>
      <c r="AF36" s="23">
        <v>0.16785714285714284</v>
      </c>
      <c r="AG36" s="23">
        <v>3.214285714285714E-2</v>
      </c>
      <c r="AH36" s="24">
        <v>2800</v>
      </c>
    </row>
    <row r="37" spans="2:34" x14ac:dyDescent="0.2">
      <c r="B37" s="33" t="s">
        <v>78</v>
      </c>
      <c r="C37" s="18" t="s">
        <v>93</v>
      </c>
      <c r="D37" s="18" t="s">
        <v>94</v>
      </c>
      <c r="E37" s="23" t="s">
        <v>139</v>
      </c>
      <c r="F37" s="23" t="s">
        <v>139</v>
      </c>
      <c r="G37" s="23" t="s">
        <v>139</v>
      </c>
      <c r="H37" s="23" t="s">
        <v>139</v>
      </c>
      <c r="I37" s="23" t="s">
        <v>139</v>
      </c>
      <c r="J37" s="23" t="s">
        <v>139</v>
      </c>
      <c r="K37" s="23" t="s">
        <v>139</v>
      </c>
      <c r="L37" s="23" t="s">
        <v>139</v>
      </c>
      <c r="M37" s="23" t="s">
        <v>139</v>
      </c>
      <c r="N37" s="23" t="s">
        <v>139</v>
      </c>
      <c r="O37" s="23" t="s">
        <v>139</v>
      </c>
      <c r="P37" s="23" t="s">
        <v>139</v>
      </c>
      <c r="Q37" s="23" t="s">
        <v>139</v>
      </c>
      <c r="R37" s="23" t="s">
        <v>139</v>
      </c>
      <c r="S37" s="24" t="s">
        <v>139</v>
      </c>
      <c r="T37" s="23" t="s">
        <v>139</v>
      </c>
      <c r="U37" s="23" t="s">
        <v>139</v>
      </c>
      <c r="V37" s="23" t="s">
        <v>139</v>
      </c>
      <c r="W37" s="23" t="s">
        <v>139</v>
      </c>
      <c r="X37" s="23" t="s">
        <v>139</v>
      </c>
      <c r="Y37" s="23" t="s">
        <v>139</v>
      </c>
      <c r="Z37" s="23" t="s">
        <v>139</v>
      </c>
      <c r="AA37" s="23" t="s">
        <v>139</v>
      </c>
      <c r="AB37" s="23" t="s">
        <v>139</v>
      </c>
      <c r="AC37" s="23" t="s">
        <v>139</v>
      </c>
      <c r="AD37" s="23" t="s">
        <v>139</v>
      </c>
      <c r="AE37" s="23" t="s">
        <v>139</v>
      </c>
      <c r="AF37" s="23" t="s">
        <v>139</v>
      </c>
      <c r="AG37" s="23" t="s">
        <v>139</v>
      </c>
      <c r="AH37" s="24" t="s">
        <v>139</v>
      </c>
    </row>
    <row r="38" spans="2:34" x14ac:dyDescent="0.2">
      <c r="B38" s="33" t="s">
        <v>78</v>
      </c>
      <c r="C38" s="18" t="s">
        <v>95</v>
      </c>
      <c r="D38" s="18" t="s">
        <v>96</v>
      </c>
      <c r="E38" s="23">
        <v>6.0299814721239686E-2</v>
      </c>
      <c r="F38" s="23">
        <v>0.10476671719723767</v>
      </c>
      <c r="G38" s="23">
        <v>4.2108809162876874E-3</v>
      </c>
      <c r="H38" s="23">
        <v>8.4554488799056762E-2</v>
      </c>
      <c r="I38" s="23">
        <v>0.10190331817416204</v>
      </c>
      <c r="J38" s="23">
        <v>0.10257705912076806</v>
      </c>
      <c r="K38" s="23">
        <v>2.3749368367862556E-2</v>
      </c>
      <c r="L38" s="23">
        <v>3.0823648307225872E-2</v>
      </c>
      <c r="M38" s="23">
        <v>6.9732187973724102E-2</v>
      </c>
      <c r="N38" s="23">
        <v>9.769243725787434E-3</v>
      </c>
      <c r="O38" s="23">
        <v>2.3075627421256528E-2</v>
      </c>
      <c r="P38" s="23">
        <v>7.5122115546572346E-2</v>
      </c>
      <c r="Q38" s="23">
        <v>0.27438100050530573</v>
      </c>
      <c r="R38" s="23">
        <v>3.5034529223513557E-2</v>
      </c>
      <c r="S38" s="24">
        <v>29685</v>
      </c>
      <c r="T38" s="23">
        <v>0.122</v>
      </c>
      <c r="U38" s="23">
        <v>0.13533333333333333</v>
      </c>
      <c r="V38" s="23">
        <v>2.6666666666666666E-3</v>
      </c>
      <c r="W38" s="23">
        <v>9.3333333333333341E-3</v>
      </c>
      <c r="X38" s="23">
        <v>0.14866666666666667</v>
      </c>
      <c r="Y38" s="23">
        <v>0.18333333333333332</v>
      </c>
      <c r="Z38" s="23">
        <v>2.7333333333333334E-2</v>
      </c>
      <c r="AA38" s="23">
        <v>0.02</v>
      </c>
      <c r="AB38" s="23">
        <v>0.10199999999999999</v>
      </c>
      <c r="AC38" s="23">
        <v>1.0666666666666666E-2</v>
      </c>
      <c r="AD38" s="23">
        <v>1.7999999999999999E-2</v>
      </c>
      <c r="AE38" s="23">
        <v>4.9333333333333333E-2</v>
      </c>
      <c r="AF38" s="23">
        <v>0.13200000000000001</v>
      </c>
      <c r="AG38" s="23">
        <v>3.9333333333333331E-2</v>
      </c>
      <c r="AH38" s="24">
        <v>7500</v>
      </c>
    </row>
    <row r="39" spans="2:34" x14ac:dyDescent="0.2">
      <c r="B39" s="33" t="s">
        <v>78</v>
      </c>
      <c r="C39" s="18" t="s">
        <v>97</v>
      </c>
      <c r="D39" s="18" t="s">
        <v>98</v>
      </c>
      <c r="E39" s="23">
        <v>8.0948616600790516E-2</v>
      </c>
      <c r="F39" s="23">
        <v>0.12221343873517787</v>
      </c>
      <c r="G39" s="23">
        <v>3.3201581027667982E-3</v>
      </c>
      <c r="H39" s="23">
        <v>5.7391304347826085E-2</v>
      </c>
      <c r="I39" s="23">
        <v>9.2332015810276682E-2</v>
      </c>
      <c r="J39" s="23">
        <v>8.7114624505928856E-2</v>
      </c>
      <c r="K39" s="23">
        <v>2.8300395256916997E-2</v>
      </c>
      <c r="L39" s="23">
        <v>2.2608695652173914E-2</v>
      </c>
      <c r="M39" s="23">
        <v>6.9407114624505925E-2</v>
      </c>
      <c r="N39" s="23">
        <v>1.2173913043478261E-2</v>
      </c>
      <c r="O39" s="23">
        <v>2.0237154150197629E-2</v>
      </c>
      <c r="P39" s="23">
        <v>4.5375494071146244E-2</v>
      </c>
      <c r="Q39" s="23">
        <v>0.30418972332015809</v>
      </c>
      <c r="R39" s="23">
        <v>5.4703557312252966E-2</v>
      </c>
      <c r="S39" s="24">
        <v>31625</v>
      </c>
      <c r="T39" s="23">
        <v>0.12443900448796409</v>
      </c>
      <c r="U39" s="23">
        <v>0.17135862913096694</v>
      </c>
      <c r="V39" s="23">
        <v>2.0399836801305591E-3</v>
      </c>
      <c r="W39" s="23">
        <v>1.1015911872705019E-2</v>
      </c>
      <c r="X39" s="23">
        <v>0.12892696858425132</v>
      </c>
      <c r="Y39" s="23">
        <v>0.12403100775193798</v>
      </c>
      <c r="Z39" s="23">
        <v>4.4879640962872294E-2</v>
      </c>
      <c r="AA39" s="23">
        <v>1.9991840065279477E-2</v>
      </c>
      <c r="AB39" s="23">
        <v>9.3839249286005719E-2</v>
      </c>
      <c r="AC39" s="23">
        <v>2.1623827009383926E-2</v>
      </c>
      <c r="AD39" s="23">
        <v>1.346389228886169E-2</v>
      </c>
      <c r="AE39" s="23">
        <v>2.2847817217462259E-2</v>
      </c>
      <c r="AF39" s="23">
        <v>0.16197470420236637</v>
      </c>
      <c r="AG39" s="23">
        <v>5.9567523459812324E-2</v>
      </c>
      <c r="AH39" s="24">
        <v>12255</v>
      </c>
    </row>
    <row r="40" spans="2:34" x14ac:dyDescent="0.2">
      <c r="B40" s="33" t="s">
        <v>78</v>
      </c>
      <c r="C40" s="18" t="s">
        <v>99</v>
      </c>
      <c r="D40" s="18" t="s">
        <v>100</v>
      </c>
      <c r="E40" s="23">
        <v>7.0558050032071842E-2</v>
      </c>
      <c r="F40" s="23">
        <v>0.11674150096215523</v>
      </c>
      <c r="G40" s="23">
        <v>1.0904425914047467E-2</v>
      </c>
      <c r="H40" s="23">
        <v>1.8280949326491342E-2</v>
      </c>
      <c r="I40" s="23">
        <v>0.13502245028864657</v>
      </c>
      <c r="J40" s="23">
        <v>7.1840923669018605E-2</v>
      </c>
      <c r="K40" s="23">
        <v>3.3996151379089158E-2</v>
      </c>
      <c r="L40" s="23">
        <v>5.1314945477870431E-2</v>
      </c>
      <c r="M40" s="23">
        <v>6.8633739576651698E-2</v>
      </c>
      <c r="N40" s="23">
        <v>1.4111610006414367E-2</v>
      </c>
      <c r="O40" s="23">
        <v>1.2508017960230917E-2</v>
      </c>
      <c r="P40" s="23">
        <v>7.0558050032071842E-2</v>
      </c>
      <c r="Q40" s="23">
        <v>0.27517639512508019</v>
      </c>
      <c r="R40" s="23">
        <v>4.9711353431686978E-2</v>
      </c>
      <c r="S40" s="24">
        <v>15590</v>
      </c>
      <c r="T40" s="23">
        <v>0.1279317697228145</v>
      </c>
      <c r="U40" s="23">
        <v>0.16844349680170576</v>
      </c>
      <c r="V40" s="23">
        <v>1.0660980810234541E-2</v>
      </c>
      <c r="W40" s="23">
        <v>4.2643923240938165E-3</v>
      </c>
      <c r="X40" s="23">
        <v>0.18230277185501065</v>
      </c>
      <c r="Y40" s="23">
        <v>9.2750533049040518E-2</v>
      </c>
      <c r="Z40" s="23">
        <v>4.5842217484008532E-2</v>
      </c>
      <c r="AA40" s="23">
        <v>3.0916844349680169E-2</v>
      </c>
      <c r="AB40" s="23">
        <v>0.10341151385927505</v>
      </c>
      <c r="AC40" s="23">
        <v>1.9189765458422176E-2</v>
      </c>
      <c r="AD40" s="23">
        <v>1.1727078891257996E-2</v>
      </c>
      <c r="AE40" s="23">
        <v>2.9850746268656716E-2</v>
      </c>
      <c r="AF40" s="23">
        <v>0.11087420042643924</v>
      </c>
      <c r="AG40" s="23">
        <v>6.2899786780383798E-2</v>
      </c>
      <c r="AH40" s="24">
        <v>4690</v>
      </c>
    </row>
    <row r="41" spans="2:34" x14ac:dyDescent="0.2">
      <c r="B41" s="33" t="s">
        <v>101</v>
      </c>
      <c r="C41" s="18" t="s">
        <v>102</v>
      </c>
      <c r="D41" s="18" t="s">
        <v>103</v>
      </c>
      <c r="E41" s="23">
        <v>7.788697788697789E-2</v>
      </c>
      <c r="F41" s="23">
        <v>9.7788697788697795E-2</v>
      </c>
      <c r="G41" s="23">
        <v>8.4766584766584763E-3</v>
      </c>
      <c r="H41" s="23">
        <v>3.1941031941031942E-2</v>
      </c>
      <c r="I41" s="23">
        <v>0.10515970515970516</v>
      </c>
      <c r="J41" s="23">
        <v>7.3955773955773962E-2</v>
      </c>
      <c r="K41" s="23">
        <v>2.5798525798525797E-2</v>
      </c>
      <c r="L41" s="23">
        <v>4.6437346437346434E-2</v>
      </c>
      <c r="M41" s="23">
        <v>6.1793611793611793E-2</v>
      </c>
      <c r="N41" s="23">
        <v>1.0933660933660933E-2</v>
      </c>
      <c r="O41" s="23">
        <v>1.9410319410319409E-2</v>
      </c>
      <c r="P41" s="23">
        <v>7.1498771498771499E-2</v>
      </c>
      <c r="Q41" s="23">
        <v>0.28943488943488943</v>
      </c>
      <c r="R41" s="23">
        <v>7.9484029484029481E-2</v>
      </c>
      <c r="S41" s="24">
        <v>40700</v>
      </c>
      <c r="T41" s="23">
        <v>0.14776632302405499</v>
      </c>
      <c r="U41" s="23">
        <v>0.12800687285223367</v>
      </c>
      <c r="V41" s="23">
        <v>8.5910652920962206E-3</v>
      </c>
      <c r="W41" s="23">
        <v>6.8728522336769758E-3</v>
      </c>
      <c r="X41" s="23">
        <v>0.1640893470790378</v>
      </c>
      <c r="Y41" s="23">
        <v>0.1134020618556701</v>
      </c>
      <c r="Z41" s="23">
        <v>3.4793814432989692E-2</v>
      </c>
      <c r="AA41" s="23">
        <v>3.4793814432989692E-2</v>
      </c>
      <c r="AB41" s="23">
        <v>8.8058419243986261E-2</v>
      </c>
      <c r="AC41" s="23">
        <v>1.804123711340206E-2</v>
      </c>
      <c r="AD41" s="23">
        <v>1.7611683848797251E-2</v>
      </c>
      <c r="AE41" s="23">
        <v>4.596219931271478E-2</v>
      </c>
      <c r="AF41" s="23">
        <v>0.11640893470790378</v>
      </c>
      <c r="AG41" s="23">
        <v>7.603092783505154E-2</v>
      </c>
      <c r="AH41" s="24">
        <v>11640</v>
      </c>
    </row>
    <row r="42" spans="2:34" x14ac:dyDescent="0.2">
      <c r="B42" s="33" t="s">
        <v>101</v>
      </c>
      <c r="C42" s="18" t="s">
        <v>104</v>
      </c>
      <c r="D42" s="18" t="s">
        <v>105</v>
      </c>
      <c r="E42" s="23">
        <v>8.5185466130622778E-2</v>
      </c>
      <c r="F42" s="23">
        <v>0.1094591519381021</v>
      </c>
      <c r="G42" s="23">
        <v>1.0543882272623834E-2</v>
      </c>
      <c r="H42" s="23">
        <v>3.1707502086019877E-2</v>
      </c>
      <c r="I42" s="23">
        <v>0.12030645528331943</v>
      </c>
      <c r="J42" s="23">
        <v>0.12045816581961617</v>
      </c>
      <c r="K42" s="23">
        <v>3.2390199499355232E-2</v>
      </c>
      <c r="L42" s="23">
        <v>3.0493817795645906E-2</v>
      </c>
      <c r="M42" s="23">
        <v>7.2821057422437982E-2</v>
      </c>
      <c r="N42" s="23">
        <v>1.2591974512629903E-2</v>
      </c>
      <c r="O42" s="23">
        <v>2.8900857164530076E-2</v>
      </c>
      <c r="P42" s="23">
        <v>5.5905332625350829E-2</v>
      </c>
      <c r="Q42" s="23">
        <v>0.23765455510885231</v>
      </c>
      <c r="R42" s="23">
        <v>5.1809148145338692E-2</v>
      </c>
      <c r="S42" s="24">
        <v>65915</v>
      </c>
      <c r="T42" s="23">
        <v>0.13957597173144876</v>
      </c>
      <c r="U42" s="23">
        <v>0.13452801615345786</v>
      </c>
      <c r="V42" s="23">
        <v>9.0863200403836445E-3</v>
      </c>
      <c r="W42" s="23">
        <v>3.7859666834931852E-3</v>
      </c>
      <c r="X42" s="23">
        <v>0.14891468955073195</v>
      </c>
      <c r="Y42" s="23">
        <v>0.16986370519939425</v>
      </c>
      <c r="Z42" s="23">
        <v>3.4326097930338216E-2</v>
      </c>
      <c r="AA42" s="23">
        <v>1.6153457849570924E-2</v>
      </c>
      <c r="AB42" s="23">
        <v>9.5153962645128723E-2</v>
      </c>
      <c r="AC42" s="23">
        <v>1.4134275618374558E-2</v>
      </c>
      <c r="AD42" s="23">
        <v>2.4482584553255932E-2</v>
      </c>
      <c r="AE42" s="23">
        <v>3.0792529025744572E-2</v>
      </c>
      <c r="AF42" s="23">
        <v>0.12518929833417466</v>
      </c>
      <c r="AG42" s="23">
        <v>5.3760726905603233E-2</v>
      </c>
      <c r="AH42" s="24">
        <v>19810</v>
      </c>
    </row>
    <row r="43" spans="2:34" x14ac:dyDescent="0.2">
      <c r="B43" s="33" t="s">
        <v>101</v>
      </c>
      <c r="C43" s="18" t="s">
        <v>106</v>
      </c>
      <c r="D43" s="18" t="s">
        <v>107</v>
      </c>
      <c r="E43" s="23">
        <v>8.3378945447910968E-2</v>
      </c>
      <c r="F43" s="23">
        <v>0.1123882503192848</v>
      </c>
      <c r="G43" s="23">
        <v>9.1224229155263646E-3</v>
      </c>
      <c r="H43" s="23">
        <v>1.5690567414705345E-2</v>
      </c>
      <c r="I43" s="23">
        <v>0.12479474548440066</v>
      </c>
      <c r="J43" s="23">
        <v>8.8669950738916259E-2</v>
      </c>
      <c r="K43" s="23">
        <v>3.5212552453931761E-2</v>
      </c>
      <c r="L43" s="23">
        <v>4.3605181536216016E-2</v>
      </c>
      <c r="M43" s="23">
        <v>8.5933223864258348E-2</v>
      </c>
      <c r="N43" s="23">
        <v>1.3866082831600074E-2</v>
      </c>
      <c r="O43" s="23">
        <v>2.481299033023171E-2</v>
      </c>
      <c r="P43" s="23">
        <v>5.3822295201605544E-2</v>
      </c>
      <c r="Q43" s="23">
        <v>0.24575807334428024</v>
      </c>
      <c r="R43" s="23">
        <v>6.2944718117131912E-2</v>
      </c>
      <c r="S43" s="24">
        <v>27405</v>
      </c>
      <c r="T43" s="23">
        <v>0.12342342342342343</v>
      </c>
      <c r="U43" s="23">
        <v>0.13063063063063063</v>
      </c>
      <c r="V43" s="23">
        <v>4.5045045045045045E-3</v>
      </c>
      <c r="W43" s="23">
        <v>1.036036036036036E-2</v>
      </c>
      <c r="X43" s="23">
        <v>0.14144144144144144</v>
      </c>
      <c r="Y43" s="23">
        <v>0.11486486486486487</v>
      </c>
      <c r="Z43" s="23">
        <v>3.4684684684684684E-2</v>
      </c>
      <c r="AA43" s="23">
        <v>3.5585585585585583E-2</v>
      </c>
      <c r="AB43" s="23">
        <v>9.90990990990991E-2</v>
      </c>
      <c r="AC43" s="23">
        <v>1.4864864864864866E-2</v>
      </c>
      <c r="AD43" s="23">
        <v>1.3513513513513514E-2</v>
      </c>
      <c r="AE43" s="23">
        <v>3.6486486486486489E-2</v>
      </c>
      <c r="AF43" s="23">
        <v>0.17972972972972973</v>
      </c>
      <c r="AG43" s="23">
        <v>6.0810810810810814E-2</v>
      </c>
      <c r="AH43" s="24">
        <v>11100</v>
      </c>
    </row>
    <row r="44" spans="2:34" x14ac:dyDescent="0.2">
      <c r="B44" s="33" t="s">
        <v>101</v>
      </c>
      <c r="C44" s="18" t="s">
        <v>108</v>
      </c>
      <c r="D44" s="18" t="s">
        <v>109</v>
      </c>
      <c r="E44" s="23">
        <v>7.0985318601483272E-2</v>
      </c>
      <c r="F44" s="23">
        <v>9.6791281973664295E-2</v>
      </c>
      <c r="G44" s="23">
        <v>4.7676706523384288E-3</v>
      </c>
      <c r="H44" s="23">
        <v>2.0054487664598154E-2</v>
      </c>
      <c r="I44" s="23">
        <v>0.10746178295746935</v>
      </c>
      <c r="J44" s="23">
        <v>7.3255637959739675E-2</v>
      </c>
      <c r="K44" s="23">
        <v>3.034660208869381E-2</v>
      </c>
      <c r="L44" s="23">
        <v>4.0790071136673225E-2</v>
      </c>
      <c r="M44" s="23">
        <v>7.09096412895414E-2</v>
      </c>
      <c r="N44" s="23">
        <v>1.0746178295746934E-2</v>
      </c>
      <c r="O44" s="23">
        <v>1.9524746481004995E-2</v>
      </c>
      <c r="P44" s="23">
        <v>8.0747691841985769E-2</v>
      </c>
      <c r="Q44" s="23">
        <v>0.31307703950355681</v>
      </c>
      <c r="R44" s="23">
        <v>6.0617526865445741E-2</v>
      </c>
      <c r="S44" s="24">
        <v>66070</v>
      </c>
      <c r="T44" s="23">
        <v>0.13096246119108101</v>
      </c>
      <c r="U44" s="23">
        <v>0.13519616144510302</v>
      </c>
      <c r="V44" s="23">
        <v>3.1047135196161446E-3</v>
      </c>
      <c r="W44" s="23">
        <v>4.515946937623483E-3</v>
      </c>
      <c r="X44" s="23">
        <v>0.14507479537115439</v>
      </c>
      <c r="Y44" s="23">
        <v>0.1126164267569856</v>
      </c>
      <c r="Z44" s="23">
        <v>4.2337002540220152E-2</v>
      </c>
      <c r="AA44" s="23">
        <v>2.5966694891335025E-2</v>
      </c>
      <c r="AB44" s="23">
        <v>9.9068585944115162E-2</v>
      </c>
      <c r="AC44" s="23">
        <v>1.0725373976855771E-2</v>
      </c>
      <c r="AD44" s="23">
        <v>1.6934801016088061E-2</v>
      </c>
      <c r="AE44" s="23">
        <v>5.2780129833474458E-2</v>
      </c>
      <c r="AF44" s="23">
        <v>0.13858312164832062</v>
      </c>
      <c r="AG44" s="23">
        <v>8.1851538244425634E-2</v>
      </c>
      <c r="AH44" s="24">
        <v>17715</v>
      </c>
    </row>
    <row r="45" spans="2:34" x14ac:dyDescent="0.2">
      <c r="B45" s="33" t="s">
        <v>110</v>
      </c>
      <c r="C45" s="18" t="s">
        <v>111</v>
      </c>
      <c r="D45" s="18" t="s">
        <v>112</v>
      </c>
      <c r="E45" s="23">
        <v>6.9328105507039745E-2</v>
      </c>
      <c r="F45" s="23">
        <v>0.10907146676171806</v>
      </c>
      <c r="G45" s="23">
        <v>1.2297273213330956E-2</v>
      </c>
      <c r="H45" s="23">
        <v>2.1030119408305115E-2</v>
      </c>
      <c r="I45" s="23">
        <v>0.10176439137408662</v>
      </c>
      <c r="J45" s="23">
        <v>7.3783639279985741E-2</v>
      </c>
      <c r="K45" s="23">
        <v>2.7802530743183035E-2</v>
      </c>
      <c r="L45" s="23">
        <v>3.3327392621636073E-2</v>
      </c>
      <c r="M45" s="23">
        <v>7.7348066298342538E-2</v>
      </c>
      <c r="N45" s="23">
        <v>9.8021743004811975E-3</v>
      </c>
      <c r="O45" s="23">
        <v>2.8515416146854392E-2</v>
      </c>
      <c r="P45" s="23">
        <v>6.1308144715736944E-2</v>
      </c>
      <c r="Q45" s="23">
        <v>0.29442167171627159</v>
      </c>
      <c r="R45" s="23">
        <v>8.0377829263945821E-2</v>
      </c>
      <c r="S45" s="24">
        <v>28055</v>
      </c>
      <c r="T45" s="23">
        <v>0.12400733048259011</v>
      </c>
      <c r="U45" s="23">
        <v>0.16004886988393402</v>
      </c>
      <c r="V45" s="23">
        <v>8.5522296884544893E-3</v>
      </c>
      <c r="W45" s="23">
        <v>3.0543677458766036E-3</v>
      </c>
      <c r="X45" s="23">
        <v>0.14905314599877825</v>
      </c>
      <c r="Y45" s="23">
        <v>0.1117898594990837</v>
      </c>
      <c r="Z45" s="23">
        <v>3.2987171655467315E-2</v>
      </c>
      <c r="AA45" s="23">
        <v>1.9547953573610263E-2</v>
      </c>
      <c r="AB45" s="23">
        <v>0.11423335369578497</v>
      </c>
      <c r="AC45" s="23">
        <v>1.588271227855834E-2</v>
      </c>
      <c r="AD45" s="23">
        <v>1.9547953573610263E-2</v>
      </c>
      <c r="AE45" s="23">
        <v>2.5656689065363471E-2</v>
      </c>
      <c r="AF45" s="23">
        <v>0.11789859499083689</v>
      </c>
      <c r="AG45" s="23">
        <v>9.7128894318875988E-2</v>
      </c>
      <c r="AH45" s="24">
        <v>8185</v>
      </c>
    </row>
    <row r="46" spans="2:34" x14ac:dyDescent="0.2">
      <c r="B46" s="33" t="s">
        <v>110</v>
      </c>
      <c r="C46" s="18" t="s">
        <v>113</v>
      </c>
      <c r="D46" s="18" t="s">
        <v>114</v>
      </c>
      <c r="E46" s="23">
        <v>7.0645554202192443E-2</v>
      </c>
      <c r="F46" s="23">
        <v>0.1071863580998782</v>
      </c>
      <c r="G46" s="23">
        <v>3.6540803897685747E-3</v>
      </c>
      <c r="H46" s="23">
        <v>1.705237515225335E-2</v>
      </c>
      <c r="I46" s="23">
        <v>0.10962241169305725</v>
      </c>
      <c r="J46" s="23">
        <v>5.5420219244823384E-2</v>
      </c>
      <c r="K46" s="23">
        <v>3.2277710109622409E-2</v>
      </c>
      <c r="L46" s="23">
        <v>3.7758830694275276E-2</v>
      </c>
      <c r="M46" s="23">
        <v>9.5615103532277715E-2</v>
      </c>
      <c r="N46" s="23">
        <v>8.5261875761266752E-3</v>
      </c>
      <c r="O46" s="23">
        <v>1.5834348355663823E-2</v>
      </c>
      <c r="P46" s="23">
        <v>6.2119366626065771E-2</v>
      </c>
      <c r="Q46" s="23">
        <v>0.34165651644336176</v>
      </c>
      <c r="R46" s="23">
        <v>4.1412911084043852E-2</v>
      </c>
      <c r="S46" s="24">
        <v>8210</v>
      </c>
      <c r="T46" s="23">
        <v>0.13779527559055119</v>
      </c>
      <c r="U46" s="23">
        <v>0.16929133858267717</v>
      </c>
      <c r="V46" s="23">
        <v>1.968503937007874E-3</v>
      </c>
      <c r="W46" s="23">
        <v>3.937007874015748E-3</v>
      </c>
      <c r="X46" s="23">
        <v>0.1673228346456693</v>
      </c>
      <c r="Y46" s="23">
        <v>8.8582677165354326E-2</v>
      </c>
      <c r="Z46" s="23">
        <v>5.1181102362204724E-2</v>
      </c>
      <c r="AA46" s="23">
        <v>2.3622047244094488E-2</v>
      </c>
      <c r="AB46" s="23">
        <v>0.13385826771653545</v>
      </c>
      <c r="AC46" s="23">
        <v>1.7716535433070866E-2</v>
      </c>
      <c r="AD46" s="23">
        <v>1.1811023622047244E-2</v>
      </c>
      <c r="AE46" s="23">
        <v>2.3622047244094488E-2</v>
      </c>
      <c r="AF46" s="23">
        <v>0.13779527559055119</v>
      </c>
      <c r="AG46" s="23">
        <v>2.7559055118110236E-2</v>
      </c>
      <c r="AH46" s="24">
        <v>2540</v>
      </c>
    </row>
    <row r="47" spans="2:34" x14ac:dyDescent="0.2">
      <c r="B47" s="33" t="s">
        <v>110</v>
      </c>
      <c r="C47" s="18" t="s">
        <v>115</v>
      </c>
      <c r="D47" s="18" t="s">
        <v>116</v>
      </c>
      <c r="E47" s="23">
        <v>9.1260840560373577E-2</v>
      </c>
      <c r="F47" s="23">
        <v>0.10580386924616411</v>
      </c>
      <c r="G47" s="23">
        <v>9.6064042695130081E-3</v>
      </c>
      <c r="H47" s="23">
        <v>5.8839226150767178E-2</v>
      </c>
      <c r="I47" s="23">
        <v>0.11180787191460974</v>
      </c>
      <c r="J47" s="23">
        <v>8.8725817211474323E-2</v>
      </c>
      <c r="K47" s="23">
        <v>3.3088725817211471E-2</v>
      </c>
      <c r="L47" s="23">
        <v>4.7231487658438959E-2</v>
      </c>
      <c r="M47" s="23">
        <v>7.164776517678452E-2</v>
      </c>
      <c r="N47" s="23">
        <v>9.7398265510340223E-3</v>
      </c>
      <c r="O47" s="23">
        <v>1.8278852568378919E-2</v>
      </c>
      <c r="P47" s="23">
        <v>4.4429619746497666E-2</v>
      </c>
      <c r="Q47" s="23">
        <v>0.2304202801867912</v>
      </c>
      <c r="R47" s="23">
        <v>7.9119412941961301E-2</v>
      </c>
      <c r="S47" s="24">
        <v>37475</v>
      </c>
      <c r="T47" s="23">
        <v>0.15014516798009125</v>
      </c>
      <c r="U47" s="23">
        <v>0.1269182911654915</v>
      </c>
      <c r="V47" s="23">
        <v>7.8805474906677719E-3</v>
      </c>
      <c r="W47" s="23">
        <v>5.3919535462463707E-3</v>
      </c>
      <c r="X47" s="23">
        <v>0.14433844877644131</v>
      </c>
      <c r="Y47" s="23">
        <v>0.11903774367482373</v>
      </c>
      <c r="Z47" s="23">
        <v>4.1061800082953133E-2</v>
      </c>
      <c r="AA47" s="23">
        <v>3.7328909166321027E-2</v>
      </c>
      <c r="AB47" s="23">
        <v>9.332227291580257E-2</v>
      </c>
      <c r="AC47" s="23">
        <v>1.0369141435089175E-2</v>
      </c>
      <c r="AD47" s="23">
        <v>1.4931563666528411E-2</v>
      </c>
      <c r="AE47" s="23">
        <v>2.0323517212774783E-2</v>
      </c>
      <c r="AF47" s="23">
        <v>0.1219411032766487</v>
      </c>
      <c r="AG47" s="23">
        <v>0.10659477395271671</v>
      </c>
      <c r="AH47" s="24">
        <v>12055</v>
      </c>
    </row>
    <row r="48" spans="2:34" x14ac:dyDescent="0.2">
      <c r="B48" s="33" t="s">
        <v>117</v>
      </c>
      <c r="C48" s="18" t="s">
        <v>118</v>
      </c>
      <c r="D48" s="18" t="s">
        <v>119</v>
      </c>
      <c r="E48" s="23" t="s">
        <v>139</v>
      </c>
      <c r="F48" s="23" t="s">
        <v>139</v>
      </c>
      <c r="G48" s="23" t="s">
        <v>139</v>
      </c>
      <c r="H48" s="23" t="s">
        <v>139</v>
      </c>
      <c r="I48" s="23" t="s">
        <v>139</v>
      </c>
      <c r="J48" s="23" t="s">
        <v>139</v>
      </c>
      <c r="K48" s="23" t="s">
        <v>139</v>
      </c>
      <c r="L48" s="23" t="s">
        <v>139</v>
      </c>
      <c r="M48" s="23" t="s">
        <v>139</v>
      </c>
      <c r="N48" s="23" t="s">
        <v>139</v>
      </c>
      <c r="O48" s="23" t="s">
        <v>139</v>
      </c>
      <c r="P48" s="23" t="s">
        <v>139</v>
      </c>
      <c r="Q48" s="23" t="s">
        <v>139</v>
      </c>
      <c r="R48" s="23" t="s">
        <v>139</v>
      </c>
      <c r="S48" s="24" t="s">
        <v>139</v>
      </c>
      <c r="T48" s="23" t="s">
        <v>139</v>
      </c>
      <c r="U48" s="23" t="s">
        <v>139</v>
      </c>
      <c r="V48" s="23" t="s">
        <v>139</v>
      </c>
      <c r="W48" s="23" t="s">
        <v>139</v>
      </c>
      <c r="X48" s="23" t="s">
        <v>139</v>
      </c>
      <c r="Y48" s="23" t="s">
        <v>139</v>
      </c>
      <c r="Z48" s="23" t="s">
        <v>139</v>
      </c>
      <c r="AA48" s="23" t="s">
        <v>139</v>
      </c>
      <c r="AB48" s="23" t="s">
        <v>139</v>
      </c>
      <c r="AC48" s="23" t="s">
        <v>139</v>
      </c>
      <c r="AD48" s="23" t="s">
        <v>139</v>
      </c>
      <c r="AE48" s="23" t="s">
        <v>139</v>
      </c>
      <c r="AF48" s="23" t="s">
        <v>139</v>
      </c>
      <c r="AG48" s="23" t="s">
        <v>139</v>
      </c>
      <c r="AH48" s="24" t="s">
        <v>139</v>
      </c>
    </row>
    <row r="49" spans="2:34" x14ac:dyDescent="0.2">
      <c r="B49" s="33" t="s">
        <v>117</v>
      </c>
      <c r="C49" s="18" t="s">
        <v>120</v>
      </c>
      <c r="D49" s="18" t="s">
        <v>121</v>
      </c>
      <c r="E49" s="23">
        <v>6.6724625081504021E-2</v>
      </c>
      <c r="F49" s="23">
        <v>0.11953923060204304</v>
      </c>
      <c r="G49" s="23">
        <v>2.8254727233210171E-3</v>
      </c>
      <c r="H49" s="23">
        <v>2.2603781786568137E-2</v>
      </c>
      <c r="I49" s="23">
        <v>0.12475548793740492</v>
      </c>
      <c r="J49" s="23">
        <v>9.4544664203434034E-2</v>
      </c>
      <c r="K49" s="23">
        <v>3.368832862421213E-2</v>
      </c>
      <c r="L49" s="23">
        <v>5.324929363181917E-2</v>
      </c>
      <c r="M49" s="23">
        <v>6.3029776135622689E-2</v>
      </c>
      <c r="N49" s="23">
        <v>1.4562051727885243E-2</v>
      </c>
      <c r="O49" s="23">
        <v>1.1519234948924147E-2</v>
      </c>
      <c r="P49" s="23">
        <v>7.0636818083025424E-2</v>
      </c>
      <c r="Q49" s="23">
        <v>0.25711801782221255</v>
      </c>
      <c r="R49" s="23">
        <v>6.4985872636383391E-2</v>
      </c>
      <c r="S49" s="24">
        <v>23005</v>
      </c>
      <c r="T49" s="23">
        <v>0.12262521588946459</v>
      </c>
      <c r="U49" s="23">
        <v>0.17184801381692574</v>
      </c>
      <c r="V49" s="23">
        <v>1.7271157167530224E-3</v>
      </c>
      <c r="W49" s="23">
        <v>3.4542314335060447E-3</v>
      </c>
      <c r="X49" s="23">
        <v>0.16321243523316062</v>
      </c>
      <c r="Y49" s="23">
        <v>0.1381692573402418</v>
      </c>
      <c r="Z49" s="23">
        <v>3.281519861830743E-2</v>
      </c>
      <c r="AA49" s="23">
        <v>3.8860103626943004E-2</v>
      </c>
      <c r="AB49" s="23">
        <v>8.46286701208981E-2</v>
      </c>
      <c r="AC49" s="23">
        <v>6.9084628670120895E-3</v>
      </c>
      <c r="AD49" s="23">
        <v>1.2089810017271158E-2</v>
      </c>
      <c r="AE49" s="23">
        <v>3.7996545768566495E-2</v>
      </c>
      <c r="AF49" s="23">
        <v>9.412780656303972E-2</v>
      </c>
      <c r="AG49" s="23">
        <v>9.2400690846286701E-2</v>
      </c>
      <c r="AH49" s="24">
        <v>5790</v>
      </c>
    </row>
    <row r="50" spans="2:34" x14ac:dyDescent="0.2">
      <c r="B50" s="33" t="s">
        <v>117</v>
      </c>
      <c r="C50" s="18" t="s">
        <v>122</v>
      </c>
      <c r="D50" s="18" t="s">
        <v>123</v>
      </c>
      <c r="E50" s="23">
        <v>7.6923076923076927E-2</v>
      </c>
      <c r="F50" s="23">
        <v>0.11609358383551932</v>
      </c>
      <c r="G50" s="23">
        <v>9.0393477490251679E-3</v>
      </c>
      <c r="H50" s="23">
        <v>6.8592697624955692E-2</v>
      </c>
      <c r="I50" s="23">
        <v>0.12070187876639489</v>
      </c>
      <c r="J50" s="23">
        <v>8.4544487770294219E-2</v>
      </c>
      <c r="K50" s="23">
        <v>4.112017015242822E-2</v>
      </c>
      <c r="L50" s="23">
        <v>4.8209854661467565E-2</v>
      </c>
      <c r="M50" s="23">
        <v>8.4190003544842254E-2</v>
      </c>
      <c r="N50" s="23">
        <v>1.1697979439914925E-2</v>
      </c>
      <c r="O50" s="23">
        <v>2.6586316908897553E-2</v>
      </c>
      <c r="P50" s="23">
        <v>5.6894718185040764E-2</v>
      </c>
      <c r="Q50" s="23">
        <v>0.19992910315490961</v>
      </c>
      <c r="R50" s="23">
        <v>5.5299539170506916E-2</v>
      </c>
      <c r="S50" s="24">
        <v>28210</v>
      </c>
      <c r="T50" s="23">
        <v>0.14455445544554454</v>
      </c>
      <c r="U50" s="23">
        <v>0.11683168316831684</v>
      </c>
      <c r="V50" s="23">
        <v>9.9009900990099011E-3</v>
      </c>
      <c r="W50" s="23">
        <v>7.9207920792079209E-3</v>
      </c>
      <c r="X50" s="23">
        <v>0.15247524752475247</v>
      </c>
      <c r="Y50" s="23">
        <v>0.1306930693069307</v>
      </c>
      <c r="Z50" s="23">
        <v>3.9603960396039604E-2</v>
      </c>
      <c r="AA50" s="23">
        <v>3.5643564356435641E-2</v>
      </c>
      <c r="AB50" s="23">
        <v>0.10495049504950495</v>
      </c>
      <c r="AC50" s="23">
        <v>1.3861386138613862E-2</v>
      </c>
      <c r="AD50" s="23">
        <v>3.3663366336633666E-2</v>
      </c>
      <c r="AE50" s="23">
        <v>2.7722772277227723E-2</v>
      </c>
      <c r="AF50" s="23">
        <v>9.9009900990099015E-2</v>
      </c>
      <c r="AG50" s="23">
        <v>8.3168316831683173E-2</v>
      </c>
      <c r="AH50" s="24">
        <v>2525</v>
      </c>
    </row>
    <row r="51" spans="2:34" x14ac:dyDescent="0.2">
      <c r="B51" s="33" t="s">
        <v>117</v>
      </c>
      <c r="C51" s="18" t="s">
        <v>124</v>
      </c>
      <c r="D51" s="18" t="s">
        <v>125</v>
      </c>
      <c r="E51" s="23">
        <v>7.0137119281640584E-2</v>
      </c>
      <c r="F51" s="23">
        <v>0.11454920519354447</v>
      </c>
      <c r="G51" s="23">
        <v>1.0192937750273025E-2</v>
      </c>
      <c r="H51" s="23">
        <v>6.0065526028394614E-2</v>
      </c>
      <c r="I51" s="23">
        <v>0.12280063099138454</v>
      </c>
      <c r="J51" s="23">
        <v>7.6568377624074743E-2</v>
      </c>
      <c r="K51" s="23">
        <v>3.2884358694333211E-2</v>
      </c>
      <c r="L51" s="23">
        <v>4.2349229462443877E-2</v>
      </c>
      <c r="M51" s="23">
        <v>7.7175100109210054E-2</v>
      </c>
      <c r="N51" s="23">
        <v>1.0192937750273025E-2</v>
      </c>
      <c r="O51" s="23">
        <v>2.087125348865429E-2</v>
      </c>
      <c r="P51" s="23">
        <v>5.8730736561096952E-2</v>
      </c>
      <c r="Q51" s="23">
        <v>0.25458075476277153</v>
      </c>
      <c r="R51" s="23">
        <v>4.865914330785099E-2</v>
      </c>
      <c r="S51" s="24">
        <v>41205</v>
      </c>
      <c r="T51" s="23">
        <v>0.12933168316831684</v>
      </c>
      <c r="U51" s="23">
        <v>0.14789603960396039</v>
      </c>
      <c r="V51" s="23">
        <v>9.9009900990099011E-3</v>
      </c>
      <c r="W51" s="23">
        <v>5.569306930693069E-3</v>
      </c>
      <c r="X51" s="23">
        <v>0.16150990099009901</v>
      </c>
      <c r="Y51" s="23">
        <v>0.1219059405940594</v>
      </c>
      <c r="Z51" s="23">
        <v>3.4653465346534656E-2</v>
      </c>
      <c r="AA51" s="23">
        <v>3.094059405940594E-2</v>
      </c>
      <c r="AB51" s="23">
        <v>0.11386138613861387</v>
      </c>
      <c r="AC51" s="23">
        <v>1.547029702970297E-2</v>
      </c>
      <c r="AD51" s="23">
        <v>1.7945544554455444E-2</v>
      </c>
      <c r="AE51" s="23">
        <v>2.5990099009900989E-2</v>
      </c>
      <c r="AF51" s="23">
        <v>0.13985148514851486</v>
      </c>
      <c r="AG51" s="23">
        <v>4.641089108910891E-2</v>
      </c>
      <c r="AH51" s="24">
        <v>8080</v>
      </c>
    </row>
    <row r="52" spans="2:34" x14ac:dyDescent="0.2">
      <c r="B52" s="33" t="s">
        <v>117</v>
      </c>
      <c r="C52" s="18" t="s">
        <v>126</v>
      </c>
      <c r="D52" s="18" t="s">
        <v>127</v>
      </c>
      <c r="E52" s="23">
        <v>6.6568591393894816E-2</v>
      </c>
      <c r="F52" s="23">
        <v>0.10739242368517837</v>
      </c>
      <c r="G52" s="23">
        <v>3.677822728944465E-3</v>
      </c>
      <c r="H52" s="23">
        <v>1.655020228025009E-2</v>
      </c>
      <c r="I52" s="23">
        <v>0.11658698050753953</v>
      </c>
      <c r="J52" s="23">
        <v>5.3328429569694739E-2</v>
      </c>
      <c r="K52" s="23">
        <v>3.2364840014711294E-2</v>
      </c>
      <c r="L52" s="23">
        <v>3.4939315924972417E-2</v>
      </c>
      <c r="M52" s="23">
        <v>7.2085325487311516E-2</v>
      </c>
      <c r="N52" s="23">
        <v>1.5446855461566752E-2</v>
      </c>
      <c r="O52" s="23">
        <v>3.0158146377344611E-2</v>
      </c>
      <c r="P52" s="23">
        <v>6.5833026848105922E-2</v>
      </c>
      <c r="Q52" s="23">
        <v>0.33578521515262966</v>
      </c>
      <c r="R52" s="23">
        <v>4.9282824567855828E-2</v>
      </c>
      <c r="S52" s="24">
        <v>13595</v>
      </c>
      <c r="T52" s="23">
        <v>0.11710526315789474</v>
      </c>
      <c r="U52" s="23">
        <v>0.17499999999999999</v>
      </c>
      <c r="V52" s="23">
        <v>1.3157894736842105E-3</v>
      </c>
      <c r="W52" s="23">
        <v>6.5789473684210523E-3</v>
      </c>
      <c r="X52" s="23">
        <v>0.12631578947368421</v>
      </c>
      <c r="Y52" s="23">
        <v>6.5789473684210523E-2</v>
      </c>
      <c r="Z52" s="23">
        <v>4.2105263157894736E-2</v>
      </c>
      <c r="AA52" s="23">
        <v>2.6315789473684209E-2</v>
      </c>
      <c r="AB52" s="23">
        <v>0.11842105263157894</v>
      </c>
      <c r="AC52" s="23">
        <v>5.263157894736842E-3</v>
      </c>
      <c r="AD52" s="23">
        <v>2.8947368421052631E-2</v>
      </c>
      <c r="AE52" s="23">
        <v>2.6315789473684209E-2</v>
      </c>
      <c r="AF52" s="23">
        <v>0.19210526315789472</v>
      </c>
      <c r="AG52" s="23">
        <v>6.7105263157894737E-2</v>
      </c>
      <c r="AH52" s="24">
        <v>3800</v>
      </c>
    </row>
    <row r="53" spans="2:34" x14ac:dyDescent="0.2">
      <c r="B53" s="33" t="s">
        <v>117</v>
      </c>
      <c r="C53" s="18" t="s">
        <v>128</v>
      </c>
      <c r="D53" s="18" t="s">
        <v>129</v>
      </c>
      <c r="E53" s="23" t="s">
        <v>139</v>
      </c>
      <c r="F53" s="23" t="s">
        <v>139</v>
      </c>
      <c r="G53" s="23" t="s">
        <v>139</v>
      </c>
      <c r="H53" s="23" t="s">
        <v>139</v>
      </c>
      <c r="I53" s="23" t="s">
        <v>139</v>
      </c>
      <c r="J53" s="23" t="s">
        <v>139</v>
      </c>
      <c r="K53" s="23" t="s">
        <v>139</v>
      </c>
      <c r="L53" s="23" t="s">
        <v>139</v>
      </c>
      <c r="M53" s="23" t="s">
        <v>139</v>
      </c>
      <c r="N53" s="23" t="s">
        <v>139</v>
      </c>
      <c r="O53" s="23" t="s">
        <v>139</v>
      </c>
      <c r="P53" s="23" t="s">
        <v>139</v>
      </c>
      <c r="Q53" s="23" t="s">
        <v>139</v>
      </c>
      <c r="R53" s="23" t="s">
        <v>139</v>
      </c>
      <c r="S53" s="24" t="s">
        <v>139</v>
      </c>
      <c r="T53" s="23" t="s">
        <v>139</v>
      </c>
      <c r="U53" s="23" t="s">
        <v>139</v>
      </c>
      <c r="V53" s="23" t="s">
        <v>139</v>
      </c>
      <c r="W53" s="23" t="s">
        <v>139</v>
      </c>
      <c r="X53" s="23" t="s">
        <v>139</v>
      </c>
      <c r="Y53" s="23" t="s">
        <v>139</v>
      </c>
      <c r="Z53" s="23" t="s">
        <v>139</v>
      </c>
      <c r="AA53" s="23" t="s">
        <v>139</v>
      </c>
      <c r="AB53" s="23" t="s">
        <v>139</v>
      </c>
      <c r="AC53" s="23" t="s">
        <v>139</v>
      </c>
      <c r="AD53" s="23" t="s">
        <v>139</v>
      </c>
      <c r="AE53" s="23" t="s">
        <v>139</v>
      </c>
      <c r="AF53" s="23" t="s">
        <v>139</v>
      </c>
      <c r="AG53" s="23" t="s">
        <v>139</v>
      </c>
      <c r="AH53" s="24" t="s">
        <v>139</v>
      </c>
    </row>
    <row r="54" spans="2:34" x14ac:dyDescent="0.2">
      <c r="B54" s="33" t="s">
        <v>130</v>
      </c>
      <c r="C54" s="18" t="s">
        <v>131</v>
      </c>
      <c r="D54" s="18" t="s">
        <v>132</v>
      </c>
      <c r="E54" s="23">
        <v>6.9492053599252104E-2</v>
      </c>
      <c r="F54" s="23">
        <v>0.11997507011530072</v>
      </c>
      <c r="G54" s="23">
        <v>6.5440947335618574E-3</v>
      </c>
      <c r="H54" s="23">
        <v>2.3995014023060143E-2</v>
      </c>
      <c r="I54" s="23">
        <v>0.1106263633530695</v>
      </c>
      <c r="J54" s="23">
        <v>6.3571205983172327E-2</v>
      </c>
      <c r="K54" s="23">
        <v>3.0539108756622E-2</v>
      </c>
      <c r="L54" s="23">
        <v>4.3315674665004675E-2</v>
      </c>
      <c r="M54" s="23">
        <v>9.0370832034901843E-2</v>
      </c>
      <c r="N54" s="23">
        <v>9.0370832034901843E-3</v>
      </c>
      <c r="O54" s="23">
        <v>2.8357743845434717E-2</v>
      </c>
      <c r="P54" s="23">
        <v>6.7622312246805857E-2</v>
      </c>
      <c r="Q54" s="23">
        <v>0.27734496727952634</v>
      </c>
      <c r="R54" s="23">
        <v>5.9520099719538797E-2</v>
      </c>
      <c r="S54" s="24">
        <v>16045</v>
      </c>
      <c r="T54" s="23">
        <v>0.11636363636363636</v>
      </c>
      <c r="U54" s="23">
        <v>0.13636363636363635</v>
      </c>
      <c r="V54" s="23">
        <v>3.6363636363636364E-3</v>
      </c>
      <c r="W54" s="23">
        <v>6.3636363636363638E-3</v>
      </c>
      <c r="X54" s="23">
        <v>0.1690909090909091</v>
      </c>
      <c r="Y54" s="23">
        <v>8.9090909090909096E-2</v>
      </c>
      <c r="Z54" s="23">
        <v>4.4545454545454548E-2</v>
      </c>
      <c r="AA54" s="23">
        <v>2.6363636363636363E-2</v>
      </c>
      <c r="AB54" s="23">
        <v>0.12181818181818181</v>
      </c>
      <c r="AC54" s="23">
        <v>1.5454545454545455E-2</v>
      </c>
      <c r="AD54" s="23">
        <v>2.181818181818182E-2</v>
      </c>
      <c r="AE54" s="23">
        <v>3.8181818181818185E-2</v>
      </c>
      <c r="AF54" s="23">
        <v>0.14181818181818182</v>
      </c>
      <c r="AG54" s="23">
        <v>6.9090909090909092E-2</v>
      </c>
      <c r="AH54" s="24">
        <v>5500</v>
      </c>
    </row>
    <row r="55" spans="2:34" x14ac:dyDescent="0.2">
      <c r="B55" s="33" t="s">
        <v>130</v>
      </c>
      <c r="C55" s="18" t="s">
        <v>133</v>
      </c>
      <c r="D55" s="18" t="s">
        <v>134</v>
      </c>
      <c r="E55" s="23">
        <v>7.0765968725152395E-2</v>
      </c>
      <c r="F55" s="23">
        <v>0.13119533527696792</v>
      </c>
      <c r="G55" s="23">
        <v>1.3252054068380599E-2</v>
      </c>
      <c r="H55" s="23">
        <v>1.8552875695732839E-2</v>
      </c>
      <c r="I55" s="23">
        <v>0.12138881526636629</v>
      </c>
      <c r="J55" s="23">
        <v>5.3538298436257618E-2</v>
      </c>
      <c r="K55" s="23">
        <v>3.1804929764113435E-2</v>
      </c>
      <c r="L55" s="23">
        <v>4.3201696262920752E-2</v>
      </c>
      <c r="M55" s="23">
        <v>9.3294460641399415E-2</v>
      </c>
      <c r="N55" s="23">
        <v>1.1131725417439703E-2</v>
      </c>
      <c r="O55" s="23">
        <v>2.2528491916247017E-2</v>
      </c>
      <c r="P55" s="23">
        <v>5.3273257354890011E-2</v>
      </c>
      <c r="Q55" s="23">
        <v>0.2562947256824808</v>
      </c>
      <c r="R55" s="23">
        <v>8.0042406573018823E-2</v>
      </c>
      <c r="S55" s="24">
        <v>18865</v>
      </c>
      <c r="T55" s="23">
        <v>0.12208258527827648</v>
      </c>
      <c r="U55" s="23">
        <v>0.12567324955116696</v>
      </c>
      <c r="V55" s="23">
        <v>1.9748653500897665E-2</v>
      </c>
      <c r="W55" s="23">
        <v>2.6929982046678637E-3</v>
      </c>
      <c r="X55" s="23">
        <v>0.17863554757630162</v>
      </c>
      <c r="Y55" s="23">
        <v>7.091561938958707E-2</v>
      </c>
      <c r="Z55" s="23">
        <v>3.231597845601436E-2</v>
      </c>
      <c r="AA55" s="23">
        <v>2.244165170556553E-2</v>
      </c>
      <c r="AB55" s="23">
        <v>0.13464991023339318</v>
      </c>
      <c r="AC55" s="23">
        <v>1.3464991023339317E-2</v>
      </c>
      <c r="AD55" s="23">
        <v>2.9622980251346499E-2</v>
      </c>
      <c r="AE55" s="23">
        <v>2.333931777378815E-2</v>
      </c>
      <c r="AF55" s="23">
        <v>0.11041292639138241</v>
      </c>
      <c r="AG55" s="23">
        <v>0.11220825852782765</v>
      </c>
      <c r="AH55" s="24">
        <v>5570</v>
      </c>
    </row>
    <row r="56" spans="2:34" x14ac:dyDescent="0.2">
      <c r="B56" s="33" t="s">
        <v>130</v>
      </c>
      <c r="C56" s="18" t="s">
        <v>135</v>
      </c>
      <c r="D56" s="18" t="s">
        <v>136</v>
      </c>
      <c r="E56" s="23">
        <v>4.8619214313496695E-2</v>
      </c>
      <c r="F56" s="23">
        <v>0.12096460521197977</v>
      </c>
      <c r="G56" s="23">
        <v>1.3224426293271101E-2</v>
      </c>
      <c r="H56" s="23">
        <v>1.9836639439906652E-2</v>
      </c>
      <c r="I56" s="23">
        <v>0.13146635550369506</v>
      </c>
      <c r="J56" s="23">
        <v>7.7401789187086734E-2</v>
      </c>
      <c r="K56" s="23">
        <v>2.7226760015558148E-2</v>
      </c>
      <c r="L56" s="23">
        <v>5.2897705173084404E-2</v>
      </c>
      <c r="M56" s="23">
        <v>7.0011668611435235E-2</v>
      </c>
      <c r="N56" s="23">
        <v>1.0112796577207312E-2</v>
      </c>
      <c r="O56" s="23">
        <v>1.6336056009334889E-2</v>
      </c>
      <c r="P56" s="23">
        <v>5.7954103461688056E-2</v>
      </c>
      <c r="Q56" s="23">
        <v>0.29366005445352006</v>
      </c>
      <c r="R56" s="23">
        <v>6.0287825748735903E-2</v>
      </c>
      <c r="S56" s="24">
        <v>12855</v>
      </c>
      <c r="T56" s="23">
        <v>0.10091743119266056</v>
      </c>
      <c r="U56" s="23">
        <v>0.18807339449541285</v>
      </c>
      <c r="V56" s="23">
        <v>9.1743119266055051E-3</v>
      </c>
      <c r="W56" s="23">
        <v>4.5871559633027525E-3</v>
      </c>
      <c r="X56" s="23">
        <v>0.20795107033639143</v>
      </c>
      <c r="Y56" s="23">
        <v>9.480122324159021E-2</v>
      </c>
      <c r="Z56" s="23">
        <v>3.2110091743119268E-2</v>
      </c>
      <c r="AA56" s="23">
        <v>4.1284403669724773E-2</v>
      </c>
      <c r="AB56" s="23">
        <v>8.1039755351681952E-2</v>
      </c>
      <c r="AC56" s="23">
        <v>1.3761467889908258E-2</v>
      </c>
      <c r="AD56" s="23">
        <v>1.2232415902140673E-2</v>
      </c>
      <c r="AE56" s="23">
        <v>3.2110091743119268E-2</v>
      </c>
      <c r="AF56" s="23">
        <v>0.11467889908256881</v>
      </c>
      <c r="AG56" s="23">
        <v>6.7278287461773695E-2</v>
      </c>
      <c r="AH56" s="24">
        <v>3270</v>
      </c>
    </row>
    <row r="57" spans="2:34" x14ac:dyDescent="0.2">
      <c r="B57" s="33" t="s">
        <v>130</v>
      </c>
      <c r="C57" s="18" t="s">
        <v>137</v>
      </c>
      <c r="D57" s="18" t="s">
        <v>138</v>
      </c>
      <c r="E57" s="23">
        <v>5.9315589353612169E-2</v>
      </c>
      <c r="F57" s="23">
        <v>0.12319391634980989</v>
      </c>
      <c r="G57" s="23">
        <v>1.596958174904943E-2</v>
      </c>
      <c r="H57" s="23">
        <v>2.4334600760456272E-2</v>
      </c>
      <c r="I57" s="23">
        <v>0.10798479087452471</v>
      </c>
      <c r="J57" s="23">
        <v>5.1711026615969581E-2</v>
      </c>
      <c r="K57" s="23">
        <v>3.3840304182509509E-2</v>
      </c>
      <c r="L57" s="23">
        <v>4.6387832699619769E-2</v>
      </c>
      <c r="M57" s="23">
        <v>7.3003802281368824E-2</v>
      </c>
      <c r="N57" s="23">
        <v>9.8859315589353604E-3</v>
      </c>
      <c r="O57" s="23">
        <v>2.0912547528517109E-2</v>
      </c>
      <c r="P57" s="23">
        <v>5.665399239543726E-2</v>
      </c>
      <c r="Q57" s="23">
        <v>0.30532319391634982</v>
      </c>
      <c r="R57" s="23">
        <v>7.1482889733840302E-2</v>
      </c>
      <c r="S57" s="24">
        <v>13150</v>
      </c>
      <c r="T57" s="23" t="s">
        <v>139</v>
      </c>
      <c r="U57" s="23" t="s">
        <v>139</v>
      </c>
      <c r="V57" s="23" t="s">
        <v>139</v>
      </c>
      <c r="W57" s="23" t="s">
        <v>139</v>
      </c>
      <c r="X57" s="23" t="s">
        <v>139</v>
      </c>
      <c r="Y57" s="23" t="s">
        <v>139</v>
      </c>
      <c r="Z57" s="23" t="s">
        <v>139</v>
      </c>
      <c r="AA57" s="23" t="s">
        <v>139</v>
      </c>
      <c r="AB57" s="23" t="s">
        <v>139</v>
      </c>
      <c r="AC57" s="23" t="s">
        <v>139</v>
      </c>
      <c r="AD57" s="23" t="s">
        <v>139</v>
      </c>
      <c r="AE57" s="23" t="s">
        <v>139</v>
      </c>
      <c r="AF57" s="23" t="s">
        <v>139</v>
      </c>
      <c r="AG57" s="23" t="s">
        <v>139</v>
      </c>
      <c r="AH57" s="24" t="s">
        <v>139</v>
      </c>
    </row>
    <row r="58" spans="2:34" x14ac:dyDescent="0.2">
      <c r="B58" s="33" t="s">
        <v>130</v>
      </c>
      <c r="C58" s="18" t="s">
        <v>140</v>
      </c>
      <c r="D58" s="18" t="s">
        <v>141</v>
      </c>
      <c r="E58" s="23">
        <v>7.131901840490798E-2</v>
      </c>
      <c r="F58" s="23">
        <v>0.1388036809815951</v>
      </c>
      <c r="G58" s="23">
        <v>1.9938650306748466E-2</v>
      </c>
      <c r="H58" s="23">
        <v>2.3006134969325152E-2</v>
      </c>
      <c r="I58" s="23">
        <v>9.815950920245399E-2</v>
      </c>
      <c r="J58" s="23">
        <v>0.14570552147239263</v>
      </c>
      <c r="K58" s="23">
        <v>2.5306748466257668E-2</v>
      </c>
      <c r="L58" s="23">
        <v>3.2975460122699383E-2</v>
      </c>
      <c r="M58" s="23">
        <v>9.815950920245399E-2</v>
      </c>
      <c r="N58" s="23">
        <v>9.202453987730062E-3</v>
      </c>
      <c r="O58" s="23">
        <v>2.8374233128834355E-2</v>
      </c>
      <c r="P58" s="23">
        <v>4.6012269938650305E-2</v>
      </c>
      <c r="Q58" s="23">
        <v>0.24386503067484663</v>
      </c>
      <c r="R58" s="23">
        <v>1.9171779141104295E-2</v>
      </c>
      <c r="S58" s="24">
        <v>6520</v>
      </c>
      <c r="T58" s="23">
        <v>0.1032258064516129</v>
      </c>
      <c r="U58" s="23">
        <v>0.12473118279569892</v>
      </c>
      <c r="V58" s="23">
        <v>1.5053763440860216E-2</v>
      </c>
      <c r="W58" s="23">
        <v>8.6021505376344086E-3</v>
      </c>
      <c r="X58" s="23">
        <v>0.12688172043010754</v>
      </c>
      <c r="Y58" s="23">
        <v>0.23870967741935484</v>
      </c>
      <c r="Z58" s="23">
        <v>2.7956989247311829E-2</v>
      </c>
      <c r="AA58" s="23">
        <v>1.5053763440860216E-2</v>
      </c>
      <c r="AB58" s="23">
        <v>0.10752688172043011</v>
      </c>
      <c r="AC58" s="23">
        <v>8.6021505376344086E-3</v>
      </c>
      <c r="AD58" s="23">
        <v>3.0107526881720432E-2</v>
      </c>
      <c r="AE58" s="23">
        <v>1.7204301075268817E-2</v>
      </c>
      <c r="AF58" s="23">
        <v>0.14838709677419354</v>
      </c>
      <c r="AG58" s="23">
        <v>3.2258064516129031E-2</v>
      </c>
      <c r="AH58" s="24">
        <v>2325</v>
      </c>
    </row>
    <row r="59" spans="2:34" x14ac:dyDescent="0.2">
      <c r="B59" s="33" t="s">
        <v>130</v>
      </c>
      <c r="C59" s="18" t="s">
        <v>142</v>
      </c>
      <c r="D59" s="18" t="s">
        <v>143</v>
      </c>
      <c r="E59" s="23">
        <v>7.4919186157064083E-2</v>
      </c>
      <c r="F59" s="23">
        <v>9.7166761741776006E-2</v>
      </c>
      <c r="G59" s="23">
        <v>4.1833048108005323E-3</v>
      </c>
      <c r="H59" s="23">
        <v>9.4124358243011977E-2</v>
      </c>
      <c r="I59" s="23">
        <v>0.10534322114470432</v>
      </c>
      <c r="J59" s="23">
        <v>7.1876782658300054E-2</v>
      </c>
      <c r="K59" s="23">
        <v>2.9663434112949229E-2</v>
      </c>
      <c r="L59" s="23">
        <v>3.6698992203841034E-2</v>
      </c>
      <c r="M59" s="23">
        <v>7.1876782658300054E-2</v>
      </c>
      <c r="N59" s="23">
        <v>1.1789313557710592E-2</v>
      </c>
      <c r="O59" s="23">
        <v>2.5099828864803195E-2</v>
      </c>
      <c r="P59" s="23">
        <v>5.780566647651645E-2</v>
      </c>
      <c r="Q59" s="23">
        <v>0.26925270964061609</v>
      </c>
      <c r="R59" s="23">
        <v>5.0389807948279138E-2</v>
      </c>
      <c r="S59" s="24">
        <v>26295</v>
      </c>
      <c r="T59" s="23">
        <v>0.10756302521008404</v>
      </c>
      <c r="U59" s="23">
        <v>0.14621848739495799</v>
      </c>
      <c r="V59" s="23">
        <v>1.6806722689075631E-3</v>
      </c>
      <c r="W59" s="23">
        <v>3.3613445378151263E-3</v>
      </c>
      <c r="X59" s="23">
        <v>0.15630252100840336</v>
      </c>
      <c r="Y59" s="23">
        <v>5.0420168067226892E-2</v>
      </c>
      <c r="Z59" s="23">
        <v>6.5546218487394961E-2</v>
      </c>
      <c r="AA59" s="23">
        <v>1.5126050420168067E-2</v>
      </c>
      <c r="AB59" s="23">
        <v>0.15294117647058825</v>
      </c>
      <c r="AC59" s="23">
        <v>3.3613445378151259E-2</v>
      </c>
      <c r="AD59" s="23">
        <v>3.1932773109243695E-2</v>
      </c>
      <c r="AE59" s="23">
        <v>3.8655462184873951E-2</v>
      </c>
      <c r="AF59" s="23">
        <v>0.16974789915966387</v>
      </c>
      <c r="AG59" s="23">
        <v>3.0252100840336135E-2</v>
      </c>
      <c r="AH59" s="24">
        <v>2975</v>
      </c>
    </row>
    <row r="60" spans="2:34" x14ac:dyDescent="0.2">
      <c r="B60" s="33" t="s">
        <v>130</v>
      </c>
      <c r="C60" s="18" t="s">
        <v>144</v>
      </c>
      <c r="D60" s="18" t="s">
        <v>145</v>
      </c>
      <c r="E60" s="23">
        <v>7.0316423907584122E-2</v>
      </c>
      <c r="F60" s="23">
        <v>0.11803114013058764</v>
      </c>
      <c r="G60" s="23">
        <v>1.2807634354595681E-2</v>
      </c>
      <c r="H60" s="23">
        <v>1.757910597689603E-2</v>
      </c>
      <c r="I60" s="23">
        <v>0.11351079859367152</v>
      </c>
      <c r="J60" s="23">
        <v>5.2737317930688095E-2</v>
      </c>
      <c r="K60" s="23">
        <v>3.2144650929181319E-2</v>
      </c>
      <c r="L60" s="23">
        <v>4.4198895027624308E-2</v>
      </c>
      <c r="M60" s="23">
        <v>7.8854846810647916E-2</v>
      </c>
      <c r="N60" s="23">
        <v>1.3058764439979909E-2</v>
      </c>
      <c r="O60" s="23">
        <v>1.9337016574585635E-2</v>
      </c>
      <c r="P60" s="23">
        <v>7.7096936212958309E-2</v>
      </c>
      <c r="Q60" s="23">
        <v>0.32571572074334504</v>
      </c>
      <c r="R60" s="23">
        <v>2.5113008538422903E-2</v>
      </c>
      <c r="S60" s="24">
        <v>19910</v>
      </c>
      <c r="T60" s="23">
        <v>0.13766233766233765</v>
      </c>
      <c r="U60" s="23">
        <v>0.15757575757575756</v>
      </c>
      <c r="V60" s="23">
        <v>1.038961038961039E-2</v>
      </c>
      <c r="W60" s="23">
        <v>5.1948051948051948E-3</v>
      </c>
      <c r="X60" s="23">
        <v>0.14891774891774892</v>
      </c>
      <c r="Y60" s="23">
        <v>9.004329004329005E-2</v>
      </c>
      <c r="Z60" s="23">
        <v>3.9826839826839829E-2</v>
      </c>
      <c r="AA60" s="23">
        <v>2.7705627705627706E-2</v>
      </c>
      <c r="AB60" s="23">
        <v>0.12554112554112554</v>
      </c>
      <c r="AC60" s="23">
        <v>1.2987012987012988E-2</v>
      </c>
      <c r="AD60" s="23">
        <v>1.8181818181818181E-2</v>
      </c>
      <c r="AE60" s="23">
        <v>3.1168831168831169E-2</v>
      </c>
      <c r="AF60" s="23">
        <v>0.16277056277056276</v>
      </c>
      <c r="AG60" s="23">
        <v>2.9437229437229439E-2</v>
      </c>
      <c r="AH60" s="24">
        <v>5775</v>
      </c>
    </row>
    <row r="61" spans="2:34" ht="6.75" customHeight="1" x14ac:dyDescent="0.2"/>
    <row r="62" spans="2:34" x14ac:dyDescent="0.2">
      <c r="B62" s="33" t="s">
        <v>54</v>
      </c>
      <c r="C62" s="21" t="s">
        <v>146</v>
      </c>
      <c r="D62" s="18" t="s">
        <v>147</v>
      </c>
      <c r="E62" s="23">
        <v>7.2498502097064113E-2</v>
      </c>
      <c r="F62" s="23">
        <v>8.8675853804673452E-2</v>
      </c>
      <c r="G62" s="23">
        <v>4.493708807669263E-3</v>
      </c>
      <c r="H62" s="23">
        <v>1.7675254643499103E-2</v>
      </c>
      <c r="I62" s="23">
        <v>0.11473936488915518</v>
      </c>
      <c r="J62" s="23">
        <v>7.4895146794487721E-2</v>
      </c>
      <c r="K62" s="23">
        <v>2.8460155781905333E-2</v>
      </c>
      <c r="L62" s="23">
        <v>4.4637507489514679E-2</v>
      </c>
      <c r="M62" s="23">
        <v>7.6992210904733377E-2</v>
      </c>
      <c r="N62" s="23">
        <v>1.408028759736369E-2</v>
      </c>
      <c r="O62" s="23">
        <v>2.5464349910125823E-2</v>
      </c>
      <c r="P62" s="23">
        <v>5.5422408627920909E-2</v>
      </c>
      <c r="Q62" s="23">
        <v>0.24835230677052128</v>
      </c>
      <c r="R62" s="23">
        <v>0.13361294188136608</v>
      </c>
      <c r="S62" s="24">
        <v>16690</v>
      </c>
      <c r="T62" s="23">
        <v>0.12731006160164271</v>
      </c>
      <c r="U62" s="23">
        <v>0.11088295687885011</v>
      </c>
      <c r="V62" s="23">
        <v>2.0533880903490761E-3</v>
      </c>
      <c r="W62" s="23">
        <v>6.1601642710472282E-3</v>
      </c>
      <c r="X62" s="23">
        <v>0.19404517453798767</v>
      </c>
      <c r="Y62" s="23">
        <v>0.11396303901437371</v>
      </c>
      <c r="Z62" s="23">
        <v>4.5174537987679675E-2</v>
      </c>
      <c r="AA62" s="23">
        <v>4.0041067761806978E-2</v>
      </c>
      <c r="AB62" s="23">
        <v>0.11909650924024641</v>
      </c>
      <c r="AC62" s="23">
        <v>2.0533880903490759E-2</v>
      </c>
      <c r="AD62" s="23">
        <v>2.8747433264887063E-2</v>
      </c>
      <c r="AE62" s="23">
        <v>4.2094455852156057E-2</v>
      </c>
      <c r="AF62" s="23">
        <v>9.2402464065708415E-2</v>
      </c>
      <c r="AG62" s="23">
        <v>5.6468172484599587E-2</v>
      </c>
      <c r="AH62" s="24">
        <v>4870</v>
      </c>
    </row>
    <row r="63" spans="2:34" x14ac:dyDescent="0.2">
      <c r="B63" s="33" t="s">
        <v>54</v>
      </c>
      <c r="C63" s="21" t="s">
        <v>148</v>
      </c>
      <c r="D63" s="18" t="s">
        <v>149</v>
      </c>
      <c r="E63" s="23">
        <v>6.1291843470061294E-2</v>
      </c>
      <c r="F63" s="23">
        <v>0.10231023102310231</v>
      </c>
      <c r="G63" s="23">
        <v>4.2432814710042432E-3</v>
      </c>
      <c r="H63" s="23">
        <v>1.9801980198019802E-2</v>
      </c>
      <c r="I63" s="23">
        <v>0.11173974540311174</v>
      </c>
      <c r="J63" s="23">
        <v>0.14945780292314945</v>
      </c>
      <c r="K63" s="23">
        <v>2.3102310231023101E-2</v>
      </c>
      <c r="L63" s="23">
        <v>3.818953323903819E-2</v>
      </c>
      <c r="M63" s="23">
        <v>6.1763319189061763E-2</v>
      </c>
      <c r="N63" s="23">
        <v>1.1315417256011316E-2</v>
      </c>
      <c r="O63" s="23">
        <v>2.2159358793022159E-2</v>
      </c>
      <c r="P63" s="23">
        <v>5.1390853371051391E-2</v>
      </c>
      <c r="Q63" s="23">
        <v>0.28854314002828857</v>
      </c>
      <c r="R63" s="23">
        <v>5.4219707685054221E-2</v>
      </c>
      <c r="S63" s="24">
        <v>10605</v>
      </c>
      <c r="T63" s="23">
        <v>9.295774647887324E-2</v>
      </c>
      <c r="U63" s="23">
        <v>0.15211267605633802</v>
      </c>
      <c r="V63" s="23">
        <v>1.4084507042253522E-3</v>
      </c>
      <c r="W63" s="23">
        <v>4.2253521126760559E-3</v>
      </c>
      <c r="X63" s="23">
        <v>0.14225352112676057</v>
      </c>
      <c r="Y63" s="23">
        <v>0.22676056338028169</v>
      </c>
      <c r="Z63" s="23">
        <v>2.8169014084507043E-2</v>
      </c>
      <c r="AA63" s="23">
        <v>2.6760563380281689E-2</v>
      </c>
      <c r="AB63" s="23">
        <v>8.7323943661971826E-2</v>
      </c>
      <c r="AC63" s="23">
        <v>8.4507042253521118E-3</v>
      </c>
      <c r="AD63" s="23">
        <v>1.1267605633802818E-2</v>
      </c>
      <c r="AE63" s="23">
        <v>3.2394366197183097E-2</v>
      </c>
      <c r="AF63" s="23">
        <v>9.014084507042254E-2</v>
      </c>
      <c r="AG63" s="23">
        <v>9.5774647887323941E-2</v>
      </c>
      <c r="AH63" s="24">
        <v>3550</v>
      </c>
    </row>
    <row r="64" spans="2:34" x14ac:dyDescent="0.2">
      <c r="B64" s="33" t="s">
        <v>54</v>
      </c>
      <c r="C64" s="21" t="s">
        <v>150</v>
      </c>
      <c r="D64" s="18" t="s">
        <v>151</v>
      </c>
      <c r="E64" s="23">
        <v>8.6554164398475769E-2</v>
      </c>
      <c r="F64" s="23">
        <v>0.1050626020685901</v>
      </c>
      <c r="G64" s="23">
        <v>3.2661948829613499E-3</v>
      </c>
      <c r="H64" s="23">
        <v>1.7964071856287425E-2</v>
      </c>
      <c r="I64" s="23">
        <v>0.13554708764289602</v>
      </c>
      <c r="J64" s="23">
        <v>8.0566140446379969E-2</v>
      </c>
      <c r="K64" s="23">
        <v>4.3004899292324442E-2</v>
      </c>
      <c r="L64" s="23">
        <v>4.6271094175285792E-2</v>
      </c>
      <c r="M64" s="23">
        <v>8.927599346761024E-2</v>
      </c>
      <c r="N64" s="23">
        <v>1.4697876973326075E-2</v>
      </c>
      <c r="O64" s="23">
        <v>2.0141535111594992E-2</v>
      </c>
      <c r="P64" s="23">
        <v>6.2057702776265648E-2</v>
      </c>
      <c r="Q64" s="23">
        <v>0.21611322808927599</v>
      </c>
      <c r="R64" s="23">
        <v>8.0566140446379969E-2</v>
      </c>
      <c r="S64" s="24">
        <v>9185</v>
      </c>
      <c r="T64" s="23">
        <v>0.10879284649776454</v>
      </c>
      <c r="U64" s="23">
        <v>0.12518628912071536</v>
      </c>
      <c r="V64" s="23">
        <v>1.4903129657228018E-3</v>
      </c>
      <c r="W64" s="23">
        <v>8.9418777943368107E-3</v>
      </c>
      <c r="X64" s="23">
        <v>0.16691505216095381</v>
      </c>
      <c r="Y64" s="23">
        <v>9.9850968703427717E-2</v>
      </c>
      <c r="Z64" s="23">
        <v>5.3651266766020868E-2</v>
      </c>
      <c r="AA64" s="23">
        <v>3.7257824143070044E-2</v>
      </c>
      <c r="AB64" s="23">
        <v>0.10879284649776454</v>
      </c>
      <c r="AC64" s="23">
        <v>1.9374068554396422E-2</v>
      </c>
      <c r="AD64" s="23">
        <v>1.1922503725782414E-2</v>
      </c>
      <c r="AE64" s="23">
        <v>4.6199701937406856E-2</v>
      </c>
      <c r="AF64" s="23">
        <v>0.14754098360655737</v>
      </c>
      <c r="AG64" s="23">
        <v>6.5573770491803282E-2</v>
      </c>
      <c r="AH64" s="24">
        <v>3355</v>
      </c>
    </row>
    <row r="65" spans="2:34" x14ac:dyDescent="0.2">
      <c r="B65" s="33" t="s">
        <v>54</v>
      </c>
      <c r="C65" s="21" t="s">
        <v>152</v>
      </c>
      <c r="D65" s="18" t="s">
        <v>153</v>
      </c>
      <c r="E65" s="23">
        <v>7.2171869754951323E-2</v>
      </c>
      <c r="F65" s="23">
        <v>0.11816045652903659</v>
      </c>
      <c r="G65" s="23">
        <v>8.7277609936220208E-3</v>
      </c>
      <c r="H65" s="23">
        <v>1.5105740181268883E-2</v>
      </c>
      <c r="I65" s="23">
        <v>0.10741859684457872</v>
      </c>
      <c r="J65" s="23">
        <v>0.14300100704934543</v>
      </c>
      <c r="K65" s="23">
        <v>2.7190332326283987E-2</v>
      </c>
      <c r="L65" s="23">
        <v>3.3903994629070157E-2</v>
      </c>
      <c r="M65" s="23">
        <v>5.7401812688821753E-2</v>
      </c>
      <c r="N65" s="23">
        <v>6.3779791876468614E-3</v>
      </c>
      <c r="O65" s="23">
        <v>2.1483719368915744E-2</v>
      </c>
      <c r="P65" s="23">
        <v>2.1483719368915744E-2</v>
      </c>
      <c r="Q65" s="23">
        <v>0.21550855991943604</v>
      </c>
      <c r="R65" s="23">
        <v>0.15206445115810674</v>
      </c>
      <c r="S65" s="24">
        <v>14895</v>
      </c>
      <c r="T65" s="23" t="s">
        <v>139</v>
      </c>
      <c r="U65" s="23" t="s">
        <v>139</v>
      </c>
      <c r="V65" s="23" t="s">
        <v>139</v>
      </c>
      <c r="W65" s="23" t="s">
        <v>139</v>
      </c>
      <c r="X65" s="23" t="s">
        <v>139</v>
      </c>
      <c r="Y65" s="23" t="s">
        <v>139</v>
      </c>
      <c r="Z65" s="23" t="s">
        <v>139</v>
      </c>
      <c r="AA65" s="23" t="s">
        <v>139</v>
      </c>
      <c r="AB65" s="23" t="s">
        <v>139</v>
      </c>
      <c r="AC65" s="23" t="s">
        <v>139</v>
      </c>
      <c r="AD65" s="23" t="s">
        <v>139</v>
      </c>
      <c r="AE65" s="23" t="s">
        <v>139</v>
      </c>
      <c r="AF65" s="23" t="s">
        <v>139</v>
      </c>
      <c r="AG65" s="23" t="s">
        <v>139</v>
      </c>
      <c r="AH65" s="24" t="s">
        <v>139</v>
      </c>
    </row>
    <row r="66" spans="2:34" x14ac:dyDescent="0.2">
      <c r="B66" s="33" t="s">
        <v>54</v>
      </c>
      <c r="C66" s="21" t="s">
        <v>154</v>
      </c>
      <c r="D66" s="18" t="s">
        <v>155</v>
      </c>
      <c r="E66" s="23">
        <v>8.0955540809555401E-2</v>
      </c>
      <c r="F66" s="23">
        <v>8.2946250829462512E-2</v>
      </c>
      <c r="G66" s="23">
        <v>3.9814200398142008E-3</v>
      </c>
      <c r="H66" s="23">
        <v>2.2561380225613801E-2</v>
      </c>
      <c r="I66" s="23">
        <v>0.1108161911081619</v>
      </c>
      <c r="J66" s="23">
        <v>7.4319840743198404E-2</v>
      </c>
      <c r="K66" s="23">
        <v>3.5832780358327807E-2</v>
      </c>
      <c r="L66" s="23">
        <v>4.3795620437956206E-2</v>
      </c>
      <c r="M66" s="23">
        <v>6.4366290643662907E-2</v>
      </c>
      <c r="N66" s="23">
        <v>1.8579960185799601E-2</v>
      </c>
      <c r="O66" s="23">
        <v>2.1234240212342402E-2</v>
      </c>
      <c r="P66" s="23">
        <v>8.5600530856005302E-2</v>
      </c>
      <c r="Q66" s="23">
        <v>0.30524220305242206</v>
      </c>
      <c r="R66" s="23">
        <v>4.9104180491041802E-2</v>
      </c>
      <c r="S66" s="24">
        <v>7535</v>
      </c>
      <c r="T66" s="23">
        <v>0.1761006289308176</v>
      </c>
      <c r="U66" s="23">
        <v>0.10062893081761007</v>
      </c>
      <c r="V66" s="23">
        <v>3.1446540880503146E-3</v>
      </c>
      <c r="W66" s="23">
        <v>0</v>
      </c>
      <c r="X66" s="23">
        <v>0.14779874213836477</v>
      </c>
      <c r="Y66" s="23">
        <v>0.13836477987421383</v>
      </c>
      <c r="Z66" s="23">
        <v>4.40251572327044E-2</v>
      </c>
      <c r="AA66" s="23">
        <v>2.20125786163522E-2</v>
      </c>
      <c r="AB66" s="23">
        <v>0.11006289308176101</v>
      </c>
      <c r="AC66" s="23">
        <v>1.5723270440251572E-2</v>
      </c>
      <c r="AD66" s="23">
        <v>2.5157232704402517E-2</v>
      </c>
      <c r="AE66" s="23">
        <v>2.8301886792452831E-2</v>
      </c>
      <c r="AF66" s="23">
        <v>0.12264150943396226</v>
      </c>
      <c r="AG66" s="23">
        <v>6.2893081761006289E-2</v>
      </c>
      <c r="AH66" s="24">
        <v>1590</v>
      </c>
    </row>
    <row r="67" spans="2:34" x14ac:dyDescent="0.2">
      <c r="B67" s="33" t="s">
        <v>54</v>
      </c>
      <c r="C67" s="21" t="s">
        <v>156</v>
      </c>
      <c r="D67" s="18" t="s">
        <v>157</v>
      </c>
      <c r="E67" s="23" t="s">
        <v>139</v>
      </c>
      <c r="F67" s="23" t="s">
        <v>139</v>
      </c>
      <c r="G67" s="23" t="s">
        <v>139</v>
      </c>
      <c r="H67" s="23" t="s">
        <v>139</v>
      </c>
      <c r="I67" s="23" t="s">
        <v>139</v>
      </c>
      <c r="J67" s="23" t="s">
        <v>139</v>
      </c>
      <c r="K67" s="23" t="s">
        <v>139</v>
      </c>
      <c r="L67" s="23" t="s">
        <v>139</v>
      </c>
      <c r="M67" s="23" t="s">
        <v>139</v>
      </c>
      <c r="N67" s="23" t="s">
        <v>139</v>
      </c>
      <c r="O67" s="23" t="s">
        <v>139</v>
      </c>
      <c r="P67" s="23" t="s">
        <v>139</v>
      </c>
      <c r="Q67" s="23" t="s">
        <v>139</v>
      </c>
      <c r="R67" s="23" t="s">
        <v>139</v>
      </c>
      <c r="S67" s="24" t="s">
        <v>139</v>
      </c>
      <c r="T67" s="23" t="s">
        <v>139</v>
      </c>
      <c r="U67" s="23" t="s">
        <v>139</v>
      </c>
      <c r="V67" s="23" t="s">
        <v>139</v>
      </c>
      <c r="W67" s="23" t="s">
        <v>139</v>
      </c>
      <c r="X67" s="23" t="s">
        <v>139</v>
      </c>
      <c r="Y67" s="23" t="s">
        <v>139</v>
      </c>
      <c r="Z67" s="23" t="s">
        <v>139</v>
      </c>
      <c r="AA67" s="23" t="s">
        <v>139</v>
      </c>
      <c r="AB67" s="23" t="s">
        <v>139</v>
      </c>
      <c r="AC67" s="23" t="s">
        <v>139</v>
      </c>
      <c r="AD67" s="23" t="s">
        <v>139</v>
      </c>
      <c r="AE67" s="23" t="s">
        <v>139</v>
      </c>
      <c r="AF67" s="23" t="s">
        <v>139</v>
      </c>
      <c r="AG67" s="23" t="s">
        <v>139</v>
      </c>
      <c r="AH67" s="24" t="s">
        <v>139</v>
      </c>
    </row>
    <row r="68" spans="2:34" x14ac:dyDescent="0.2">
      <c r="B68" s="33" t="s">
        <v>54</v>
      </c>
      <c r="C68" s="21" t="s">
        <v>158</v>
      </c>
      <c r="D68" s="18" t="s">
        <v>159</v>
      </c>
      <c r="E68" s="23">
        <v>6.7740144364242083E-2</v>
      </c>
      <c r="F68" s="23">
        <v>8.0510827318156578E-2</v>
      </c>
      <c r="G68" s="23">
        <v>6.1077179344808438E-3</v>
      </c>
      <c r="H68" s="23">
        <v>1.7212659633536923E-2</v>
      </c>
      <c r="I68" s="23">
        <v>0.10882842865074958</v>
      </c>
      <c r="J68" s="23">
        <v>6.6629650194336476E-2</v>
      </c>
      <c r="K68" s="23">
        <v>2.9983342587451417E-2</v>
      </c>
      <c r="L68" s="23">
        <v>3.4425319267073845E-2</v>
      </c>
      <c r="M68" s="23">
        <v>7.1626873958911721E-2</v>
      </c>
      <c r="N68" s="23">
        <v>2.5541365907828985E-2</v>
      </c>
      <c r="O68" s="23">
        <v>2.3320377568017768E-2</v>
      </c>
      <c r="P68" s="23">
        <v>4.6640755136035536E-2</v>
      </c>
      <c r="Q68" s="23">
        <v>0.33203775680177677</v>
      </c>
      <c r="R68" s="23">
        <v>8.9950027762354251E-2</v>
      </c>
      <c r="S68" s="24">
        <v>9005</v>
      </c>
      <c r="T68" s="23">
        <v>0.15099009900990099</v>
      </c>
      <c r="U68" s="23">
        <v>0.11386138613861387</v>
      </c>
      <c r="V68" s="23">
        <v>4.9504950495049506E-3</v>
      </c>
      <c r="W68" s="23">
        <v>4.9504950495049506E-3</v>
      </c>
      <c r="X68" s="23">
        <v>0.1608910891089109</v>
      </c>
      <c r="Y68" s="23">
        <v>9.6534653465346537E-2</v>
      </c>
      <c r="Z68" s="23">
        <v>4.2079207920792082E-2</v>
      </c>
      <c r="AA68" s="23">
        <v>2.4752475247524754E-2</v>
      </c>
      <c r="AB68" s="23">
        <v>0.11138613861386139</v>
      </c>
      <c r="AC68" s="23">
        <v>2.7227722772277228E-2</v>
      </c>
      <c r="AD68" s="23">
        <v>1.7326732673267328E-2</v>
      </c>
      <c r="AE68" s="23">
        <v>1.7326732673267328E-2</v>
      </c>
      <c r="AF68" s="23">
        <v>0.11881188118811881</v>
      </c>
      <c r="AG68" s="23">
        <v>0.10891089108910891</v>
      </c>
      <c r="AH68" s="24">
        <v>2020</v>
      </c>
    </row>
    <row r="69" spans="2:34" x14ac:dyDescent="0.2">
      <c r="B69" s="33" t="s">
        <v>54</v>
      </c>
      <c r="C69" s="21" t="s">
        <v>160</v>
      </c>
      <c r="D69" s="18" t="s">
        <v>161</v>
      </c>
      <c r="E69" s="23" t="s">
        <v>139</v>
      </c>
      <c r="F69" s="23" t="s">
        <v>139</v>
      </c>
      <c r="G69" s="23" t="s">
        <v>139</v>
      </c>
      <c r="H69" s="23" t="s">
        <v>139</v>
      </c>
      <c r="I69" s="23" t="s">
        <v>139</v>
      </c>
      <c r="J69" s="23" t="s">
        <v>139</v>
      </c>
      <c r="K69" s="23" t="s">
        <v>139</v>
      </c>
      <c r="L69" s="23" t="s">
        <v>139</v>
      </c>
      <c r="M69" s="23" t="s">
        <v>139</v>
      </c>
      <c r="N69" s="23" t="s">
        <v>139</v>
      </c>
      <c r="O69" s="23" t="s">
        <v>139</v>
      </c>
      <c r="P69" s="23" t="s">
        <v>139</v>
      </c>
      <c r="Q69" s="23" t="s">
        <v>139</v>
      </c>
      <c r="R69" s="23" t="s">
        <v>139</v>
      </c>
      <c r="S69" s="24" t="s">
        <v>139</v>
      </c>
      <c r="T69" s="23" t="s">
        <v>139</v>
      </c>
      <c r="U69" s="23" t="s">
        <v>139</v>
      </c>
      <c r="V69" s="23" t="s">
        <v>139</v>
      </c>
      <c r="W69" s="23" t="s">
        <v>139</v>
      </c>
      <c r="X69" s="23" t="s">
        <v>139</v>
      </c>
      <c r="Y69" s="23" t="s">
        <v>139</v>
      </c>
      <c r="Z69" s="23" t="s">
        <v>139</v>
      </c>
      <c r="AA69" s="23" t="s">
        <v>139</v>
      </c>
      <c r="AB69" s="23" t="s">
        <v>139</v>
      </c>
      <c r="AC69" s="23" t="s">
        <v>139</v>
      </c>
      <c r="AD69" s="23" t="s">
        <v>139</v>
      </c>
      <c r="AE69" s="23" t="s">
        <v>139</v>
      </c>
      <c r="AF69" s="23" t="s">
        <v>139</v>
      </c>
      <c r="AG69" s="23" t="s">
        <v>139</v>
      </c>
      <c r="AH69" s="24" t="s">
        <v>139</v>
      </c>
    </row>
    <row r="70" spans="2:34" x14ac:dyDescent="0.2">
      <c r="B70" s="33" t="s">
        <v>54</v>
      </c>
      <c r="C70" s="21" t="s">
        <v>162</v>
      </c>
      <c r="D70" s="18" t="s">
        <v>163</v>
      </c>
      <c r="E70" s="23" t="s">
        <v>139</v>
      </c>
      <c r="F70" s="23" t="s">
        <v>139</v>
      </c>
      <c r="G70" s="23" t="s">
        <v>139</v>
      </c>
      <c r="H70" s="23" t="s">
        <v>139</v>
      </c>
      <c r="I70" s="23" t="s">
        <v>139</v>
      </c>
      <c r="J70" s="23" t="s">
        <v>139</v>
      </c>
      <c r="K70" s="23" t="s">
        <v>139</v>
      </c>
      <c r="L70" s="23" t="s">
        <v>139</v>
      </c>
      <c r="M70" s="23" t="s">
        <v>139</v>
      </c>
      <c r="N70" s="23" t="s">
        <v>139</v>
      </c>
      <c r="O70" s="23" t="s">
        <v>139</v>
      </c>
      <c r="P70" s="23" t="s">
        <v>139</v>
      </c>
      <c r="Q70" s="23" t="s">
        <v>139</v>
      </c>
      <c r="R70" s="23" t="s">
        <v>139</v>
      </c>
      <c r="S70" s="24" t="s">
        <v>139</v>
      </c>
      <c r="T70" s="23" t="s">
        <v>139</v>
      </c>
      <c r="U70" s="23" t="s">
        <v>139</v>
      </c>
      <c r="V70" s="23" t="s">
        <v>139</v>
      </c>
      <c r="W70" s="23" t="s">
        <v>139</v>
      </c>
      <c r="X70" s="23" t="s">
        <v>139</v>
      </c>
      <c r="Y70" s="23" t="s">
        <v>139</v>
      </c>
      <c r="Z70" s="23" t="s">
        <v>139</v>
      </c>
      <c r="AA70" s="23" t="s">
        <v>139</v>
      </c>
      <c r="AB70" s="23" t="s">
        <v>139</v>
      </c>
      <c r="AC70" s="23" t="s">
        <v>139</v>
      </c>
      <c r="AD70" s="23" t="s">
        <v>139</v>
      </c>
      <c r="AE70" s="23" t="s">
        <v>139</v>
      </c>
      <c r="AF70" s="23" t="s">
        <v>139</v>
      </c>
      <c r="AG70" s="23" t="s">
        <v>139</v>
      </c>
      <c r="AH70" s="24" t="s">
        <v>139</v>
      </c>
    </row>
    <row r="71" spans="2:34" x14ac:dyDescent="0.2">
      <c r="B71" s="33" t="s">
        <v>54</v>
      </c>
      <c r="C71" s="21" t="s">
        <v>164</v>
      </c>
      <c r="D71" s="18" t="s">
        <v>165</v>
      </c>
      <c r="E71" s="23">
        <v>6.6799601196410763E-2</v>
      </c>
      <c r="F71" s="23">
        <v>8.7736789631106676E-2</v>
      </c>
      <c r="G71" s="23">
        <v>2.9910269192422734E-3</v>
      </c>
      <c r="H71" s="23">
        <v>2.0937188434695914E-2</v>
      </c>
      <c r="I71" s="23">
        <v>0.1296111665004985</v>
      </c>
      <c r="J71" s="23">
        <v>8.7736789631106676E-2</v>
      </c>
      <c r="K71" s="23">
        <v>4.2372881355932202E-2</v>
      </c>
      <c r="L71" s="23">
        <v>5.3838484546360914E-2</v>
      </c>
      <c r="M71" s="23">
        <v>5.6829511465603187E-2</v>
      </c>
      <c r="N71" s="23">
        <v>1.6949152542372881E-2</v>
      </c>
      <c r="O71" s="23">
        <v>1.2462612163509471E-2</v>
      </c>
      <c r="P71" s="23">
        <v>8.7736789631106676E-2</v>
      </c>
      <c r="Q71" s="23">
        <v>0.28414755732801594</v>
      </c>
      <c r="R71" s="23">
        <v>4.9351944167497511E-2</v>
      </c>
      <c r="S71" s="24">
        <v>10030</v>
      </c>
      <c r="T71" s="23">
        <v>0.1327683615819209</v>
      </c>
      <c r="U71" s="23">
        <v>0.10451977401129943</v>
      </c>
      <c r="V71" s="23">
        <v>2.8248587570621469E-3</v>
      </c>
      <c r="W71" s="23">
        <v>2.8248587570621469E-3</v>
      </c>
      <c r="X71" s="23">
        <v>0.16666666666666666</v>
      </c>
      <c r="Y71" s="23">
        <v>0.14124293785310735</v>
      </c>
      <c r="Z71" s="23">
        <v>5.3672316384180789E-2</v>
      </c>
      <c r="AA71" s="23">
        <v>2.5423728813559324E-2</v>
      </c>
      <c r="AB71" s="23">
        <v>0.10169491525423729</v>
      </c>
      <c r="AC71" s="23">
        <v>1.4124293785310734E-2</v>
      </c>
      <c r="AD71" s="23">
        <v>2.2598870056497175E-2</v>
      </c>
      <c r="AE71" s="23">
        <v>3.1073446327683617E-2</v>
      </c>
      <c r="AF71" s="23">
        <v>0.15254237288135594</v>
      </c>
      <c r="AG71" s="23">
        <v>5.0847457627118647E-2</v>
      </c>
      <c r="AH71" s="24">
        <v>1770</v>
      </c>
    </row>
    <row r="72" spans="2:34" x14ac:dyDescent="0.2">
      <c r="B72" s="33" t="s">
        <v>54</v>
      </c>
      <c r="C72" s="21" t="s">
        <v>166</v>
      </c>
      <c r="D72" s="18" t="s">
        <v>167</v>
      </c>
      <c r="E72" s="23">
        <v>7.8460399703923017E-2</v>
      </c>
      <c r="F72" s="23">
        <v>0.10658771280532939</v>
      </c>
      <c r="G72" s="23">
        <v>5.1813471502590676E-3</v>
      </c>
      <c r="H72" s="23">
        <v>1.7024426350851222E-2</v>
      </c>
      <c r="I72" s="23">
        <v>0.11695040710584752</v>
      </c>
      <c r="J72" s="23">
        <v>9.4004441154700219E-2</v>
      </c>
      <c r="K72" s="23">
        <v>4.5891931902294597E-2</v>
      </c>
      <c r="L72" s="23">
        <v>4.0710584752035532E-2</v>
      </c>
      <c r="M72" s="23">
        <v>7.5499629903774984E-2</v>
      </c>
      <c r="N72" s="23">
        <v>1.5544041450777202E-2</v>
      </c>
      <c r="O72" s="23">
        <v>1.924500370096225E-2</v>
      </c>
      <c r="P72" s="23">
        <v>4.5151739452257589E-2</v>
      </c>
      <c r="Q72" s="23">
        <v>0.28793486306439675</v>
      </c>
      <c r="R72" s="23">
        <v>5.181347150259067E-2</v>
      </c>
      <c r="S72" s="24">
        <v>6755</v>
      </c>
      <c r="T72" s="23">
        <v>0.14541387024608501</v>
      </c>
      <c r="U72" s="23">
        <v>0.16554809843400448</v>
      </c>
      <c r="V72" s="23">
        <v>4.4742729306487695E-3</v>
      </c>
      <c r="W72" s="23">
        <v>2.2371364653243847E-3</v>
      </c>
      <c r="X72" s="23">
        <v>0.16107382550335569</v>
      </c>
      <c r="Y72" s="23">
        <v>0.12080536912751678</v>
      </c>
      <c r="Z72" s="23">
        <v>5.3691275167785234E-2</v>
      </c>
      <c r="AA72" s="23">
        <v>1.5659955257270694E-2</v>
      </c>
      <c r="AB72" s="23">
        <v>0.10514541387024609</v>
      </c>
      <c r="AC72" s="23">
        <v>3.803131991051454E-2</v>
      </c>
      <c r="AD72" s="23">
        <v>1.3422818791946308E-2</v>
      </c>
      <c r="AE72" s="23">
        <v>1.3422818791946308E-2</v>
      </c>
      <c r="AF72" s="23">
        <v>9.6196868008948541E-2</v>
      </c>
      <c r="AG72" s="23">
        <v>6.7114093959731544E-2</v>
      </c>
      <c r="AH72" s="24">
        <v>2235</v>
      </c>
    </row>
    <row r="73" spans="2:34" x14ac:dyDescent="0.2">
      <c r="B73" s="33" t="s">
        <v>54</v>
      </c>
      <c r="C73" s="21" t="s">
        <v>168</v>
      </c>
      <c r="D73" s="18" t="s">
        <v>169</v>
      </c>
      <c r="E73" s="23">
        <v>8.0074487895716945E-2</v>
      </c>
      <c r="F73" s="23">
        <v>0.11980136561142148</v>
      </c>
      <c r="G73" s="23">
        <v>3.7243947858472998E-3</v>
      </c>
      <c r="H73" s="23">
        <v>1.0552451893234015E-2</v>
      </c>
      <c r="I73" s="23">
        <v>0.16201117318435754</v>
      </c>
      <c r="J73" s="23">
        <v>0.12104283054003724</v>
      </c>
      <c r="K73" s="23">
        <v>4.4072004965859717E-2</v>
      </c>
      <c r="L73" s="23">
        <v>3.4761018001241463E-2</v>
      </c>
      <c r="M73" s="23">
        <v>9.0626939788950964E-2</v>
      </c>
      <c r="N73" s="23">
        <v>1.4897579143389199E-2</v>
      </c>
      <c r="O73" s="23">
        <v>3.414028553693358E-2</v>
      </c>
      <c r="P73" s="23">
        <v>4.4692737430167599E-2</v>
      </c>
      <c r="Q73" s="23">
        <v>0.13904407200496585</v>
      </c>
      <c r="R73" s="23">
        <v>9.9937926753569217E-2</v>
      </c>
      <c r="S73" s="24">
        <v>8055</v>
      </c>
      <c r="T73" s="23">
        <v>0.10191846522781775</v>
      </c>
      <c r="U73" s="23">
        <v>0.13549160671462829</v>
      </c>
      <c r="V73" s="23">
        <v>1.199040767386091E-3</v>
      </c>
      <c r="W73" s="23">
        <v>5.9952038369304557E-3</v>
      </c>
      <c r="X73" s="23">
        <v>0.16666666666666666</v>
      </c>
      <c r="Y73" s="23">
        <v>0.12829736211031176</v>
      </c>
      <c r="Z73" s="23">
        <v>4.9160671462829736E-2</v>
      </c>
      <c r="AA73" s="23">
        <v>2.0383693045563551E-2</v>
      </c>
      <c r="AB73" s="23">
        <v>9.9520383693045569E-2</v>
      </c>
      <c r="AC73" s="23">
        <v>8.3932853717026377E-3</v>
      </c>
      <c r="AD73" s="23">
        <v>2.3980815347721823E-2</v>
      </c>
      <c r="AE73" s="23">
        <v>3.5971223021582732E-2</v>
      </c>
      <c r="AF73" s="23">
        <v>0.1079136690647482</v>
      </c>
      <c r="AG73" s="23">
        <v>0.11510791366906475</v>
      </c>
      <c r="AH73" s="24">
        <v>4170</v>
      </c>
    </row>
    <row r="74" spans="2:34" x14ac:dyDescent="0.2">
      <c r="B74" s="33" t="s">
        <v>54</v>
      </c>
      <c r="C74" s="21" t="s">
        <v>170</v>
      </c>
      <c r="D74" s="18" t="s">
        <v>171</v>
      </c>
      <c r="E74" s="23">
        <v>5.6216931216931214E-2</v>
      </c>
      <c r="F74" s="23">
        <v>9.5899470899470901E-2</v>
      </c>
      <c r="G74" s="23">
        <v>6.6137566137566134E-3</v>
      </c>
      <c r="H74" s="23">
        <v>2.3809523809523808E-2</v>
      </c>
      <c r="I74" s="23">
        <v>0.12037037037037036</v>
      </c>
      <c r="J74" s="23">
        <v>5.2910052910052907E-2</v>
      </c>
      <c r="K74" s="23">
        <v>3.3068783068783067E-2</v>
      </c>
      <c r="L74" s="23">
        <v>3.3068783068783067E-2</v>
      </c>
      <c r="M74" s="23">
        <v>6.6137566137566134E-2</v>
      </c>
      <c r="N74" s="23">
        <v>1.1904761904761904E-2</v>
      </c>
      <c r="O74" s="23">
        <v>2.2486772486772486E-2</v>
      </c>
      <c r="P74" s="23">
        <v>6.6137566137566134E-2</v>
      </c>
      <c r="Q74" s="23">
        <v>0.30555555555555558</v>
      </c>
      <c r="R74" s="23">
        <v>0.10714285714285714</v>
      </c>
      <c r="S74" s="24">
        <v>7560</v>
      </c>
      <c r="T74" s="23">
        <v>0.11316397228637413</v>
      </c>
      <c r="U74" s="23">
        <v>0.14087759815242495</v>
      </c>
      <c r="V74" s="23">
        <v>4.6189376443418013E-3</v>
      </c>
      <c r="W74" s="23">
        <v>2.3094688221709007E-3</v>
      </c>
      <c r="X74" s="23">
        <v>0.18475750577367206</v>
      </c>
      <c r="Y74" s="23">
        <v>8.3140877598152418E-2</v>
      </c>
      <c r="Z74" s="23">
        <v>3.4642032332563508E-2</v>
      </c>
      <c r="AA74" s="23">
        <v>1.3856812933025405E-2</v>
      </c>
      <c r="AB74" s="23">
        <v>0.10623556581986143</v>
      </c>
      <c r="AC74" s="23">
        <v>3.2332563510392612E-2</v>
      </c>
      <c r="AD74" s="23">
        <v>1.8475750577367205E-2</v>
      </c>
      <c r="AE74" s="23">
        <v>2.771362586605081E-2</v>
      </c>
      <c r="AF74" s="23">
        <v>0.10623556581986143</v>
      </c>
      <c r="AG74" s="23">
        <v>0.12933025404157045</v>
      </c>
      <c r="AH74" s="24">
        <v>2165</v>
      </c>
    </row>
    <row r="75" spans="2:34" x14ac:dyDescent="0.2">
      <c r="B75" s="33" t="s">
        <v>67</v>
      </c>
      <c r="C75" s="21" t="s">
        <v>172</v>
      </c>
      <c r="D75" s="18" t="s">
        <v>173</v>
      </c>
      <c r="E75" s="23">
        <v>9.3008130081300808E-2</v>
      </c>
      <c r="F75" s="23">
        <v>9.398373983739837E-2</v>
      </c>
      <c r="G75" s="23">
        <v>1.3008130081300813E-3</v>
      </c>
      <c r="H75" s="23">
        <v>5.3008130081300814E-2</v>
      </c>
      <c r="I75" s="23">
        <v>0.14926829268292682</v>
      </c>
      <c r="J75" s="23">
        <v>0.13463414634146342</v>
      </c>
      <c r="K75" s="23">
        <v>3.7723577235772361E-2</v>
      </c>
      <c r="L75" s="23">
        <v>2.5040650406504064E-2</v>
      </c>
      <c r="M75" s="23">
        <v>7.67479674796748E-2</v>
      </c>
      <c r="N75" s="23">
        <v>9.8211382113821133E-2</v>
      </c>
      <c r="O75" s="23">
        <v>2.796747967479675E-2</v>
      </c>
      <c r="P75" s="23">
        <v>4.5203252032520326E-2</v>
      </c>
      <c r="Q75" s="23">
        <v>9.5609756097560977E-2</v>
      </c>
      <c r="R75" s="23">
        <v>6.8292682926829273E-2</v>
      </c>
      <c r="S75" s="24">
        <v>15375</v>
      </c>
      <c r="T75" s="23">
        <v>0.1081777205408886</v>
      </c>
      <c r="U75" s="23">
        <v>0.12041210560206053</v>
      </c>
      <c r="V75" s="23">
        <v>1.28783000643915E-3</v>
      </c>
      <c r="W75" s="23">
        <v>7.0830650354153256E-3</v>
      </c>
      <c r="X75" s="23">
        <v>0.17321313586606568</v>
      </c>
      <c r="Y75" s="23">
        <v>0.14294913071474566</v>
      </c>
      <c r="Z75" s="23">
        <v>5.280103026400515E-2</v>
      </c>
      <c r="AA75" s="23">
        <v>2.5756600128782999E-2</v>
      </c>
      <c r="AB75" s="23">
        <v>0.10238248551191242</v>
      </c>
      <c r="AC75" s="23">
        <v>2.1249195106245976E-2</v>
      </c>
      <c r="AD75" s="23">
        <v>1.0946555054732776E-2</v>
      </c>
      <c r="AE75" s="23">
        <v>4.0566645202833228E-2</v>
      </c>
      <c r="AF75" s="23">
        <v>0.10495814552479073</v>
      </c>
      <c r="AG75" s="23">
        <v>8.8216355441081779E-2</v>
      </c>
      <c r="AH75" s="24">
        <v>7765</v>
      </c>
    </row>
    <row r="76" spans="2:34" x14ac:dyDescent="0.2">
      <c r="B76" s="33" t="s">
        <v>67</v>
      </c>
      <c r="C76" s="21" t="s">
        <v>174</v>
      </c>
      <c r="D76" s="18" t="s">
        <v>175</v>
      </c>
      <c r="E76" s="23" t="s">
        <v>139</v>
      </c>
      <c r="F76" s="23" t="s">
        <v>139</v>
      </c>
      <c r="G76" s="23" t="s">
        <v>139</v>
      </c>
      <c r="H76" s="23" t="s">
        <v>139</v>
      </c>
      <c r="I76" s="23" t="s">
        <v>139</v>
      </c>
      <c r="J76" s="23" t="s">
        <v>139</v>
      </c>
      <c r="K76" s="23" t="s">
        <v>139</v>
      </c>
      <c r="L76" s="23" t="s">
        <v>139</v>
      </c>
      <c r="M76" s="23" t="s">
        <v>139</v>
      </c>
      <c r="N76" s="23" t="s">
        <v>139</v>
      </c>
      <c r="O76" s="23" t="s">
        <v>139</v>
      </c>
      <c r="P76" s="23" t="s">
        <v>139</v>
      </c>
      <c r="Q76" s="23" t="s">
        <v>139</v>
      </c>
      <c r="R76" s="23" t="s">
        <v>139</v>
      </c>
      <c r="S76" s="24" t="s">
        <v>139</v>
      </c>
      <c r="T76" s="23" t="s">
        <v>139</v>
      </c>
      <c r="U76" s="23" t="s">
        <v>139</v>
      </c>
      <c r="V76" s="23" t="s">
        <v>139</v>
      </c>
      <c r="W76" s="23" t="s">
        <v>139</v>
      </c>
      <c r="X76" s="23" t="s">
        <v>139</v>
      </c>
      <c r="Y76" s="23" t="s">
        <v>139</v>
      </c>
      <c r="Z76" s="23" t="s">
        <v>139</v>
      </c>
      <c r="AA76" s="23" t="s">
        <v>139</v>
      </c>
      <c r="AB76" s="23" t="s">
        <v>139</v>
      </c>
      <c r="AC76" s="23" t="s">
        <v>139</v>
      </c>
      <c r="AD76" s="23" t="s">
        <v>139</v>
      </c>
      <c r="AE76" s="23" t="s">
        <v>139</v>
      </c>
      <c r="AF76" s="23" t="s">
        <v>139</v>
      </c>
      <c r="AG76" s="23" t="s">
        <v>139</v>
      </c>
      <c r="AH76" s="24" t="s">
        <v>139</v>
      </c>
    </row>
    <row r="77" spans="2:34" x14ac:dyDescent="0.2">
      <c r="B77" s="33" t="s">
        <v>67</v>
      </c>
      <c r="C77" s="21" t="s">
        <v>176</v>
      </c>
      <c r="D77" s="18" t="s">
        <v>177</v>
      </c>
      <c r="E77" s="23">
        <v>9.0246125797629903E-2</v>
      </c>
      <c r="F77" s="23">
        <v>0.13855970829535097</v>
      </c>
      <c r="G77" s="23">
        <v>4.5578851412944391E-3</v>
      </c>
      <c r="H77" s="23">
        <v>4.5578851412944391E-3</v>
      </c>
      <c r="I77" s="23">
        <v>0.16636280765724704</v>
      </c>
      <c r="J77" s="23">
        <v>0.10528714676390155</v>
      </c>
      <c r="K77" s="23">
        <v>4.4667274384685506E-2</v>
      </c>
      <c r="L77" s="23">
        <v>3.3272561531449404E-2</v>
      </c>
      <c r="M77" s="23">
        <v>9.6171376481312673E-2</v>
      </c>
      <c r="N77" s="23">
        <v>2.3245214220601641E-2</v>
      </c>
      <c r="O77" s="23">
        <v>3.6918869644484958E-2</v>
      </c>
      <c r="P77" s="23">
        <v>4.831358249772106E-2</v>
      </c>
      <c r="Q77" s="23">
        <v>0.15815861440291704</v>
      </c>
      <c r="R77" s="23">
        <v>4.9680948040109391E-2</v>
      </c>
      <c r="S77" s="24">
        <v>10970</v>
      </c>
      <c r="T77" s="23">
        <v>0.12060301507537688</v>
      </c>
      <c r="U77" s="23">
        <v>0.13316582914572864</v>
      </c>
      <c r="V77" s="23">
        <v>1.2562814070351759E-3</v>
      </c>
      <c r="W77" s="23">
        <v>2.5125628140703518E-3</v>
      </c>
      <c r="X77" s="23">
        <v>0.18090452261306533</v>
      </c>
      <c r="Y77" s="23">
        <v>0.1092964824120603</v>
      </c>
      <c r="Z77" s="23">
        <v>5.0251256281407038E-2</v>
      </c>
      <c r="AA77" s="23">
        <v>2.3869346733668341E-2</v>
      </c>
      <c r="AB77" s="23">
        <v>9.6733668341708545E-2</v>
      </c>
      <c r="AC77" s="23">
        <v>2.1356783919597989E-2</v>
      </c>
      <c r="AD77" s="23">
        <v>3.1407035175879394E-2</v>
      </c>
      <c r="AE77" s="23">
        <v>3.5175879396984924E-2</v>
      </c>
      <c r="AF77" s="23">
        <v>0.14447236180904521</v>
      </c>
      <c r="AG77" s="23">
        <v>5.0251256281407038E-2</v>
      </c>
      <c r="AH77" s="24">
        <v>3980</v>
      </c>
    </row>
    <row r="78" spans="2:34" x14ac:dyDescent="0.2">
      <c r="B78" s="33" t="s">
        <v>67</v>
      </c>
      <c r="C78" s="21" t="s">
        <v>178</v>
      </c>
      <c r="D78" s="18" t="s">
        <v>179</v>
      </c>
      <c r="E78" s="23" t="s">
        <v>139</v>
      </c>
      <c r="F78" s="23" t="s">
        <v>139</v>
      </c>
      <c r="G78" s="23" t="s">
        <v>139</v>
      </c>
      <c r="H78" s="23" t="s">
        <v>139</v>
      </c>
      <c r="I78" s="23" t="s">
        <v>139</v>
      </c>
      <c r="J78" s="23" t="s">
        <v>139</v>
      </c>
      <c r="K78" s="23" t="s">
        <v>139</v>
      </c>
      <c r="L78" s="23" t="s">
        <v>139</v>
      </c>
      <c r="M78" s="23" t="s">
        <v>139</v>
      </c>
      <c r="N78" s="23" t="s">
        <v>139</v>
      </c>
      <c r="O78" s="23" t="s">
        <v>139</v>
      </c>
      <c r="P78" s="23" t="s">
        <v>139</v>
      </c>
      <c r="Q78" s="23" t="s">
        <v>139</v>
      </c>
      <c r="R78" s="23" t="s">
        <v>139</v>
      </c>
      <c r="S78" s="24" t="s">
        <v>139</v>
      </c>
      <c r="T78" s="23" t="s">
        <v>139</v>
      </c>
      <c r="U78" s="23" t="s">
        <v>139</v>
      </c>
      <c r="V78" s="23" t="s">
        <v>139</v>
      </c>
      <c r="W78" s="23" t="s">
        <v>139</v>
      </c>
      <c r="X78" s="23" t="s">
        <v>139</v>
      </c>
      <c r="Y78" s="23" t="s">
        <v>139</v>
      </c>
      <c r="Z78" s="23" t="s">
        <v>139</v>
      </c>
      <c r="AA78" s="23" t="s">
        <v>139</v>
      </c>
      <c r="AB78" s="23" t="s">
        <v>139</v>
      </c>
      <c r="AC78" s="23" t="s">
        <v>139</v>
      </c>
      <c r="AD78" s="23" t="s">
        <v>139</v>
      </c>
      <c r="AE78" s="23" t="s">
        <v>139</v>
      </c>
      <c r="AF78" s="23" t="s">
        <v>139</v>
      </c>
      <c r="AG78" s="23" t="s">
        <v>139</v>
      </c>
      <c r="AH78" s="24" t="s">
        <v>139</v>
      </c>
    </row>
    <row r="79" spans="2:34" x14ac:dyDescent="0.2">
      <c r="B79" s="33" t="s">
        <v>67</v>
      </c>
      <c r="C79" s="21" t="s">
        <v>180</v>
      </c>
      <c r="D79" s="18" t="s">
        <v>181</v>
      </c>
      <c r="E79" s="23" t="s">
        <v>139</v>
      </c>
      <c r="F79" s="23" t="s">
        <v>139</v>
      </c>
      <c r="G79" s="23" t="s">
        <v>139</v>
      </c>
      <c r="H79" s="23" t="s">
        <v>139</v>
      </c>
      <c r="I79" s="23" t="s">
        <v>139</v>
      </c>
      <c r="J79" s="23" t="s">
        <v>139</v>
      </c>
      <c r="K79" s="23" t="s">
        <v>139</v>
      </c>
      <c r="L79" s="23" t="s">
        <v>139</v>
      </c>
      <c r="M79" s="23" t="s">
        <v>139</v>
      </c>
      <c r="N79" s="23" t="s">
        <v>139</v>
      </c>
      <c r="O79" s="23" t="s">
        <v>139</v>
      </c>
      <c r="P79" s="23" t="s">
        <v>139</v>
      </c>
      <c r="Q79" s="23" t="s">
        <v>139</v>
      </c>
      <c r="R79" s="23" t="s">
        <v>139</v>
      </c>
      <c r="S79" s="24" t="s">
        <v>139</v>
      </c>
      <c r="T79" s="23" t="s">
        <v>139</v>
      </c>
      <c r="U79" s="23" t="s">
        <v>139</v>
      </c>
      <c r="V79" s="23" t="s">
        <v>139</v>
      </c>
      <c r="W79" s="23" t="s">
        <v>139</v>
      </c>
      <c r="X79" s="23" t="s">
        <v>139</v>
      </c>
      <c r="Y79" s="23" t="s">
        <v>139</v>
      </c>
      <c r="Z79" s="23" t="s">
        <v>139</v>
      </c>
      <c r="AA79" s="23" t="s">
        <v>139</v>
      </c>
      <c r="AB79" s="23" t="s">
        <v>139</v>
      </c>
      <c r="AC79" s="23" t="s">
        <v>139</v>
      </c>
      <c r="AD79" s="23" t="s">
        <v>139</v>
      </c>
      <c r="AE79" s="23" t="s">
        <v>139</v>
      </c>
      <c r="AF79" s="23" t="s">
        <v>139</v>
      </c>
      <c r="AG79" s="23" t="s">
        <v>139</v>
      </c>
      <c r="AH79" s="24" t="s">
        <v>139</v>
      </c>
    </row>
    <row r="80" spans="2:34" x14ac:dyDescent="0.2">
      <c r="B80" s="33" t="s">
        <v>67</v>
      </c>
      <c r="C80" s="21" t="s">
        <v>182</v>
      </c>
      <c r="D80" s="18" t="s">
        <v>183</v>
      </c>
      <c r="E80" s="23" t="s">
        <v>139</v>
      </c>
      <c r="F80" s="23" t="s">
        <v>139</v>
      </c>
      <c r="G80" s="23" t="s">
        <v>139</v>
      </c>
      <c r="H80" s="23" t="s">
        <v>139</v>
      </c>
      <c r="I80" s="23" t="s">
        <v>139</v>
      </c>
      <c r="J80" s="23" t="s">
        <v>139</v>
      </c>
      <c r="K80" s="23" t="s">
        <v>139</v>
      </c>
      <c r="L80" s="23" t="s">
        <v>139</v>
      </c>
      <c r="M80" s="23" t="s">
        <v>139</v>
      </c>
      <c r="N80" s="23" t="s">
        <v>139</v>
      </c>
      <c r="O80" s="23" t="s">
        <v>139</v>
      </c>
      <c r="P80" s="23" t="s">
        <v>139</v>
      </c>
      <c r="Q80" s="23" t="s">
        <v>139</v>
      </c>
      <c r="R80" s="23" t="s">
        <v>139</v>
      </c>
      <c r="S80" s="24" t="s">
        <v>139</v>
      </c>
      <c r="T80" s="23" t="s">
        <v>139</v>
      </c>
      <c r="U80" s="23" t="s">
        <v>139</v>
      </c>
      <c r="V80" s="23" t="s">
        <v>139</v>
      </c>
      <c r="W80" s="23" t="s">
        <v>139</v>
      </c>
      <c r="X80" s="23" t="s">
        <v>139</v>
      </c>
      <c r="Y80" s="23" t="s">
        <v>139</v>
      </c>
      <c r="Z80" s="23" t="s">
        <v>139</v>
      </c>
      <c r="AA80" s="23" t="s">
        <v>139</v>
      </c>
      <c r="AB80" s="23" t="s">
        <v>139</v>
      </c>
      <c r="AC80" s="23" t="s">
        <v>139</v>
      </c>
      <c r="AD80" s="23" t="s">
        <v>139</v>
      </c>
      <c r="AE80" s="23" t="s">
        <v>139</v>
      </c>
      <c r="AF80" s="23" t="s">
        <v>139</v>
      </c>
      <c r="AG80" s="23" t="s">
        <v>139</v>
      </c>
      <c r="AH80" s="24" t="s">
        <v>139</v>
      </c>
    </row>
    <row r="81" spans="2:34" x14ac:dyDescent="0.2">
      <c r="B81" s="33" t="s">
        <v>67</v>
      </c>
      <c r="C81" s="21" t="s">
        <v>184</v>
      </c>
      <c r="D81" s="18" t="s">
        <v>185</v>
      </c>
      <c r="E81" s="23">
        <v>4.7064096817570594E-2</v>
      </c>
      <c r="F81" s="23">
        <v>8.4267144778126399E-2</v>
      </c>
      <c r="G81" s="23">
        <v>2.689376961004034E-3</v>
      </c>
      <c r="H81" s="23">
        <v>1.4791573285522188E-2</v>
      </c>
      <c r="I81" s="23">
        <v>0.17525773195876287</v>
      </c>
      <c r="J81" s="23">
        <v>9.3231734648139844E-2</v>
      </c>
      <c r="K81" s="23">
        <v>2.2859704168534289E-2</v>
      </c>
      <c r="L81" s="23">
        <v>7.9336620349619011E-2</v>
      </c>
      <c r="M81" s="23">
        <v>5.0649932765575972E-2</v>
      </c>
      <c r="N81" s="23">
        <v>2.6445540116539667E-2</v>
      </c>
      <c r="O81" s="23">
        <v>1.8377409233527566E-2</v>
      </c>
      <c r="P81" s="23">
        <v>6.9923800986104886E-2</v>
      </c>
      <c r="Q81" s="23">
        <v>0.25952487673688929</v>
      </c>
      <c r="R81" s="23">
        <v>5.6476916181084719E-2</v>
      </c>
      <c r="S81" s="24">
        <v>11155</v>
      </c>
      <c r="T81" s="23">
        <v>0.10891089108910891</v>
      </c>
      <c r="U81" s="23">
        <v>9.1584158415841582E-2</v>
      </c>
      <c r="V81" s="23">
        <v>4.9504950495049506E-3</v>
      </c>
      <c r="W81" s="23">
        <v>4.9504950495049506E-3</v>
      </c>
      <c r="X81" s="23">
        <v>0.27970297029702973</v>
      </c>
      <c r="Y81" s="23">
        <v>0.12376237623762376</v>
      </c>
      <c r="Z81" s="23">
        <v>1.7326732673267328E-2</v>
      </c>
      <c r="AA81" s="23">
        <v>2.9702970297029702E-2</v>
      </c>
      <c r="AB81" s="23">
        <v>8.4158415841584164E-2</v>
      </c>
      <c r="AC81" s="23">
        <v>2.4752475247524754E-2</v>
      </c>
      <c r="AD81" s="23">
        <v>1.4851485148514851E-2</v>
      </c>
      <c r="AE81" s="23">
        <v>3.2178217821782179E-2</v>
      </c>
      <c r="AF81" s="23">
        <v>9.9009900990099015E-2</v>
      </c>
      <c r="AG81" s="23">
        <v>8.1683168316831686E-2</v>
      </c>
      <c r="AH81" s="24">
        <v>2020</v>
      </c>
    </row>
    <row r="82" spans="2:34" x14ac:dyDescent="0.2">
      <c r="B82" s="33" t="s">
        <v>67</v>
      </c>
      <c r="C82" s="21" t="s">
        <v>186</v>
      </c>
      <c r="D82" s="18" t="s">
        <v>187</v>
      </c>
      <c r="E82" s="23">
        <v>5.9343434343434344E-2</v>
      </c>
      <c r="F82" s="23">
        <v>8.8383838383838384E-2</v>
      </c>
      <c r="G82" s="23">
        <v>2.5252525252525255E-3</v>
      </c>
      <c r="H82" s="23">
        <v>0.22632575757575757</v>
      </c>
      <c r="I82" s="23">
        <v>0.10984848484848485</v>
      </c>
      <c r="J82" s="23">
        <v>7.9545454545454544E-2</v>
      </c>
      <c r="K82" s="23">
        <v>3.8194444444444448E-2</v>
      </c>
      <c r="L82" s="23">
        <v>3.4090909090909088E-2</v>
      </c>
      <c r="M82" s="23">
        <v>8.4595959595959599E-2</v>
      </c>
      <c r="N82" s="23">
        <v>1.8308080808080808E-2</v>
      </c>
      <c r="O82" s="23">
        <v>2.7146464646464648E-2</v>
      </c>
      <c r="P82" s="23">
        <v>4.5770202020202023E-2</v>
      </c>
      <c r="Q82" s="23">
        <v>0.12689393939393939</v>
      </c>
      <c r="R82" s="23">
        <v>5.9343434343434344E-2</v>
      </c>
      <c r="S82" s="24">
        <v>15840</v>
      </c>
      <c r="T82" s="23">
        <v>9.4646271510516258E-2</v>
      </c>
      <c r="U82" s="23">
        <v>0.12715105162523901</v>
      </c>
      <c r="V82" s="23">
        <v>9.5602294455066918E-4</v>
      </c>
      <c r="W82" s="23">
        <v>1.24282982791587E-2</v>
      </c>
      <c r="X82" s="23">
        <v>0.14053537284894838</v>
      </c>
      <c r="Y82" s="23">
        <v>0.10325047801147227</v>
      </c>
      <c r="Z82" s="23">
        <v>5.4493307839388147E-2</v>
      </c>
      <c r="AA82" s="23">
        <v>3.4416826003824091E-2</v>
      </c>
      <c r="AB82" s="23">
        <v>0.1367112810707457</v>
      </c>
      <c r="AC82" s="23">
        <v>1.4340344168260038E-2</v>
      </c>
      <c r="AD82" s="23">
        <v>1.5296367112810707E-2</v>
      </c>
      <c r="AE82" s="23">
        <v>5.736137667304015E-2</v>
      </c>
      <c r="AF82" s="23">
        <v>0.16252390057361377</v>
      </c>
      <c r="AG82" s="23">
        <v>4.5889101338432124E-2</v>
      </c>
      <c r="AH82" s="24">
        <v>5230</v>
      </c>
    </row>
    <row r="83" spans="2:34" x14ac:dyDescent="0.2">
      <c r="B83" s="33" t="s">
        <v>67</v>
      </c>
      <c r="C83" s="21" t="s">
        <v>188</v>
      </c>
      <c r="D83" s="18" t="s">
        <v>189</v>
      </c>
      <c r="E83" s="23" t="s">
        <v>139</v>
      </c>
      <c r="F83" s="23" t="s">
        <v>139</v>
      </c>
      <c r="G83" s="23" t="s">
        <v>139</v>
      </c>
      <c r="H83" s="23" t="s">
        <v>139</v>
      </c>
      <c r="I83" s="23" t="s">
        <v>139</v>
      </c>
      <c r="J83" s="23" t="s">
        <v>139</v>
      </c>
      <c r="K83" s="23" t="s">
        <v>139</v>
      </c>
      <c r="L83" s="23" t="s">
        <v>139</v>
      </c>
      <c r="M83" s="23" t="s">
        <v>139</v>
      </c>
      <c r="N83" s="23" t="s">
        <v>139</v>
      </c>
      <c r="O83" s="23" t="s">
        <v>139</v>
      </c>
      <c r="P83" s="23" t="s">
        <v>139</v>
      </c>
      <c r="Q83" s="23" t="s">
        <v>139</v>
      </c>
      <c r="R83" s="23" t="s">
        <v>139</v>
      </c>
      <c r="S83" s="24" t="s">
        <v>139</v>
      </c>
      <c r="T83" s="23" t="s">
        <v>139</v>
      </c>
      <c r="U83" s="23" t="s">
        <v>139</v>
      </c>
      <c r="V83" s="23" t="s">
        <v>139</v>
      </c>
      <c r="W83" s="23" t="s">
        <v>139</v>
      </c>
      <c r="X83" s="23" t="s">
        <v>139</v>
      </c>
      <c r="Y83" s="23" t="s">
        <v>139</v>
      </c>
      <c r="Z83" s="23" t="s">
        <v>139</v>
      </c>
      <c r="AA83" s="23" t="s">
        <v>139</v>
      </c>
      <c r="AB83" s="23" t="s">
        <v>139</v>
      </c>
      <c r="AC83" s="23" t="s">
        <v>139</v>
      </c>
      <c r="AD83" s="23" t="s">
        <v>139</v>
      </c>
      <c r="AE83" s="23" t="s">
        <v>139</v>
      </c>
      <c r="AF83" s="23" t="s">
        <v>139</v>
      </c>
      <c r="AG83" s="23" t="s">
        <v>139</v>
      </c>
      <c r="AH83" s="24" t="s">
        <v>139</v>
      </c>
    </row>
    <row r="84" spans="2:34" x14ac:dyDescent="0.2">
      <c r="B84" s="33" t="s">
        <v>67</v>
      </c>
      <c r="C84" s="21" t="s">
        <v>190</v>
      </c>
      <c r="D84" s="18" t="s">
        <v>191</v>
      </c>
      <c r="E84" s="23" t="s">
        <v>139</v>
      </c>
      <c r="F84" s="23" t="s">
        <v>139</v>
      </c>
      <c r="G84" s="23" t="s">
        <v>139</v>
      </c>
      <c r="H84" s="23" t="s">
        <v>139</v>
      </c>
      <c r="I84" s="23" t="s">
        <v>139</v>
      </c>
      <c r="J84" s="23" t="s">
        <v>139</v>
      </c>
      <c r="K84" s="23" t="s">
        <v>139</v>
      </c>
      <c r="L84" s="23" t="s">
        <v>139</v>
      </c>
      <c r="M84" s="23" t="s">
        <v>139</v>
      </c>
      <c r="N84" s="23" t="s">
        <v>139</v>
      </c>
      <c r="O84" s="23" t="s">
        <v>139</v>
      </c>
      <c r="P84" s="23" t="s">
        <v>139</v>
      </c>
      <c r="Q84" s="23" t="s">
        <v>139</v>
      </c>
      <c r="R84" s="23" t="s">
        <v>139</v>
      </c>
      <c r="S84" s="24" t="s">
        <v>139</v>
      </c>
      <c r="T84" s="23" t="s">
        <v>139</v>
      </c>
      <c r="U84" s="23" t="s">
        <v>139</v>
      </c>
      <c r="V84" s="23" t="s">
        <v>139</v>
      </c>
      <c r="W84" s="23" t="s">
        <v>139</v>
      </c>
      <c r="X84" s="23" t="s">
        <v>139</v>
      </c>
      <c r="Y84" s="23" t="s">
        <v>139</v>
      </c>
      <c r="Z84" s="23" t="s">
        <v>139</v>
      </c>
      <c r="AA84" s="23" t="s">
        <v>139</v>
      </c>
      <c r="AB84" s="23" t="s">
        <v>139</v>
      </c>
      <c r="AC84" s="23" t="s">
        <v>139</v>
      </c>
      <c r="AD84" s="23" t="s">
        <v>139</v>
      </c>
      <c r="AE84" s="23" t="s">
        <v>139</v>
      </c>
      <c r="AF84" s="23" t="s">
        <v>139</v>
      </c>
      <c r="AG84" s="23" t="s">
        <v>139</v>
      </c>
      <c r="AH84" s="24" t="s">
        <v>139</v>
      </c>
    </row>
    <row r="85" spans="2:34" x14ac:dyDescent="0.2">
      <c r="B85" s="33" t="s">
        <v>67</v>
      </c>
      <c r="C85" s="21" t="s">
        <v>192</v>
      </c>
      <c r="D85" s="18" t="s">
        <v>193</v>
      </c>
      <c r="E85" s="23">
        <v>7.7740863787375422E-2</v>
      </c>
      <c r="F85" s="23">
        <v>0.12691029900332226</v>
      </c>
      <c r="G85" s="23">
        <v>5.980066445182724E-3</v>
      </c>
      <c r="H85" s="23">
        <v>6.9767441860465115E-3</v>
      </c>
      <c r="I85" s="23">
        <v>0.1372093023255814</v>
      </c>
      <c r="J85" s="23">
        <v>0.11993355481727574</v>
      </c>
      <c r="K85" s="23">
        <v>3.7541528239202655E-2</v>
      </c>
      <c r="L85" s="23">
        <v>3.0564784053156147E-2</v>
      </c>
      <c r="M85" s="23">
        <v>7.3421926910299001E-2</v>
      </c>
      <c r="N85" s="23">
        <v>2.0598006644518274E-2</v>
      </c>
      <c r="O85" s="23">
        <v>3.1229235880398672E-2</v>
      </c>
      <c r="P85" s="23">
        <v>5.3156146179401995E-2</v>
      </c>
      <c r="Q85" s="23">
        <v>0.18870431893687709</v>
      </c>
      <c r="R85" s="23">
        <v>9.0697674418604657E-2</v>
      </c>
      <c r="S85" s="24">
        <v>15050</v>
      </c>
      <c r="T85" s="23">
        <v>0.1282367447595561</v>
      </c>
      <c r="U85" s="23">
        <v>9.98766954377312E-2</v>
      </c>
      <c r="V85" s="23">
        <v>3.6991368680641184E-3</v>
      </c>
      <c r="W85" s="23">
        <v>6.1652281134401974E-3</v>
      </c>
      <c r="X85" s="23">
        <v>0.17385943279901356</v>
      </c>
      <c r="Y85" s="23">
        <v>0.16276202219482122</v>
      </c>
      <c r="Z85" s="23">
        <v>4.0690505548705305E-2</v>
      </c>
      <c r="AA85" s="23">
        <v>3.5758323057953144E-2</v>
      </c>
      <c r="AB85" s="23">
        <v>7.0283600493218246E-2</v>
      </c>
      <c r="AC85" s="23">
        <v>1.6029593094944512E-2</v>
      </c>
      <c r="AD85" s="23">
        <v>2.2194821208384709E-2</v>
      </c>
      <c r="AE85" s="23">
        <v>4.9321824907521579E-2</v>
      </c>
      <c r="AF85" s="23">
        <v>9.3711467324291003E-2</v>
      </c>
      <c r="AG85" s="23">
        <v>9.7410604192355116E-2</v>
      </c>
      <c r="AH85" s="24">
        <v>4055</v>
      </c>
    </row>
    <row r="86" spans="2:34" x14ac:dyDescent="0.2">
      <c r="B86" s="33" t="s">
        <v>67</v>
      </c>
      <c r="C86" s="21" t="s">
        <v>194</v>
      </c>
      <c r="D86" s="18" t="s">
        <v>195</v>
      </c>
      <c r="E86" s="23">
        <v>8.982925018559762E-2</v>
      </c>
      <c r="F86" s="23">
        <v>0.10244988864142539</v>
      </c>
      <c r="G86" s="23">
        <v>2.2271714922048997E-3</v>
      </c>
      <c r="H86" s="23">
        <v>6.6815144766146995E-3</v>
      </c>
      <c r="I86" s="23">
        <v>0.14550853749072012</v>
      </c>
      <c r="J86" s="23">
        <v>0.11692650334075724</v>
      </c>
      <c r="K86" s="23">
        <v>4.1945063103192279E-2</v>
      </c>
      <c r="L86" s="23">
        <v>3.6005939123979216E-2</v>
      </c>
      <c r="M86" s="23">
        <v>0.10133630289532294</v>
      </c>
      <c r="N86" s="23">
        <v>1.8930957683741648E-2</v>
      </c>
      <c r="O86" s="23">
        <v>3.7490720118782482E-2</v>
      </c>
      <c r="P86" s="23">
        <v>4.2687453600593915E-2</v>
      </c>
      <c r="Q86" s="23">
        <v>0.15998515219005197</v>
      </c>
      <c r="R86" s="23">
        <v>9.8366740905716413E-2</v>
      </c>
      <c r="S86" s="24">
        <v>13470</v>
      </c>
      <c r="T86" s="23" t="s">
        <v>139</v>
      </c>
      <c r="U86" s="23" t="s">
        <v>139</v>
      </c>
      <c r="V86" s="23" t="s">
        <v>139</v>
      </c>
      <c r="W86" s="23" t="s">
        <v>139</v>
      </c>
      <c r="X86" s="23" t="s">
        <v>139</v>
      </c>
      <c r="Y86" s="23" t="s">
        <v>139</v>
      </c>
      <c r="Z86" s="23" t="s">
        <v>139</v>
      </c>
      <c r="AA86" s="23" t="s">
        <v>139</v>
      </c>
      <c r="AB86" s="23" t="s">
        <v>139</v>
      </c>
      <c r="AC86" s="23" t="s">
        <v>139</v>
      </c>
      <c r="AD86" s="23" t="s">
        <v>139</v>
      </c>
      <c r="AE86" s="23" t="s">
        <v>139</v>
      </c>
      <c r="AF86" s="23" t="s">
        <v>139</v>
      </c>
      <c r="AG86" s="23" t="s">
        <v>139</v>
      </c>
      <c r="AH86" s="24" t="s">
        <v>139</v>
      </c>
    </row>
    <row r="87" spans="2:34" x14ac:dyDescent="0.2">
      <c r="B87" s="33" t="s">
        <v>67</v>
      </c>
      <c r="C87" s="21" t="s">
        <v>196</v>
      </c>
      <c r="D87" s="18" t="s">
        <v>197</v>
      </c>
      <c r="E87" s="23" t="s">
        <v>139</v>
      </c>
      <c r="F87" s="23" t="s">
        <v>139</v>
      </c>
      <c r="G87" s="23" t="s">
        <v>139</v>
      </c>
      <c r="H87" s="23" t="s">
        <v>139</v>
      </c>
      <c r="I87" s="23" t="s">
        <v>139</v>
      </c>
      <c r="J87" s="23" t="s">
        <v>139</v>
      </c>
      <c r="K87" s="23" t="s">
        <v>139</v>
      </c>
      <c r="L87" s="23" t="s">
        <v>139</v>
      </c>
      <c r="M87" s="23" t="s">
        <v>139</v>
      </c>
      <c r="N87" s="23" t="s">
        <v>139</v>
      </c>
      <c r="O87" s="23" t="s">
        <v>139</v>
      </c>
      <c r="P87" s="23" t="s">
        <v>139</v>
      </c>
      <c r="Q87" s="23" t="s">
        <v>139</v>
      </c>
      <c r="R87" s="23" t="s">
        <v>139</v>
      </c>
      <c r="S87" s="24" t="s">
        <v>139</v>
      </c>
      <c r="T87" s="23" t="s">
        <v>139</v>
      </c>
      <c r="U87" s="23" t="s">
        <v>139</v>
      </c>
      <c r="V87" s="23" t="s">
        <v>139</v>
      </c>
      <c r="W87" s="23" t="s">
        <v>139</v>
      </c>
      <c r="X87" s="23" t="s">
        <v>139</v>
      </c>
      <c r="Y87" s="23" t="s">
        <v>139</v>
      </c>
      <c r="Z87" s="23" t="s">
        <v>139</v>
      </c>
      <c r="AA87" s="23" t="s">
        <v>139</v>
      </c>
      <c r="AB87" s="23" t="s">
        <v>139</v>
      </c>
      <c r="AC87" s="23" t="s">
        <v>139</v>
      </c>
      <c r="AD87" s="23" t="s">
        <v>139</v>
      </c>
      <c r="AE87" s="23" t="s">
        <v>139</v>
      </c>
      <c r="AF87" s="23" t="s">
        <v>139</v>
      </c>
      <c r="AG87" s="23" t="s">
        <v>139</v>
      </c>
      <c r="AH87" s="24" t="s">
        <v>139</v>
      </c>
    </row>
    <row r="88" spans="2:34" x14ac:dyDescent="0.2">
      <c r="B88" s="33" t="s">
        <v>67</v>
      </c>
      <c r="C88" s="21" t="s">
        <v>198</v>
      </c>
      <c r="D88" s="18" t="s">
        <v>199</v>
      </c>
      <c r="E88" s="23" t="s">
        <v>139</v>
      </c>
      <c r="F88" s="23" t="s">
        <v>139</v>
      </c>
      <c r="G88" s="23" t="s">
        <v>139</v>
      </c>
      <c r="H88" s="23" t="s">
        <v>139</v>
      </c>
      <c r="I88" s="23" t="s">
        <v>139</v>
      </c>
      <c r="J88" s="23" t="s">
        <v>139</v>
      </c>
      <c r="K88" s="23" t="s">
        <v>139</v>
      </c>
      <c r="L88" s="23" t="s">
        <v>139</v>
      </c>
      <c r="M88" s="23" t="s">
        <v>139</v>
      </c>
      <c r="N88" s="23" t="s">
        <v>139</v>
      </c>
      <c r="O88" s="23" t="s">
        <v>139</v>
      </c>
      <c r="P88" s="23" t="s">
        <v>139</v>
      </c>
      <c r="Q88" s="23" t="s">
        <v>139</v>
      </c>
      <c r="R88" s="23" t="s">
        <v>139</v>
      </c>
      <c r="S88" s="24" t="s">
        <v>139</v>
      </c>
      <c r="T88" s="23" t="s">
        <v>139</v>
      </c>
      <c r="U88" s="23" t="s">
        <v>139</v>
      </c>
      <c r="V88" s="23" t="s">
        <v>139</v>
      </c>
      <c r="W88" s="23" t="s">
        <v>139</v>
      </c>
      <c r="X88" s="23" t="s">
        <v>139</v>
      </c>
      <c r="Y88" s="23" t="s">
        <v>139</v>
      </c>
      <c r="Z88" s="23" t="s">
        <v>139</v>
      </c>
      <c r="AA88" s="23" t="s">
        <v>139</v>
      </c>
      <c r="AB88" s="23" t="s">
        <v>139</v>
      </c>
      <c r="AC88" s="23" t="s">
        <v>139</v>
      </c>
      <c r="AD88" s="23" t="s">
        <v>139</v>
      </c>
      <c r="AE88" s="23" t="s">
        <v>139</v>
      </c>
      <c r="AF88" s="23" t="s">
        <v>139</v>
      </c>
      <c r="AG88" s="23" t="s">
        <v>139</v>
      </c>
      <c r="AH88" s="24" t="s">
        <v>139</v>
      </c>
    </row>
    <row r="89" spans="2:34" x14ac:dyDescent="0.2">
      <c r="B89" s="33" t="s">
        <v>67</v>
      </c>
      <c r="C89" s="21" t="s">
        <v>200</v>
      </c>
      <c r="D89" s="18" t="s">
        <v>201</v>
      </c>
      <c r="E89" s="23">
        <v>5.8970792767732962E-2</v>
      </c>
      <c r="F89" s="23">
        <v>0.10737134909596661</v>
      </c>
      <c r="G89" s="23">
        <v>3.0598052851182199E-3</v>
      </c>
      <c r="H89" s="23">
        <v>1.3351877607788595E-2</v>
      </c>
      <c r="I89" s="23">
        <v>0.13908205841446453</v>
      </c>
      <c r="J89" s="23">
        <v>0.12517385257301808</v>
      </c>
      <c r="K89" s="23">
        <v>5.1738525730180805E-2</v>
      </c>
      <c r="L89" s="23">
        <v>5.4798331015299025E-2</v>
      </c>
      <c r="M89" s="23">
        <v>6.3699582753824757E-2</v>
      </c>
      <c r="N89" s="23">
        <v>2.3365785813630042E-2</v>
      </c>
      <c r="O89" s="23">
        <v>1.8636995827538246E-2</v>
      </c>
      <c r="P89" s="23">
        <v>7.7885952712100137E-2</v>
      </c>
      <c r="Q89" s="23">
        <v>0.16662030598052852</v>
      </c>
      <c r="R89" s="23">
        <v>9.5966620305980535E-2</v>
      </c>
      <c r="S89" s="24">
        <v>17975</v>
      </c>
      <c r="T89" s="23">
        <v>9.4965675057208238E-2</v>
      </c>
      <c r="U89" s="23">
        <v>9.9542334096109839E-2</v>
      </c>
      <c r="V89" s="23">
        <v>1.1441647597254005E-3</v>
      </c>
      <c r="W89" s="23">
        <v>2.2883295194508009E-3</v>
      </c>
      <c r="X89" s="23">
        <v>0.16475972540045766</v>
      </c>
      <c r="Y89" s="23">
        <v>0.14874141876430205</v>
      </c>
      <c r="Z89" s="23">
        <v>6.2929061784897031E-2</v>
      </c>
      <c r="AA89" s="23">
        <v>3.2036613272311214E-2</v>
      </c>
      <c r="AB89" s="23">
        <v>7.3226544622425629E-2</v>
      </c>
      <c r="AC89" s="23">
        <v>1.3729977116704805E-2</v>
      </c>
      <c r="AD89" s="23">
        <v>1.6018306636155607E-2</v>
      </c>
      <c r="AE89" s="23">
        <v>4.3478260869565216E-2</v>
      </c>
      <c r="AF89" s="23">
        <v>8.924485125858124E-2</v>
      </c>
      <c r="AG89" s="23">
        <v>0.15560640732265446</v>
      </c>
      <c r="AH89" s="24">
        <v>4370</v>
      </c>
    </row>
    <row r="90" spans="2:34" x14ac:dyDescent="0.2">
      <c r="B90" s="33" t="s">
        <v>67</v>
      </c>
      <c r="C90" s="21" t="s">
        <v>202</v>
      </c>
      <c r="D90" s="18" t="s">
        <v>203</v>
      </c>
      <c r="E90" s="23" t="s">
        <v>139</v>
      </c>
      <c r="F90" s="23" t="s">
        <v>139</v>
      </c>
      <c r="G90" s="23" t="s">
        <v>139</v>
      </c>
      <c r="H90" s="23" t="s">
        <v>139</v>
      </c>
      <c r="I90" s="23" t="s">
        <v>139</v>
      </c>
      <c r="J90" s="23" t="s">
        <v>139</v>
      </c>
      <c r="K90" s="23" t="s">
        <v>139</v>
      </c>
      <c r="L90" s="23" t="s">
        <v>139</v>
      </c>
      <c r="M90" s="23" t="s">
        <v>139</v>
      </c>
      <c r="N90" s="23" t="s">
        <v>139</v>
      </c>
      <c r="O90" s="23" t="s">
        <v>139</v>
      </c>
      <c r="P90" s="23" t="s">
        <v>139</v>
      </c>
      <c r="Q90" s="23" t="s">
        <v>139</v>
      </c>
      <c r="R90" s="23" t="s">
        <v>139</v>
      </c>
      <c r="S90" s="24" t="s">
        <v>139</v>
      </c>
      <c r="T90" s="23" t="s">
        <v>139</v>
      </c>
      <c r="U90" s="23" t="s">
        <v>139</v>
      </c>
      <c r="V90" s="23" t="s">
        <v>139</v>
      </c>
      <c r="W90" s="23" t="s">
        <v>139</v>
      </c>
      <c r="X90" s="23" t="s">
        <v>139</v>
      </c>
      <c r="Y90" s="23" t="s">
        <v>139</v>
      </c>
      <c r="Z90" s="23" t="s">
        <v>139</v>
      </c>
      <c r="AA90" s="23" t="s">
        <v>139</v>
      </c>
      <c r="AB90" s="23" t="s">
        <v>139</v>
      </c>
      <c r="AC90" s="23" t="s">
        <v>139</v>
      </c>
      <c r="AD90" s="23" t="s">
        <v>139</v>
      </c>
      <c r="AE90" s="23" t="s">
        <v>139</v>
      </c>
      <c r="AF90" s="23" t="s">
        <v>139</v>
      </c>
      <c r="AG90" s="23" t="s">
        <v>139</v>
      </c>
      <c r="AH90" s="24" t="s">
        <v>139</v>
      </c>
    </row>
    <row r="91" spans="2:34" x14ac:dyDescent="0.2">
      <c r="B91" s="33" t="s">
        <v>67</v>
      </c>
      <c r="C91" s="21" t="s">
        <v>204</v>
      </c>
      <c r="D91" s="18" t="s">
        <v>205</v>
      </c>
      <c r="E91" s="23">
        <v>9.4878253568429896E-2</v>
      </c>
      <c r="F91" s="23">
        <v>0.13937867338371115</v>
      </c>
      <c r="G91" s="23">
        <v>4.1981528127623844E-3</v>
      </c>
      <c r="H91" s="23">
        <v>6.7170445004198151E-3</v>
      </c>
      <c r="I91" s="23">
        <v>0.16120906801007556</v>
      </c>
      <c r="J91" s="23">
        <v>9.06801007556675E-2</v>
      </c>
      <c r="K91" s="23">
        <v>3.8623005877413935E-2</v>
      </c>
      <c r="L91" s="23">
        <v>4.1141897565071368E-2</v>
      </c>
      <c r="M91" s="23">
        <v>0.10243492863140219</v>
      </c>
      <c r="N91" s="23">
        <v>1.7632241813602016E-2</v>
      </c>
      <c r="O91" s="23">
        <v>3.190596137699412E-2</v>
      </c>
      <c r="P91" s="23">
        <v>4.534005037783375E-2</v>
      </c>
      <c r="Q91" s="23">
        <v>0.17380352644836272</v>
      </c>
      <c r="R91" s="23">
        <v>5.1217464315701094E-2</v>
      </c>
      <c r="S91" s="24">
        <v>5955</v>
      </c>
      <c r="T91" s="23">
        <v>0.11970534069981584</v>
      </c>
      <c r="U91" s="23">
        <v>0.15653775322283608</v>
      </c>
      <c r="V91" s="23">
        <v>5.5248618784530384E-3</v>
      </c>
      <c r="W91" s="23">
        <v>3.6832412523020259E-3</v>
      </c>
      <c r="X91" s="23">
        <v>0.16574585635359115</v>
      </c>
      <c r="Y91" s="23">
        <v>7.918968692449356E-2</v>
      </c>
      <c r="Z91" s="23">
        <v>4.6040515653775323E-2</v>
      </c>
      <c r="AA91" s="23">
        <v>3.1307550644567222E-2</v>
      </c>
      <c r="AB91" s="23">
        <v>0.10865561694290976</v>
      </c>
      <c r="AC91" s="23">
        <v>2.0257826887661142E-2</v>
      </c>
      <c r="AD91" s="23">
        <v>2.9465930018416207E-2</v>
      </c>
      <c r="AE91" s="23">
        <v>3.6832412523020261E-2</v>
      </c>
      <c r="AF91" s="23">
        <v>0.143646408839779</v>
      </c>
      <c r="AG91" s="23">
        <v>5.3406998158379376E-2</v>
      </c>
      <c r="AH91" s="24">
        <v>2715</v>
      </c>
    </row>
    <row r="92" spans="2:34" x14ac:dyDescent="0.2">
      <c r="B92" s="33" t="s">
        <v>67</v>
      </c>
      <c r="C92" s="21" t="s">
        <v>206</v>
      </c>
      <c r="D92" s="18" t="s">
        <v>207</v>
      </c>
      <c r="E92" s="23" t="s">
        <v>139</v>
      </c>
      <c r="F92" s="23" t="s">
        <v>139</v>
      </c>
      <c r="G92" s="23" t="s">
        <v>139</v>
      </c>
      <c r="H92" s="23" t="s">
        <v>139</v>
      </c>
      <c r="I92" s="23" t="s">
        <v>139</v>
      </c>
      <c r="J92" s="23" t="s">
        <v>139</v>
      </c>
      <c r="K92" s="23" t="s">
        <v>139</v>
      </c>
      <c r="L92" s="23" t="s">
        <v>139</v>
      </c>
      <c r="M92" s="23" t="s">
        <v>139</v>
      </c>
      <c r="N92" s="23" t="s">
        <v>139</v>
      </c>
      <c r="O92" s="23" t="s">
        <v>139</v>
      </c>
      <c r="P92" s="23" t="s">
        <v>139</v>
      </c>
      <c r="Q92" s="23" t="s">
        <v>139</v>
      </c>
      <c r="R92" s="23" t="s">
        <v>139</v>
      </c>
      <c r="S92" s="24" t="s">
        <v>139</v>
      </c>
      <c r="T92" s="23" t="s">
        <v>139</v>
      </c>
      <c r="U92" s="23" t="s">
        <v>139</v>
      </c>
      <c r="V92" s="23" t="s">
        <v>139</v>
      </c>
      <c r="W92" s="23" t="s">
        <v>139</v>
      </c>
      <c r="X92" s="23" t="s">
        <v>139</v>
      </c>
      <c r="Y92" s="23" t="s">
        <v>139</v>
      </c>
      <c r="Z92" s="23" t="s">
        <v>139</v>
      </c>
      <c r="AA92" s="23" t="s">
        <v>139</v>
      </c>
      <c r="AB92" s="23" t="s">
        <v>139</v>
      </c>
      <c r="AC92" s="23" t="s">
        <v>139</v>
      </c>
      <c r="AD92" s="23" t="s">
        <v>139</v>
      </c>
      <c r="AE92" s="23" t="s">
        <v>139</v>
      </c>
      <c r="AF92" s="23" t="s">
        <v>139</v>
      </c>
      <c r="AG92" s="23" t="s">
        <v>139</v>
      </c>
      <c r="AH92" s="24" t="s">
        <v>139</v>
      </c>
    </row>
    <row r="93" spans="2:34" x14ac:dyDescent="0.2">
      <c r="B93" s="33" t="s">
        <v>67</v>
      </c>
      <c r="C93" s="21" t="s">
        <v>208</v>
      </c>
      <c r="D93" s="18" t="s">
        <v>209</v>
      </c>
      <c r="E93" s="23">
        <v>8.2923401264933236E-2</v>
      </c>
      <c r="F93" s="23">
        <v>9.3464511595221358E-2</v>
      </c>
      <c r="G93" s="23">
        <v>7.7301475755446238E-3</v>
      </c>
      <c r="H93" s="23">
        <v>1.3352073085031623E-2</v>
      </c>
      <c r="I93" s="23">
        <v>0.14827828531271961</v>
      </c>
      <c r="J93" s="23">
        <v>0.11665495432185524</v>
      </c>
      <c r="K93" s="23">
        <v>4.4272663387210122E-2</v>
      </c>
      <c r="L93" s="23">
        <v>4.7786366830639491E-2</v>
      </c>
      <c r="M93" s="23">
        <v>7.8004216444132121E-2</v>
      </c>
      <c r="N93" s="23">
        <v>1.6163035839775124E-2</v>
      </c>
      <c r="O93" s="23">
        <v>2.4595924104005622E-2</v>
      </c>
      <c r="P93" s="23">
        <v>6.8868587491215744E-2</v>
      </c>
      <c r="Q93" s="23">
        <v>0.23541813070976811</v>
      </c>
      <c r="R93" s="23">
        <v>2.2487702037947997E-2</v>
      </c>
      <c r="S93" s="24">
        <v>7115</v>
      </c>
      <c r="T93" s="23">
        <v>0.15767634854771784</v>
      </c>
      <c r="U93" s="23">
        <v>8.7136929460580909E-2</v>
      </c>
      <c r="V93" s="23">
        <v>8.2987551867219917E-3</v>
      </c>
      <c r="W93" s="23">
        <v>4.1493775933609959E-3</v>
      </c>
      <c r="X93" s="23">
        <v>0.15767634854771784</v>
      </c>
      <c r="Y93" s="23">
        <v>0.17842323651452283</v>
      </c>
      <c r="Z93" s="23">
        <v>5.8091286307053944E-2</v>
      </c>
      <c r="AA93" s="23">
        <v>1.6597510373443983E-2</v>
      </c>
      <c r="AB93" s="23">
        <v>7.8838174273858919E-2</v>
      </c>
      <c r="AC93" s="23">
        <v>1.6597510373443983E-2</v>
      </c>
      <c r="AD93" s="23">
        <v>4.1493775933609957E-2</v>
      </c>
      <c r="AE93" s="23">
        <v>3.3195020746887967E-2</v>
      </c>
      <c r="AF93" s="23">
        <v>0.13278008298755187</v>
      </c>
      <c r="AG93" s="23">
        <v>2.4896265560165973E-2</v>
      </c>
      <c r="AH93" s="24">
        <v>1205</v>
      </c>
    </row>
    <row r="94" spans="2:34" x14ac:dyDescent="0.2">
      <c r="B94" s="33" t="s">
        <v>78</v>
      </c>
      <c r="C94" s="21" t="s">
        <v>210</v>
      </c>
      <c r="D94" s="18" t="s">
        <v>211</v>
      </c>
      <c r="E94" s="23">
        <v>0.12595419847328243</v>
      </c>
      <c r="F94" s="23">
        <v>2.0038167938931296E-2</v>
      </c>
      <c r="G94" s="23">
        <v>2.8625954198473282E-3</v>
      </c>
      <c r="H94" s="23">
        <v>1.8129770992366411E-2</v>
      </c>
      <c r="I94" s="23">
        <v>0.16984732824427481</v>
      </c>
      <c r="J94" s="23">
        <v>0.16603053435114504</v>
      </c>
      <c r="K94" s="23">
        <v>3.1488549618320608E-2</v>
      </c>
      <c r="L94" s="23">
        <v>6.8702290076335881E-2</v>
      </c>
      <c r="M94" s="23">
        <v>3.6259541984732822E-2</v>
      </c>
      <c r="N94" s="23">
        <v>9.5419847328244271E-4</v>
      </c>
      <c r="O94" s="23">
        <v>6.6793893129770991E-3</v>
      </c>
      <c r="P94" s="23">
        <v>0.10209923664122138</v>
      </c>
      <c r="Q94" s="23">
        <v>0.23950381679389313</v>
      </c>
      <c r="R94" s="23">
        <v>1.2404580152671756E-2</v>
      </c>
      <c r="S94" s="24">
        <v>5240</v>
      </c>
      <c r="T94" s="23">
        <v>0.21052631578947367</v>
      </c>
      <c r="U94" s="23">
        <v>0</v>
      </c>
      <c r="V94" s="23">
        <v>0</v>
      </c>
      <c r="W94" s="23">
        <v>1.7543859649122806E-2</v>
      </c>
      <c r="X94" s="23">
        <v>0.17543859649122806</v>
      </c>
      <c r="Y94" s="23">
        <v>0.22807017543859648</v>
      </c>
      <c r="Z94" s="23">
        <v>3.5087719298245612E-2</v>
      </c>
      <c r="AA94" s="23">
        <v>3.5087719298245612E-2</v>
      </c>
      <c r="AB94" s="23">
        <v>5.2631578947368418E-2</v>
      </c>
      <c r="AC94" s="23">
        <v>0</v>
      </c>
      <c r="AD94" s="23">
        <v>1.7543859649122806E-2</v>
      </c>
      <c r="AE94" s="23">
        <v>0.10526315789473684</v>
      </c>
      <c r="AF94" s="23">
        <v>0.10526315789473684</v>
      </c>
      <c r="AG94" s="23">
        <v>0</v>
      </c>
      <c r="AH94" s="24">
        <v>285</v>
      </c>
    </row>
    <row r="95" spans="2:34" x14ac:dyDescent="0.2">
      <c r="B95" s="33" t="s">
        <v>78</v>
      </c>
      <c r="C95" s="21" t="s">
        <v>212</v>
      </c>
      <c r="D95" s="18" t="s">
        <v>213</v>
      </c>
      <c r="E95" s="23" t="s">
        <v>139</v>
      </c>
      <c r="F95" s="23" t="s">
        <v>139</v>
      </c>
      <c r="G95" s="23" t="s">
        <v>139</v>
      </c>
      <c r="H95" s="23" t="s">
        <v>139</v>
      </c>
      <c r="I95" s="23" t="s">
        <v>139</v>
      </c>
      <c r="J95" s="23" t="s">
        <v>139</v>
      </c>
      <c r="K95" s="23" t="s">
        <v>139</v>
      </c>
      <c r="L95" s="23" t="s">
        <v>139</v>
      </c>
      <c r="M95" s="23" t="s">
        <v>139</v>
      </c>
      <c r="N95" s="23" t="s">
        <v>139</v>
      </c>
      <c r="O95" s="23" t="s">
        <v>139</v>
      </c>
      <c r="P95" s="23" t="s">
        <v>139</v>
      </c>
      <c r="Q95" s="23" t="s">
        <v>139</v>
      </c>
      <c r="R95" s="23" t="s">
        <v>139</v>
      </c>
      <c r="S95" s="24" t="s">
        <v>139</v>
      </c>
      <c r="T95" s="23" t="s">
        <v>139</v>
      </c>
      <c r="U95" s="23" t="s">
        <v>139</v>
      </c>
      <c r="V95" s="23" t="s">
        <v>139</v>
      </c>
      <c r="W95" s="23" t="s">
        <v>139</v>
      </c>
      <c r="X95" s="23" t="s">
        <v>139</v>
      </c>
      <c r="Y95" s="23" t="s">
        <v>139</v>
      </c>
      <c r="Z95" s="23" t="s">
        <v>139</v>
      </c>
      <c r="AA95" s="23" t="s">
        <v>139</v>
      </c>
      <c r="AB95" s="23" t="s">
        <v>139</v>
      </c>
      <c r="AC95" s="23" t="s">
        <v>139</v>
      </c>
      <c r="AD95" s="23" t="s">
        <v>139</v>
      </c>
      <c r="AE95" s="23" t="s">
        <v>139</v>
      </c>
      <c r="AF95" s="23" t="s">
        <v>139</v>
      </c>
      <c r="AG95" s="23" t="s">
        <v>139</v>
      </c>
      <c r="AH95" s="24" t="s">
        <v>139</v>
      </c>
    </row>
    <row r="96" spans="2:34" x14ac:dyDescent="0.2">
      <c r="B96" s="33" t="s">
        <v>78</v>
      </c>
      <c r="C96" s="21" t="s">
        <v>214</v>
      </c>
      <c r="D96" s="18" t="s">
        <v>215</v>
      </c>
      <c r="E96" s="23">
        <v>7.9076277116864935E-2</v>
      </c>
      <c r="F96" s="23">
        <v>0.11686494051784464</v>
      </c>
      <c r="G96" s="23">
        <v>1.6794961511546535E-2</v>
      </c>
      <c r="H96" s="23">
        <v>1.609517144856543E-2</v>
      </c>
      <c r="I96" s="23">
        <v>0.14695591322603219</v>
      </c>
      <c r="J96" s="23">
        <v>7.4177746675997205E-2</v>
      </c>
      <c r="K96" s="23">
        <v>3.7088873337998603E-2</v>
      </c>
      <c r="L96" s="23">
        <v>5.3184044786564029E-2</v>
      </c>
      <c r="M96" s="23">
        <v>6.7879636109167252E-2</v>
      </c>
      <c r="N96" s="23">
        <v>1.4695591322603219E-2</v>
      </c>
      <c r="O96" s="23">
        <v>1.1896431070678797E-2</v>
      </c>
      <c r="P96" s="23">
        <v>5.4583624912526239E-2</v>
      </c>
      <c r="Q96" s="23">
        <v>0.23093072078376486</v>
      </c>
      <c r="R96" s="23">
        <v>7.9076277116864935E-2</v>
      </c>
      <c r="S96" s="24">
        <v>7145</v>
      </c>
      <c r="T96" s="23">
        <v>0.13588110403397027</v>
      </c>
      <c r="U96" s="23">
        <v>0.18683651804670912</v>
      </c>
      <c r="V96" s="23">
        <v>1.6985138004246284E-2</v>
      </c>
      <c r="W96" s="23">
        <v>2.1231422505307855E-3</v>
      </c>
      <c r="X96" s="23">
        <v>0.16772823779193205</v>
      </c>
      <c r="Y96" s="23">
        <v>7.6433121019108277E-2</v>
      </c>
      <c r="Z96" s="23">
        <v>4.4585987261146494E-2</v>
      </c>
      <c r="AA96" s="23">
        <v>2.9723991507430998E-2</v>
      </c>
      <c r="AB96" s="23">
        <v>0.10615711252653928</v>
      </c>
      <c r="AC96" s="23">
        <v>8.4925690021231421E-3</v>
      </c>
      <c r="AD96" s="23">
        <v>8.4925690021231421E-3</v>
      </c>
      <c r="AE96" s="23">
        <v>1.9108280254777069E-2</v>
      </c>
      <c r="AF96" s="23">
        <v>0.10191082802547771</v>
      </c>
      <c r="AG96" s="23">
        <v>9.3418259023354558E-2</v>
      </c>
      <c r="AH96" s="24">
        <v>2355</v>
      </c>
    </row>
    <row r="97" spans="2:34" x14ac:dyDescent="0.2">
      <c r="B97" s="33" t="s">
        <v>78</v>
      </c>
      <c r="C97" s="21" t="s">
        <v>216</v>
      </c>
      <c r="D97" s="18" t="s">
        <v>217</v>
      </c>
      <c r="E97" s="23" t="e">
        <v>#DIV/0!</v>
      </c>
      <c r="F97" s="23" t="e">
        <v>#DIV/0!</v>
      </c>
      <c r="G97" s="23" t="e">
        <v>#DIV/0!</v>
      </c>
      <c r="H97" s="23" t="e">
        <v>#DIV/0!</v>
      </c>
      <c r="I97" s="23" t="e">
        <v>#DIV/0!</v>
      </c>
      <c r="J97" s="23" t="e">
        <v>#DIV/0!</v>
      </c>
      <c r="K97" s="23" t="e">
        <v>#DIV/0!</v>
      </c>
      <c r="L97" s="23" t="e">
        <v>#DIV/0!</v>
      </c>
      <c r="M97" s="23" t="e">
        <v>#DIV/0!</v>
      </c>
      <c r="N97" s="23" t="e">
        <v>#DIV/0!</v>
      </c>
      <c r="O97" s="23" t="e">
        <v>#DIV/0!</v>
      </c>
      <c r="P97" s="23" t="e">
        <v>#DIV/0!</v>
      </c>
      <c r="Q97" s="23" t="e">
        <v>#DIV/0!</v>
      </c>
      <c r="R97" s="23" t="e">
        <v>#DIV/0!</v>
      </c>
      <c r="S97" s="24">
        <v>0</v>
      </c>
      <c r="T97" s="23" t="s">
        <v>52</v>
      </c>
      <c r="U97" s="23" t="s">
        <v>52</v>
      </c>
      <c r="V97" s="23" t="s">
        <v>52</v>
      </c>
      <c r="W97" s="23" t="s">
        <v>52</v>
      </c>
      <c r="X97" s="23" t="s">
        <v>52</v>
      </c>
      <c r="Y97" s="23" t="s">
        <v>52</v>
      </c>
      <c r="Z97" s="23" t="s">
        <v>52</v>
      </c>
      <c r="AA97" s="23" t="s">
        <v>52</v>
      </c>
      <c r="AB97" s="23" t="s">
        <v>52</v>
      </c>
      <c r="AC97" s="23" t="s">
        <v>52</v>
      </c>
      <c r="AD97" s="23" t="s">
        <v>52</v>
      </c>
      <c r="AE97" s="23" t="s">
        <v>52</v>
      </c>
      <c r="AF97" s="23" t="s">
        <v>52</v>
      </c>
      <c r="AG97" s="23" t="s">
        <v>52</v>
      </c>
      <c r="AH97" s="24">
        <v>0</v>
      </c>
    </row>
    <row r="98" spans="2:34" x14ac:dyDescent="0.2">
      <c r="B98" s="33" t="s">
        <v>78</v>
      </c>
      <c r="C98" s="21" t="s">
        <v>218</v>
      </c>
      <c r="D98" s="18" t="s">
        <v>219</v>
      </c>
      <c r="E98" s="23" t="e">
        <v>#DIV/0!</v>
      </c>
      <c r="F98" s="23" t="e">
        <v>#DIV/0!</v>
      </c>
      <c r="G98" s="23" t="e">
        <v>#DIV/0!</v>
      </c>
      <c r="H98" s="23" t="e">
        <v>#DIV/0!</v>
      </c>
      <c r="I98" s="23" t="e">
        <v>#DIV/0!</v>
      </c>
      <c r="J98" s="23" t="e">
        <v>#DIV/0!</v>
      </c>
      <c r="K98" s="23" t="e">
        <v>#DIV/0!</v>
      </c>
      <c r="L98" s="23" t="e">
        <v>#DIV/0!</v>
      </c>
      <c r="M98" s="23" t="e">
        <v>#DIV/0!</v>
      </c>
      <c r="N98" s="23" t="e">
        <v>#DIV/0!</v>
      </c>
      <c r="O98" s="23" t="e">
        <v>#DIV/0!</v>
      </c>
      <c r="P98" s="23" t="e">
        <v>#DIV/0!</v>
      </c>
      <c r="Q98" s="23" t="e">
        <v>#DIV/0!</v>
      </c>
      <c r="R98" s="23" t="e">
        <v>#DIV/0!</v>
      </c>
      <c r="S98" s="24">
        <v>0</v>
      </c>
      <c r="T98" s="23" t="s">
        <v>52</v>
      </c>
      <c r="U98" s="23" t="s">
        <v>52</v>
      </c>
      <c r="V98" s="23" t="s">
        <v>52</v>
      </c>
      <c r="W98" s="23" t="s">
        <v>52</v>
      </c>
      <c r="X98" s="23" t="s">
        <v>52</v>
      </c>
      <c r="Y98" s="23" t="s">
        <v>52</v>
      </c>
      <c r="Z98" s="23" t="s">
        <v>52</v>
      </c>
      <c r="AA98" s="23" t="s">
        <v>52</v>
      </c>
      <c r="AB98" s="23" t="s">
        <v>52</v>
      </c>
      <c r="AC98" s="23" t="s">
        <v>52</v>
      </c>
      <c r="AD98" s="23" t="s">
        <v>52</v>
      </c>
      <c r="AE98" s="23" t="s">
        <v>52</v>
      </c>
      <c r="AF98" s="23" t="s">
        <v>52</v>
      </c>
      <c r="AG98" s="23" t="s">
        <v>52</v>
      </c>
      <c r="AH98" s="24">
        <v>0</v>
      </c>
    </row>
    <row r="99" spans="2:34" x14ac:dyDescent="0.2">
      <c r="B99" s="33" t="s">
        <v>78</v>
      </c>
      <c r="C99" s="21" t="s">
        <v>220</v>
      </c>
      <c r="D99" s="18" t="s">
        <v>221</v>
      </c>
      <c r="E99" s="23">
        <v>6.2942779291553133E-2</v>
      </c>
      <c r="F99" s="23">
        <v>0.10708446866485014</v>
      </c>
      <c r="G99" s="23">
        <v>4.6321525885558582E-3</v>
      </c>
      <c r="H99" s="23">
        <v>0.11961852861035423</v>
      </c>
      <c r="I99" s="23">
        <v>0.10980926430517711</v>
      </c>
      <c r="J99" s="23">
        <v>4.0326975476839236E-2</v>
      </c>
      <c r="K99" s="23">
        <v>2.3978201634877384E-2</v>
      </c>
      <c r="L99" s="23">
        <v>3.4877384196185288E-2</v>
      </c>
      <c r="M99" s="23">
        <v>7.7111716621253407E-2</v>
      </c>
      <c r="N99" s="23">
        <v>1.4168937329700272E-2</v>
      </c>
      <c r="O99" s="23">
        <v>2.0708446866485014E-2</v>
      </c>
      <c r="P99" s="23">
        <v>6.8937329700272484E-2</v>
      </c>
      <c r="Q99" s="23">
        <v>0.26212534059945503</v>
      </c>
      <c r="R99" s="23">
        <v>5.3405994550408717E-2</v>
      </c>
      <c r="S99" s="24">
        <v>18350</v>
      </c>
      <c r="T99" s="23">
        <v>0.13722998729351971</v>
      </c>
      <c r="U99" s="23">
        <v>0.11944091486658195</v>
      </c>
      <c r="V99" s="23">
        <v>3.8119440914866584E-3</v>
      </c>
      <c r="W99" s="23">
        <v>1.2706480304955527E-2</v>
      </c>
      <c r="X99" s="23">
        <v>0.18170266836086404</v>
      </c>
      <c r="Y99" s="23">
        <v>6.607369758576874E-2</v>
      </c>
      <c r="Z99" s="23">
        <v>2.795425667090216E-2</v>
      </c>
      <c r="AA99" s="23">
        <v>2.2871664548919948E-2</v>
      </c>
      <c r="AB99" s="23">
        <v>0.11944091486658195</v>
      </c>
      <c r="AC99" s="23">
        <v>1.5247776365946633E-2</v>
      </c>
      <c r="AD99" s="23">
        <v>1.6518424396442185E-2</v>
      </c>
      <c r="AE99" s="23">
        <v>4.9555273189326558E-2</v>
      </c>
      <c r="AF99" s="23">
        <v>0.16010165184243966</v>
      </c>
      <c r="AG99" s="23">
        <v>6.480304955527319E-2</v>
      </c>
      <c r="AH99" s="24">
        <v>3935</v>
      </c>
    </row>
    <row r="100" spans="2:34" x14ac:dyDescent="0.2">
      <c r="B100" s="33" t="s">
        <v>78</v>
      </c>
      <c r="C100" s="21" t="s">
        <v>222</v>
      </c>
      <c r="D100" s="18" t="s">
        <v>223</v>
      </c>
      <c r="E100" s="23" t="s">
        <v>139</v>
      </c>
      <c r="F100" s="23" t="s">
        <v>139</v>
      </c>
      <c r="G100" s="23" t="s">
        <v>139</v>
      </c>
      <c r="H100" s="23" t="s">
        <v>139</v>
      </c>
      <c r="I100" s="23" t="s">
        <v>139</v>
      </c>
      <c r="J100" s="23" t="s">
        <v>139</v>
      </c>
      <c r="K100" s="23" t="s">
        <v>139</v>
      </c>
      <c r="L100" s="23" t="s">
        <v>139</v>
      </c>
      <c r="M100" s="23" t="s">
        <v>139</v>
      </c>
      <c r="N100" s="23" t="s">
        <v>139</v>
      </c>
      <c r="O100" s="23" t="s">
        <v>139</v>
      </c>
      <c r="P100" s="23" t="s">
        <v>139</v>
      </c>
      <c r="Q100" s="23" t="s">
        <v>139</v>
      </c>
      <c r="R100" s="23" t="s">
        <v>139</v>
      </c>
      <c r="S100" s="24" t="s">
        <v>139</v>
      </c>
      <c r="T100" s="23" t="s">
        <v>139</v>
      </c>
      <c r="U100" s="23" t="s">
        <v>139</v>
      </c>
      <c r="V100" s="23" t="s">
        <v>139</v>
      </c>
      <c r="W100" s="23" t="s">
        <v>139</v>
      </c>
      <c r="X100" s="23" t="s">
        <v>139</v>
      </c>
      <c r="Y100" s="23" t="s">
        <v>139</v>
      </c>
      <c r="Z100" s="23" t="s">
        <v>139</v>
      </c>
      <c r="AA100" s="23" t="s">
        <v>139</v>
      </c>
      <c r="AB100" s="23" t="s">
        <v>139</v>
      </c>
      <c r="AC100" s="23" t="s">
        <v>139</v>
      </c>
      <c r="AD100" s="23" t="s">
        <v>139</v>
      </c>
      <c r="AE100" s="23" t="s">
        <v>139</v>
      </c>
      <c r="AF100" s="23" t="s">
        <v>139</v>
      </c>
      <c r="AG100" s="23" t="s">
        <v>139</v>
      </c>
      <c r="AH100" s="24" t="s">
        <v>139</v>
      </c>
    </row>
    <row r="101" spans="2:34" x14ac:dyDescent="0.2">
      <c r="B101" s="33" t="s">
        <v>78</v>
      </c>
      <c r="C101" s="21" t="s">
        <v>224</v>
      </c>
      <c r="D101" s="18" t="s">
        <v>225</v>
      </c>
      <c r="E101" s="23">
        <v>5.6021173356859286E-2</v>
      </c>
      <c r="F101" s="23">
        <v>0.10101455668284076</v>
      </c>
      <c r="G101" s="23">
        <v>3.970004411116012E-3</v>
      </c>
      <c r="H101" s="23">
        <v>2.7790030877812087E-2</v>
      </c>
      <c r="I101" s="23">
        <v>8.954565505072784E-2</v>
      </c>
      <c r="J101" s="23">
        <v>0.20335244816938686</v>
      </c>
      <c r="K101" s="23">
        <v>2.337891486546096E-2</v>
      </c>
      <c r="L101" s="23">
        <v>2.4261138067931187E-2</v>
      </c>
      <c r="M101" s="23">
        <v>5.7785619761799738E-2</v>
      </c>
      <c r="N101" s="23">
        <v>2.6466696074106751E-3</v>
      </c>
      <c r="O101" s="23">
        <v>2.646669607410675E-2</v>
      </c>
      <c r="P101" s="23">
        <v>8.5134539038376714E-2</v>
      </c>
      <c r="Q101" s="23">
        <v>0.29422143802382</v>
      </c>
      <c r="R101" s="23">
        <v>4.8522276135862371E-3</v>
      </c>
      <c r="S101" s="24">
        <v>11335</v>
      </c>
      <c r="T101" s="23">
        <v>0.10518934081346423</v>
      </c>
      <c r="U101" s="23">
        <v>0.15287517531556802</v>
      </c>
      <c r="V101" s="23">
        <v>1.4025245441795231E-3</v>
      </c>
      <c r="W101" s="23">
        <v>5.6100981767180924E-3</v>
      </c>
      <c r="X101" s="23">
        <v>0.11220196353436185</v>
      </c>
      <c r="Y101" s="23">
        <v>0.31276297335203368</v>
      </c>
      <c r="Z101" s="23">
        <v>2.6647966339410939E-2</v>
      </c>
      <c r="AA101" s="23">
        <v>1.6830294530154277E-2</v>
      </c>
      <c r="AB101" s="23">
        <v>8.2748948106591863E-2</v>
      </c>
      <c r="AC101" s="23">
        <v>5.6100981767180924E-3</v>
      </c>
      <c r="AD101" s="23">
        <v>1.9635343618513323E-2</v>
      </c>
      <c r="AE101" s="23">
        <v>4.9088359046283309E-2</v>
      </c>
      <c r="AF101" s="23">
        <v>0.10098176718092566</v>
      </c>
      <c r="AG101" s="23">
        <v>1.1220196353436185E-2</v>
      </c>
      <c r="AH101" s="24">
        <v>3565</v>
      </c>
    </row>
    <row r="102" spans="2:34" x14ac:dyDescent="0.2">
      <c r="B102" s="33" t="s">
        <v>78</v>
      </c>
      <c r="C102" s="21" t="s">
        <v>226</v>
      </c>
      <c r="D102" s="18" t="s">
        <v>227</v>
      </c>
      <c r="E102" s="23">
        <v>6.3351095322676146E-2</v>
      </c>
      <c r="F102" s="23">
        <v>0.11663706335109532</v>
      </c>
      <c r="G102" s="23">
        <v>5.920663114268798E-3</v>
      </c>
      <c r="H102" s="23">
        <v>1.9538188277087035E-2</v>
      </c>
      <c r="I102" s="23">
        <v>0.12492599171107165</v>
      </c>
      <c r="J102" s="23">
        <v>6.9863824748371814E-2</v>
      </c>
      <c r="K102" s="23">
        <v>3.137951450562463E-2</v>
      </c>
      <c r="L102" s="23">
        <v>4.9733570159857902E-2</v>
      </c>
      <c r="M102" s="23">
        <v>6.9271758436944941E-2</v>
      </c>
      <c r="N102" s="23">
        <v>1.3617525162818236E-2</v>
      </c>
      <c r="O102" s="23">
        <v>1.3025458851391355E-2</v>
      </c>
      <c r="P102" s="23">
        <v>8.348134991119005E-2</v>
      </c>
      <c r="Q102" s="23">
        <v>0.31261101243339257</v>
      </c>
      <c r="R102" s="23">
        <v>2.5458851391355831E-2</v>
      </c>
      <c r="S102" s="24">
        <v>8445</v>
      </c>
      <c r="T102" s="23">
        <v>0.11965811965811966</v>
      </c>
      <c r="U102" s="23">
        <v>0.14957264957264957</v>
      </c>
      <c r="V102" s="23">
        <v>4.2735042735042739E-3</v>
      </c>
      <c r="W102" s="23">
        <v>8.5470085470085479E-3</v>
      </c>
      <c r="X102" s="23">
        <v>0.19444444444444445</v>
      </c>
      <c r="Y102" s="23">
        <v>0.10897435897435898</v>
      </c>
      <c r="Z102" s="23">
        <v>4.4871794871794872E-2</v>
      </c>
      <c r="AA102" s="23">
        <v>3.2051282051282048E-2</v>
      </c>
      <c r="AB102" s="23">
        <v>9.8290598290598288E-2</v>
      </c>
      <c r="AC102" s="23">
        <v>2.9914529914529916E-2</v>
      </c>
      <c r="AD102" s="23">
        <v>1.4957264957264958E-2</v>
      </c>
      <c r="AE102" s="23">
        <v>4.05982905982906E-2</v>
      </c>
      <c r="AF102" s="23">
        <v>0.11965811965811966</v>
      </c>
      <c r="AG102" s="23">
        <v>3.2051282051282048E-2</v>
      </c>
      <c r="AH102" s="24">
        <v>2340</v>
      </c>
    </row>
    <row r="103" spans="2:34" x14ac:dyDescent="0.2">
      <c r="B103" s="33" t="s">
        <v>78</v>
      </c>
      <c r="C103" s="21" t="s">
        <v>228</v>
      </c>
      <c r="D103" s="18" t="s">
        <v>229</v>
      </c>
      <c r="E103" s="23">
        <v>8.2690187431091508E-2</v>
      </c>
      <c r="F103" s="23">
        <v>0.11907386990077178</v>
      </c>
      <c r="G103" s="23">
        <v>3.858875413450937E-3</v>
      </c>
      <c r="H103" s="23">
        <v>1.5986769570011026E-2</v>
      </c>
      <c r="I103" s="23">
        <v>8.544652701212789E-2</v>
      </c>
      <c r="J103" s="23">
        <v>7.1664829106945979E-2</v>
      </c>
      <c r="K103" s="23">
        <v>2.2601984564498346E-2</v>
      </c>
      <c r="L103" s="23">
        <v>1.4332965821389196E-2</v>
      </c>
      <c r="M103" s="23">
        <v>7.2767364939360535E-2</v>
      </c>
      <c r="N103" s="23">
        <v>6.063947078280044E-3</v>
      </c>
      <c r="O103" s="23">
        <v>1.9845644983461964E-2</v>
      </c>
      <c r="P103" s="23">
        <v>4.6857772877618525E-2</v>
      </c>
      <c r="Q103" s="23">
        <v>0.36052921719955899</v>
      </c>
      <c r="R103" s="23">
        <v>7.7728776185226015E-2</v>
      </c>
      <c r="S103" s="24">
        <v>9070</v>
      </c>
      <c r="T103" s="23">
        <v>0.15242881072026801</v>
      </c>
      <c r="U103" s="23">
        <v>0.19765494137353434</v>
      </c>
      <c r="V103" s="23">
        <v>1.6750418760469012E-3</v>
      </c>
      <c r="W103" s="23">
        <v>3.3500837520938024E-3</v>
      </c>
      <c r="X103" s="23">
        <v>0.11725293132328309</v>
      </c>
      <c r="Y103" s="23">
        <v>0.11222780569514237</v>
      </c>
      <c r="Z103" s="23">
        <v>3.6850921273031828E-2</v>
      </c>
      <c r="AA103" s="23">
        <v>6.7001675041876048E-3</v>
      </c>
      <c r="AB103" s="23">
        <v>0.12897822445561138</v>
      </c>
      <c r="AC103" s="23">
        <v>1.340033500837521E-2</v>
      </c>
      <c r="AD103" s="23">
        <v>1.507537688442211E-2</v>
      </c>
      <c r="AE103" s="23">
        <v>8.3752093802345051E-3</v>
      </c>
      <c r="AF103" s="23">
        <v>0.11557788944723618</v>
      </c>
      <c r="AG103" s="23">
        <v>9.380234505862646E-2</v>
      </c>
      <c r="AH103" s="24">
        <v>2985</v>
      </c>
    </row>
    <row r="104" spans="2:34" x14ac:dyDescent="0.2">
      <c r="B104" s="33" t="s">
        <v>78</v>
      </c>
      <c r="C104" s="21" t="s">
        <v>230</v>
      </c>
      <c r="D104" s="18" t="s">
        <v>231</v>
      </c>
      <c r="E104" s="23">
        <v>6.8105694082620016E-2</v>
      </c>
      <c r="F104" s="23">
        <v>0.11202084108671381</v>
      </c>
      <c r="G104" s="23">
        <v>2.9772981019724602E-3</v>
      </c>
      <c r="H104" s="23">
        <v>0.11834759955340529</v>
      </c>
      <c r="I104" s="23">
        <v>8.0759211016002974E-2</v>
      </c>
      <c r="J104" s="23">
        <v>9.2296241161146264E-2</v>
      </c>
      <c r="K104" s="23">
        <v>3.2005954596203944E-2</v>
      </c>
      <c r="L104" s="23">
        <v>2.6423520655005583E-2</v>
      </c>
      <c r="M104" s="23">
        <v>6.4011909192407887E-2</v>
      </c>
      <c r="N104" s="23">
        <v>1.8235950874581318E-2</v>
      </c>
      <c r="O104" s="23">
        <v>1.3770003721622627E-2</v>
      </c>
      <c r="P104" s="23">
        <v>4.3542984741347227E-2</v>
      </c>
      <c r="Q104" s="23">
        <v>0.27726088574618535</v>
      </c>
      <c r="R104" s="23">
        <v>5.0241905470785261E-2</v>
      </c>
      <c r="S104" s="24">
        <v>13435</v>
      </c>
      <c r="T104" s="23">
        <v>9.5536413469068132E-2</v>
      </c>
      <c r="U104" s="23">
        <v>0.17462803445575567</v>
      </c>
      <c r="V104" s="23">
        <v>2.3492560689115116E-3</v>
      </c>
      <c r="W104" s="23">
        <v>1.7227877838684416E-2</v>
      </c>
      <c r="X104" s="23">
        <v>0.11511354737666406</v>
      </c>
      <c r="Y104" s="23">
        <v>0.12842599843382929</v>
      </c>
      <c r="Z104" s="23">
        <v>5.0900548159749412E-2</v>
      </c>
      <c r="AA104" s="23">
        <v>2.8191072826938137E-2</v>
      </c>
      <c r="AB104" s="23">
        <v>8.4573218480814408E-2</v>
      </c>
      <c r="AC104" s="23">
        <v>2.6624902114330461E-2</v>
      </c>
      <c r="AD104" s="23">
        <v>6.2646828504306969E-3</v>
      </c>
      <c r="AE104" s="23">
        <v>3.0540328895849646E-2</v>
      </c>
      <c r="AF104" s="23">
        <v>0.19498825371965545</v>
      </c>
      <c r="AG104" s="23">
        <v>4.4635865309318713E-2</v>
      </c>
      <c r="AH104" s="24">
        <v>6385</v>
      </c>
    </row>
    <row r="105" spans="2:34" x14ac:dyDescent="0.2">
      <c r="B105" s="33" t="s">
        <v>78</v>
      </c>
      <c r="C105" s="21" t="s">
        <v>232</v>
      </c>
      <c r="D105" s="18" t="s">
        <v>233</v>
      </c>
      <c r="E105" s="23">
        <v>7.7353215284249766E-2</v>
      </c>
      <c r="F105" s="23">
        <v>0.11416589002795899</v>
      </c>
      <c r="G105" s="23">
        <v>5.1258154706430572E-3</v>
      </c>
      <c r="H105" s="23">
        <v>2.0503261882572229E-2</v>
      </c>
      <c r="I105" s="23">
        <v>9.45945945945946E-2</v>
      </c>
      <c r="J105" s="23">
        <v>5.5452003727865795E-2</v>
      </c>
      <c r="K105" s="23">
        <v>3.308480894687791E-2</v>
      </c>
      <c r="L105" s="23">
        <v>3.9142590866728798E-2</v>
      </c>
      <c r="M105" s="23">
        <v>7.9683131407269334E-2</v>
      </c>
      <c r="N105" s="23">
        <v>1.1649580615097856E-2</v>
      </c>
      <c r="O105" s="23">
        <v>1.8639328984156569E-2</v>
      </c>
      <c r="P105" s="23">
        <v>5.3588070829450142E-2</v>
      </c>
      <c r="Q105" s="23">
        <v>0.35228331780055916</v>
      </c>
      <c r="R105" s="23">
        <v>4.4268406337371856E-2</v>
      </c>
      <c r="S105" s="24">
        <v>10730</v>
      </c>
      <c r="T105" s="23">
        <v>0.16785714285714284</v>
      </c>
      <c r="U105" s="23">
        <v>0.15357142857142858</v>
      </c>
      <c r="V105" s="23">
        <v>3.5714285714285713E-3</v>
      </c>
      <c r="W105" s="23">
        <v>7.1428571428571426E-3</v>
      </c>
      <c r="X105" s="23">
        <v>0.15</v>
      </c>
      <c r="Y105" s="23">
        <v>7.678571428571429E-2</v>
      </c>
      <c r="Z105" s="23">
        <v>4.642857142857143E-2</v>
      </c>
      <c r="AA105" s="23">
        <v>1.7857142857142856E-2</v>
      </c>
      <c r="AB105" s="23">
        <v>0.11785714285714285</v>
      </c>
      <c r="AC105" s="23">
        <v>2.5000000000000001E-2</v>
      </c>
      <c r="AD105" s="23">
        <v>1.4285714285714285E-2</v>
      </c>
      <c r="AE105" s="23">
        <v>2.1428571428571429E-2</v>
      </c>
      <c r="AF105" s="23">
        <v>0.16785714285714284</v>
      </c>
      <c r="AG105" s="23">
        <v>3.214285714285714E-2</v>
      </c>
      <c r="AH105" s="24">
        <v>2800</v>
      </c>
    </row>
    <row r="106" spans="2:34" x14ac:dyDescent="0.2">
      <c r="B106" s="33" t="s">
        <v>78</v>
      </c>
      <c r="C106" s="21" t="s">
        <v>234</v>
      </c>
      <c r="D106" s="18" t="s">
        <v>235</v>
      </c>
      <c r="E106" s="23">
        <v>0.10886075949367088</v>
      </c>
      <c r="F106" s="23">
        <v>0.16911392405063291</v>
      </c>
      <c r="G106" s="23">
        <v>4.5569620253164559E-3</v>
      </c>
      <c r="H106" s="23">
        <v>6.0759493670886075E-3</v>
      </c>
      <c r="I106" s="23">
        <v>0.15240506329113923</v>
      </c>
      <c r="J106" s="23">
        <v>0.11797468354430379</v>
      </c>
      <c r="K106" s="23">
        <v>0.04</v>
      </c>
      <c r="L106" s="23">
        <v>2.1772151898734177E-2</v>
      </c>
      <c r="M106" s="23">
        <v>0.10886075949367088</v>
      </c>
      <c r="N106" s="23">
        <v>9.1139240506329117E-3</v>
      </c>
      <c r="O106" s="23">
        <v>3.1898734177215192E-2</v>
      </c>
      <c r="P106" s="23">
        <v>2.9873417721518986E-2</v>
      </c>
      <c r="Q106" s="23">
        <v>0.16202531645569621</v>
      </c>
      <c r="R106" s="23">
        <v>3.6962025316455697E-2</v>
      </c>
      <c r="S106" s="24">
        <v>9875</v>
      </c>
      <c r="T106" s="23">
        <v>0.13844086021505375</v>
      </c>
      <c r="U106" s="23">
        <v>0.15188172043010753</v>
      </c>
      <c r="V106" s="23">
        <v>1.3440860215053765E-3</v>
      </c>
      <c r="W106" s="23">
        <v>1.3440860215053765E-3</v>
      </c>
      <c r="X106" s="23">
        <v>0.15322580645161291</v>
      </c>
      <c r="Y106" s="23">
        <v>0.14381720430107528</v>
      </c>
      <c r="Z106" s="23">
        <v>4.5698924731182797E-2</v>
      </c>
      <c r="AA106" s="23">
        <v>1.8817204301075269E-2</v>
      </c>
      <c r="AB106" s="23">
        <v>0.10215053763440861</v>
      </c>
      <c r="AC106" s="23">
        <v>1.6129032258064516E-2</v>
      </c>
      <c r="AD106" s="23">
        <v>2.4193548387096774E-2</v>
      </c>
      <c r="AE106" s="23">
        <v>2.6881720430107527E-2</v>
      </c>
      <c r="AF106" s="23">
        <v>0.12903225806451613</v>
      </c>
      <c r="AG106" s="23">
        <v>4.7043010752688172E-2</v>
      </c>
      <c r="AH106" s="24">
        <v>3720</v>
      </c>
    </row>
    <row r="107" spans="2:34" x14ac:dyDescent="0.2">
      <c r="B107" s="33" t="s">
        <v>78</v>
      </c>
      <c r="C107" s="21" t="s">
        <v>236</v>
      </c>
      <c r="D107" s="18" t="s">
        <v>237</v>
      </c>
      <c r="E107" s="23">
        <v>7.8544914625092804E-2</v>
      </c>
      <c r="F107" s="23">
        <v>0.12041573867854491</v>
      </c>
      <c r="G107" s="23">
        <v>4.8997772828507794E-3</v>
      </c>
      <c r="H107" s="23">
        <v>1.4699331848552339E-2</v>
      </c>
      <c r="I107" s="23">
        <v>0.10675575352635486</v>
      </c>
      <c r="J107" s="23">
        <v>9.8144023756495918E-2</v>
      </c>
      <c r="K107" s="23">
        <v>3.0586488492947289E-2</v>
      </c>
      <c r="L107" s="23">
        <v>5.3303637713437269E-2</v>
      </c>
      <c r="M107" s="23">
        <v>5.983667409057164E-2</v>
      </c>
      <c r="N107" s="23">
        <v>1.3956941351150704E-2</v>
      </c>
      <c r="O107" s="23">
        <v>2.4498886414253896E-2</v>
      </c>
      <c r="P107" s="23">
        <v>7.0081662954714186E-2</v>
      </c>
      <c r="Q107" s="23">
        <v>0.2953229398663697</v>
      </c>
      <c r="R107" s="23">
        <v>2.8804751299183369E-2</v>
      </c>
      <c r="S107" s="24">
        <v>33675</v>
      </c>
      <c r="T107" s="23">
        <v>0.15148305084745764</v>
      </c>
      <c r="U107" s="23">
        <v>0.17796610169491525</v>
      </c>
      <c r="V107" s="23">
        <v>2.1186440677966102E-3</v>
      </c>
      <c r="W107" s="23">
        <v>6.3559322033898309E-3</v>
      </c>
      <c r="X107" s="23">
        <v>0.12976694915254236</v>
      </c>
      <c r="Y107" s="23">
        <v>0.14883474576271186</v>
      </c>
      <c r="Z107" s="23">
        <v>3.7076271186440676E-2</v>
      </c>
      <c r="AA107" s="23">
        <v>2.5423728813559324E-2</v>
      </c>
      <c r="AB107" s="23">
        <v>7.7860169491525424E-2</v>
      </c>
      <c r="AC107" s="23">
        <v>1.9597457627118644E-2</v>
      </c>
      <c r="AD107" s="23">
        <v>1.9597457627118644E-2</v>
      </c>
      <c r="AE107" s="23">
        <v>3.4957627118644065E-2</v>
      </c>
      <c r="AF107" s="23">
        <v>0.1361228813559322</v>
      </c>
      <c r="AG107" s="23">
        <v>3.2309322033898302E-2</v>
      </c>
      <c r="AH107" s="24">
        <v>9440</v>
      </c>
    </row>
    <row r="108" spans="2:34" x14ac:dyDescent="0.2">
      <c r="B108" s="33" t="s">
        <v>78</v>
      </c>
      <c r="C108" s="21" t="s">
        <v>238</v>
      </c>
      <c r="D108" s="18" t="s">
        <v>239</v>
      </c>
      <c r="E108" s="23" t="s">
        <v>139</v>
      </c>
      <c r="F108" s="23" t="s">
        <v>139</v>
      </c>
      <c r="G108" s="23" t="s">
        <v>139</v>
      </c>
      <c r="H108" s="23" t="s">
        <v>139</v>
      </c>
      <c r="I108" s="23" t="s">
        <v>139</v>
      </c>
      <c r="J108" s="23" t="s">
        <v>139</v>
      </c>
      <c r="K108" s="23" t="s">
        <v>139</v>
      </c>
      <c r="L108" s="23" t="s">
        <v>139</v>
      </c>
      <c r="M108" s="23" t="s">
        <v>139</v>
      </c>
      <c r="N108" s="23" t="s">
        <v>139</v>
      </c>
      <c r="O108" s="23" t="s">
        <v>139</v>
      </c>
      <c r="P108" s="23" t="s">
        <v>139</v>
      </c>
      <c r="Q108" s="23" t="s">
        <v>139</v>
      </c>
      <c r="R108" s="23" t="s">
        <v>139</v>
      </c>
      <c r="S108" s="24" t="s">
        <v>139</v>
      </c>
      <c r="T108" s="23" t="s">
        <v>139</v>
      </c>
      <c r="U108" s="23" t="s">
        <v>139</v>
      </c>
      <c r="V108" s="23" t="s">
        <v>139</v>
      </c>
      <c r="W108" s="23" t="s">
        <v>139</v>
      </c>
      <c r="X108" s="23" t="s">
        <v>139</v>
      </c>
      <c r="Y108" s="23" t="s">
        <v>139</v>
      </c>
      <c r="Z108" s="23" t="s">
        <v>139</v>
      </c>
      <c r="AA108" s="23" t="s">
        <v>139</v>
      </c>
      <c r="AB108" s="23" t="s">
        <v>139</v>
      </c>
      <c r="AC108" s="23" t="s">
        <v>139</v>
      </c>
      <c r="AD108" s="23" t="s">
        <v>139</v>
      </c>
      <c r="AE108" s="23" t="s">
        <v>139</v>
      </c>
      <c r="AF108" s="23" t="s">
        <v>139</v>
      </c>
      <c r="AG108" s="23" t="s">
        <v>139</v>
      </c>
      <c r="AH108" s="24" t="s">
        <v>139</v>
      </c>
    </row>
    <row r="109" spans="2:34" x14ac:dyDescent="0.2">
      <c r="B109" s="33" t="s">
        <v>78</v>
      </c>
      <c r="C109" s="21" t="s">
        <v>240</v>
      </c>
      <c r="D109" s="18" t="s">
        <v>241</v>
      </c>
      <c r="E109" s="23" t="s">
        <v>139</v>
      </c>
      <c r="F109" s="23" t="s">
        <v>139</v>
      </c>
      <c r="G109" s="23" t="s">
        <v>139</v>
      </c>
      <c r="H109" s="23" t="s">
        <v>139</v>
      </c>
      <c r="I109" s="23" t="s">
        <v>139</v>
      </c>
      <c r="J109" s="23" t="s">
        <v>139</v>
      </c>
      <c r="K109" s="23" t="s">
        <v>139</v>
      </c>
      <c r="L109" s="23" t="s">
        <v>139</v>
      </c>
      <c r="M109" s="23" t="s">
        <v>139</v>
      </c>
      <c r="N109" s="23" t="s">
        <v>139</v>
      </c>
      <c r="O109" s="23" t="s">
        <v>139</v>
      </c>
      <c r="P109" s="23" t="s">
        <v>139</v>
      </c>
      <c r="Q109" s="23" t="s">
        <v>139</v>
      </c>
      <c r="R109" s="23" t="s">
        <v>139</v>
      </c>
      <c r="S109" s="24" t="s">
        <v>139</v>
      </c>
      <c r="T109" s="23" t="s">
        <v>139</v>
      </c>
      <c r="U109" s="23" t="s">
        <v>139</v>
      </c>
      <c r="V109" s="23" t="s">
        <v>139</v>
      </c>
      <c r="W109" s="23" t="s">
        <v>139</v>
      </c>
      <c r="X109" s="23" t="s">
        <v>139</v>
      </c>
      <c r="Y109" s="23" t="s">
        <v>139</v>
      </c>
      <c r="Z109" s="23" t="s">
        <v>139</v>
      </c>
      <c r="AA109" s="23" t="s">
        <v>139</v>
      </c>
      <c r="AB109" s="23" t="s">
        <v>139</v>
      </c>
      <c r="AC109" s="23" t="s">
        <v>139</v>
      </c>
      <c r="AD109" s="23" t="s">
        <v>139</v>
      </c>
      <c r="AE109" s="23" t="s">
        <v>139</v>
      </c>
      <c r="AF109" s="23" t="s">
        <v>139</v>
      </c>
      <c r="AG109" s="23" t="s">
        <v>139</v>
      </c>
      <c r="AH109" s="24" t="s">
        <v>139</v>
      </c>
    </row>
    <row r="110" spans="2:34" x14ac:dyDescent="0.2">
      <c r="B110" s="33" t="s">
        <v>78</v>
      </c>
      <c r="C110" s="21" t="s">
        <v>242</v>
      </c>
      <c r="D110" s="18" t="s">
        <v>243</v>
      </c>
      <c r="E110" s="23">
        <v>5.8122205663189271E-2</v>
      </c>
      <c r="F110" s="23">
        <v>7.8134979774324043E-2</v>
      </c>
      <c r="G110" s="23">
        <v>1.0857994464551842E-2</v>
      </c>
      <c r="H110" s="23">
        <v>9.5380029806259314E-2</v>
      </c>
      <c r="I110" s="23">
        <v>0.11901213540557803</v>
      </c>
      <c r="J110" s="23">
        <v>9.2612305727059821E-2</v>
      </c>
      <c r="K110" s="23">
        <v>2.9380455609963808E-2</v>
      </c>
      <c r="L110" s="23">
        <v>4.7690014903129657E-2</v>
      </c>
      <c r="M110" s="23">
        <v>7.472855013838621E-2</v>
      </c>
      <c r="N110" s="23">
        <v>1.5328933361720247E-2</v>
      </c>
      <c r="O110" s="23">
        <v>1.7245050031935279E-2</v>
      </c>
      <c r="P110" s="23">
        <v>7.4515648286140088E-2</v>
      </c>
      <c r="Q110" s="23">
        <v>0.25335320417287632</v>
      </c>
      <c r="R110" s="23">
        <v>3.3638492654886096E-2</v>
      </c>
      <c r="S110" s="24">
        <v>23485</v>
      </c>
      <c r="T110" s="23">
        <v>0.11159737417943107</v>
      </c>
      <c r="U110" s="23">
        <v>0.10065645514223195</v>
      </c>
      <c r="V110" s="23">
        <v>1.6046681254558718E-2</v>
      </c>
      <c r="W110" s="23">
        <v>1.6046681254558718E-2</v>
      </c>
      <c r="X110" s="23">
        <v>0.16192560175054704</v>
      </c>
      <c r="Y110" s="23">
        <v>0.13858497447118892</v>
      </c>
      <c r="Z110" s="23">
        <v>4.0116703136396793E-2</v>
      </c>
      <c r="AA110" s="23">
        <v>2.7716994894237783E-2</v>
      </c>
      <c r="AB110" s="23">
        <v>0.11816192560175055</v>
      </c>
      <c r="AC110" s="23">
        <v>2.9905178701677606E-2</v>
      </c>
      <c r="AD110" s="23">
        <v>2.6258205689277898E-2</v>
      </c>
      <c r="AE110" s="23">
        <v>4.3763676148796497E-2</v>
      </c>
      <c r="AF110" s="23">
        <v>0.10430342815463166</v>
      </c>
      <c r="AG110" s="23">
        <v>6.6374908825674692E-2</v>
      </c>
      <c r="AH110" s="24">
        <v>6855</v>
      </c>
    </row>
    <row r="111" spans="2:34" x14ac:dyDescent="0.2">
      <c r="B111" s="33" t="s">
        <v>78</v>
      </c>
      <c r="C111" s="21" t="s">
        <v>244</v>
      </c>
      <c r="D111" s="18" t="s">
        <v>245</v>
      </c>
      <c r="E111" s="23">
        <v>8.3749109052031367E-2</v>
      </c>
      <c r="F111" s="23">
        <v>0.13257305773342837</v>
      </c>
      <c r="G111" s="23">
        <v>3.9201710620099788E-3</v>
      </c>
      <c r="H111" s="23">
        <v>1.4255167498218105E-2</v>
      </c>
      <c r="I111" s="23">
        <v>9.1945830363506773E-2</v>
      </c>
      <c r="J111" s="23">
        <v>7.6621525302922308E-2</v>
      </c>
      <c r="K111" s="23">
        <v>3.0292230933713471E-2</v>
      </c>
      <c r="L111" s="23">
        <v>2.9223093371347115E-2</v>
      </c>
      <c r="M111" s="23">
        <v>8.7669280114041334E-2</v>
      </c>
      <c r="N111" s="23">
        <v>7.483962936564505E-3</v>
      </c>
      <c r="O111" s="23">
        <v>2.6372059871703494E-2</v>
      </c>
      <c r="P111" s="23">
        <v>5.238774055595153E-2</v>
      </c>
      <c r="Q111" s="23">
        <v>0.29009265858873839</v>
      </c>
      <c r="R111" s="23">
        <v>7.3414112615823229E-2</v>
      </c>
      <c r="S111" s="24">
        <v>14030</v>
      </c>
      <c r="T111" s="23">
        <v>0.15010570824524314</v>
      </c>
      <c r="U111" s="23">
        <v>0.15221987315010571</v>
      </c>
      <c r="V111" s="23">
        <v>3.1712473572938688E-3</v>
      </c>
      <c r="W111" s="23">
        <v>3.1712473572938688E-3</v>
      </c>
      <c r="X111" s="23">
        <v>0.12156448202959831</v>
      </c>
      <c r="Y111" s="23">
        <v>0.10887949260042283</v>
      </c>
      <c r="Z111" s="23">
        <v>3.9112050739957716E-2</v>
      </c>
      <c r="AA111" s="23">
        <v>1.4799154334038054E-2</v>
      </c>
      <c r="AB111" s="23">
        <v>0.11522198731501057</v>
      </c>
      <c r="AC111" s="23">
        <v>6.3424947145877377E-3</v>
      </c>
      <c r="AD111" s="23">
        <v>2.6427061310782242E-2</v>
      </c>
      <c r="AE111" s="23">
        <v>2.3255813953488372E-2</v>
      </c>
      <c r="AF111" s="23">
        <v>0.13530655391120508</v>
      </c>
      <c r="AG111" s="23">
        <v>9.9365750528541227E-2</v>
      </c>
      <c r="AH111" s="24">
        <v>4730</v>
      </c>
    </row>
    <row r="112" spans="2:34" x14ac:dyDescent="0.2">
      <c r="B112" s="33" t="s">
        <v>78</v>
      </c>
      <c r="C112" s="21" t="s">
        <v>246</v>
      </c>
      <c r="D112" s="18" t="s">
        <v>247</v>
      </c>
      <c r="E112" s="23">
        <v>9.8189797037849705E-2</v>
      </c>
      <c r="F112" s="23">
        <v>0.14042786615469008</v>
      </c>
      <c r="G112" s="23">
        <v>3.2912781130005485E-3</v>
      </c>
      <c r="H112" s="23">
        <v>8.2281952825013719E-3</v>
      </c>
      <c r="I112" s="23">
        <v>0.11629182665935271</v>
      </c>
      <c r="J112" s="23">
        <v>9.4898518924849143E-2</v>
      </c>
      <c r="K112" s="23">
        <v>2.852441031267142E-2</v>
      </c>
      <c r="L112" s="23">
        <v>2.5233132199670872E-2</v>
      </c>
      <c r="M112" s="23">
        <v>7.4053757542512338E-2</v>
      </c>
      <c r="N112" s="23">
        <v>9.3252879868348879E-3</v>
      </c>
      <c r="O112" s="23">
        <v>2.9621503017004936E-2</v>
      </c>
      <c r="P112" s="23">
        <v>4.6626439934174438E-2</v>
      </c>
      <c r="Q112" s="23">
        <v>0.287986834887548</v>
      </c>
      <c r="R112" s="23">
        <v>3.784969829950631E-2</v>
      </c>
      <c r="S112" s="24">
        <v>9115</v>
      </c>
      <c r="T112" s="23">
        <v>0.15972222222222221</v>
      </c>
      <c r="U112" s="23">
        <v>0.13715277777777779</v>
      </c>
      <c r="V112" s="23">
        <v>1.736111111111111E-3</v>
      </c>
      <c r="W112" s="23">
        <v>3.472222222222222E-3</v>
      </c>
      <c r="X112" s="23">
        <v>0.1736111111111111</v>
      </c>
      <c r="Y112" s="23">
        <v>0.12847222222222221</v>
      </c>
      <c r="Z112" s="23">
        <v>3.9930555555555552E-2</v>
      </c>
      <c r="AA112" s="23">
        <v>1.5625E-2</v>
      </c>
      <c r="AB112" s="23">
        <v>7.8125E-2</v>
      </c>
      <c r="AC112" s="23">
        <v>1.9097222222222224E-2</v>
      </c>
      <c r="AD112" s="23">
        <v>2.7777777777777776E-2</v>
      </c>
      <c r="AE112" s="23">
        <v>2.2569444444444444E-2</v>
      </c>
      <c r="AF112" s="23">
        <v>0.13541666666666666</v>
      </c>
      <c r="AG112" s="23">
        <v>5.7291666666666664E-2</v>
      </c>
      <c r="AH112" s="24">
        <v>2880</v>
      </c>
    </row>
    <row r="113" spans="2:34" x14ac:dyDescent="0.2">
      <c r="B113" s="33" t="s">
        <v>78</v>
      </c>
      <c r="C113" s="21" t="s">
        <v>248</v>
      </c>
      <c r="D113" s="18" t="s">
        <v>249</v>
      </c>
      <c r="E113" s="23">
        <v>7.7183734939759038E-2</v>
      </c>
      <c r="F113" s="23">
        <v>0.11332831325301204</v>
      </c>
      <c r="G113" s="23">
        <v>3.7650602409638554E-3</v>
      </c>
      <c r="H113" s="23">
        <v>1.8072289156626505E-2</v>
      </c>
      <c r="I113" s="23">
        <v>0.11596385542168675</v>
      </c>
      <c r="J113" s="23">
        <v>8.4337349397590355E-2</v>
      </c>
      <c r="K113" s="23">
        <v>4.0286144578313254E-2</v>
      </c>
      <c r="L113" s="23">
        <v>4.5180722891566265E-2</v>
      </c>
      <c r="M113" s="23">
        <v>7.4924698795180725E-2</v>
      </c>
      <c r="N113" s="23">
        <v>1.0918674698795181E-2</v>
      </c>
      <c r="O113" s="23">
        <v>2.1460843373493976E-2</v>
      </c>
      <c r="P113" s="23">
        <v>5.4593373493975902E-2</v>
      </c>
      <c r="Q113" s="23">
        <v>0.29932228915662651</v>
      </c>
      <c r="R113" s="23">
        <v>4.1415662650602411E-2</v>
      </c>
      <c r="S113" s="24">
        <v>13280</v>
      </c>
      <c r="T113" s="23">
        <v>0.14949201741654572</v>
      </c>
      <c r="U113" s="23">
        <v>0.15384615384615385</v>
      </c>
      <c r="V113" s="23">
        <v>1.4513788098693759E-3</v>
      </c>
      <c r="W113" s="23">
        <v>4.3541364296081275E-3</v>
      </c>
      <c r="X113" s="23">
        <v>0.16400580551523947</v>
      </c>
      <c r="Y113" s="23">
        <v>0.1204644412191582</v>
      </c>
      <c r="Z113" s="23">
        <v>3.6284470246734396E-2</v>
      </c>
      <c r="AA113" s="23">
        <v>3.0478955007256895E-2</v>
      </c>
      <c r="AB113" s="23">
        <v>0.10595065312046444</v>
      </c>
      <c r="AC113" s="23">
        <v>2.0319303338171262E-2</v>
      </c>
      <c r="AD113" s="23">
        <v>1.741654571843251E-2</v>
      </c>
      <c r="AE113" s="23">
        <v>2.0319303338171262E-2</v>
      </c>
      <c r="AF113" s="23">
        <v>0.1262699564586357</v>
      </c>
      <c r="AG113" s="23">
        <v>4.7895500725689405E-2</v>
      </c>
      <c r="AH113" s="24">
        <v>3445</v>
      </c>
    </row>
    <row r="114" spans="2:34" x14ac:dyDescent="0.2">
      <c r="B114" s="33" t="s">
        <v>78</v>
      </c>
      <c r="C114" s="21" t="s">
        <v>250</v>
      </c>
      <c r="D114" s="18" t="s">
        <v>251</v>
      </c>
      <c r="E114" s="23" t="s">
        <v>139</v>
      </c>
      <c r="F114" s="23" t="s">
        <v>139</v>
      </c>
      <c r="G114" s="23" t="s">
        <v>139</v>
      </c>
      <c r="H114" s="23" t="s">
        <v>139</v>
      </c>
      <c r="I114" s="23" t="s">
        <v>139</v>
      </c>
      <c r="J114" s="23" t="s">
        <v>139</v>
      </c>
      <c r="K114" s="23" t="s">
        <v>139</v>
      </c>
      <c r="L114" s="23" t="s">
        <v>139</v>
      </c>
      <c r="M114" s="23" t="s">
        <v>139</v>
      </c>
      <c r="N114" s="23" t="s">
        <v>139</v>
      </c>
      <c r="O114" s="23" t="s">
        <v>139</v>
      </c>
      <c r="P114" s="23" t="s">
        <v>139</v>
      </c>
      <c r="Q114" s="23" t="s">
        <v>139</v>
      </c>
      <c r="R114" s="23" t="s">
        <v>139</v>
      </c>
      <c r="S114" s="24" t="s">
        <v>139</v>
      </c>
      <c r="T114" s="23" t="s">
        <v>139</v>
      </c>
      <c r="U114" s="23" t="s">
        <v>139</v>
      </c>
      <c r="V114" s="23" t="s">
        <v>139</v>
      </c>
      <c r="W114" s="23" t="s">
        <v>139</v>
      </c>
      <c r="X114" s="23" t="s">
        <v>139</v>
      </c>
      <c r="Y114" s="23" t="s">
        <v>139</v>
      </c>
      <c r="Z114" s="23" t="s">
        <v>139</v>
      </c>
      <c r="AA114" s="23" t="s">
        <v>139</v>
      </c>
      <c r="AB114" s="23" t="s">
        <v>139</v>
      </c>
      <c r="AC114" s="23" t="s">
        <v>139</v>
      </c>
      <c r="AD114" s="23" t="s">
        <v>139</v>
      </c>
      <c r="AE114" s="23" t="s">
        <v>139</v>
      </c>
      <c r="AF114" s="23" t="s">
        <v>139</v>
      </c>
      <c r="AG114" s="23" t="s">
        <v>139</v>
      </c>
      <c r="AH114" s="24" t="s">
        <v>139</v>
      </c>
    </row>
    <row r="115" spans="2:34" x14ac:dyDescent="0.2">
      <c r="B115" s="33" t="s">
        <v>101</v>
      </c>
      <c r="C115" s="21" t="s">
        <v>252</v>
      </c>
      <c r="D115" s="18" t="s">
        <v>253</v>
      </c>
      <c r="E115" s="23">
        <v>6.0167555217060166E-2</v>
      </c>
      <c r="F115" s="23">
        <v>0.1012947448591013</v>
      </c>
      <c r="G115" s="23">
        <v>1.2185833968012186E-2</v>
      </c>
      <c r="H115" s="23">
        <v>1.827875095201828E-2</v>
      </c>
      <c r="I115" s="23">
        <v>8.7585681645087579E-2</v>
      </c>
      <c r="J115" s="23">
        <v>0.15460776846915461</v>
      </c>
      <c r="K115" s="23">
        <v>2.7418126428027417E-2</v>
      </c>
      <c r="L115" s="23">
        <v>2.8179741051028179E-2</v>
      </c>
      <c r="M115" s="23">
        <v>5.3313023610053314E-2</v>
      </c>
      <c r="N115" s="23">
        <v>5.3313023610053311E-3</v>
      </c>
      <c r="O115" s="23">
        <v>1.2185833968012186E-2</v>
      </c>
      <c r="P115" s="23">
        <v>7.0068545316070069E-2</v>
      </c>
      <c r="Q115" s="23">
        <v>0.33739527798933738</v>
      </c>
      <c r="R115" s="23">
        <v>3.3511043412033509E-2</v>
      </c>
      <c r="S115" s="24">
        <v>6565</v>
      </c>
      <c r="T115" s="23">
        <v>0.11803278688524591</v>
      </c>
      <c r="U115" s="23">
        <v>0.17049180327868851</v>
      </c>
      <c r="V115" s="23">
        <v>6.5573770491803279E-3</v>
      </c>
      <c r="W115" s="23">
        <v>3.2786885245901639E-3</v>
      </c>
      <c r="X115" s="23">
        <v>0.12459016393442623</v>
      </c>
      <c r="Y115" s="23">
        <v>0.27213114754098361</v>
      </c>
      <c r="Z115" s="23">
        <v>3.9344262295081971E-2</v>
      </c>
      <c r="AA115" s="23">
        <v>9.8360655737704927E-3</v>
      </c>
      <c r="AB115" s="23">
        <v>6.5573770491803282E-2</v>
      </c>
      <c r="AC115" s="23">
        <v>0</v>
      </c>
      <c r="AD115" s="23">
        <v>6.5573770491803279E-3</v>
      </c>
      <c r="AE115" s="23">
        <v>1.9672131147540985E-2</v>
      </c>
      <c r="AF115" s="23">
        <v>0.11803278688524591</v>
      </c>
      <c r="AG115" s="23">
        <v>4.5901639344262293E-2</v>
      </c>
      <c r="AH115" s="24">
        <v>1525</v>
      </c>
    </row>
    <row r="116" spans="2:34" x14ac:dyDescent="0.2">
      <c r="B116" s="33" t="s">
        <v>101</v>
      </c>
      <c r="C116" s="21" t="s">
        <v>254</v>
      </c>
      <c r="D116" s="18" t="s">
        <v>255</v>
      </c>
      <c r="E116" s="23">
        <v>8.5916258836324089E-2</v>
      </c>
      <c r="F116" s="23">
        <v>0.10603588907014681</v>
      </c>
      <c r="G116" s="23">
        <v>3.8064165307232192E-3</v>
      </c>
      <c r="H116" s="23">
        <v>2.5013594344752584E-2</v>
      </c>
      <c r="I116" s="23">
        <v>0.11092985318107668</v>
      </c>
      <c r="J116" s="23">
        <v>7.01468189233279E-2</v>
      </c>
      <c r="K116" s="23">
        <v>2.8276237085372486E-2</v>
      </c>
      <c r="L116" s="23">
        <v>4.0783034257748776E-2</v>
      </c>
      <c r="M116" s="23">
        <v>6.0902664491571508E-2</v>
      </c>
      <c r="N116" s="23">
        <v>1.6313213703099509E-2</v>
      </c>
      <c r="O116" s="23">
        <v>2.3382272974442633E-2</v>
      </c>
      <c r="P116" s="23">
        <v>9.3529091897770533E-2</v>
      </c>
      <c r="Q116" s="23">
        <v>0.3045133224578575</v>
      </c>
      <c r="R116" s="23">
        <v>3.0451332245785754E-2</v>
      </c>
      <c r="S116" s="24">
        <v>9195</v>
      </c>
      <c r="T116" s="23">
        <v>0.15425531914893617</v>
      </c>
      <c r="U116" s="23">
        <v>0.1276595744680851</v>
      </c>
      <c r="V116" s="23">
        <v>1.7730496453900709E-3</v>
      </c>
      <c r="W116" s="23">
        <v>5.3191489361702126E-3</v>
      </c>
      <c r="X116" s="23">
        <v>0.16666666666666666</v>
      </c>
      <c r="Y116" s="23">
        <v>9.7517730496453903E-2</v>
      </c>
      <c r="Z116" s="23">
        <v>3.1914893617021274E-2</v>
      </c>
      <c r="AA116" s="23">
        <v>1.7730496453900711E-2</v>
      </c>
      <c r="AB116" s="23">
        <v>9.7517730496453903E-2</v>
      </c>
      <c r="AC116" s="23">
        <v>2.3049645390070921E-2</v>
      </c>
      <c r="AD116" s="23">
        <v>3.0141843971631204E-2</v>
      </c>
      <c r="AE116" s="23">
        <v>5.8510638297872342E-2</v>
      </c>
      <c r="AF116" s="23">
        <v>0.13652482269503546</v>
      </c>
      <c r="AG116" s="23">
        <v>5.3191489361702128E-2</v>
      </c>
      <c r="AH116" s="24">
        <v>2820</v>
      </c>
    </row>
    <row r="117" spans="2:34" x14ac:dyDescent="0.2">
      <c r="B117" s="33" t="s">
        <v>101</v>
      </c>
      <c r="C117" s="21" t="s">
        <v>256</v>
      </c>
      <c r="D117" s="18" t="s">
        <v>257</v>
      </c>
      <c r="E117" s="23" t="s">
        <v>139</v>
      </c>
      <c r="F117" s="23" t="s">
        <v>139</v>
      </c>
      <c r="G117" s="23" t="s">
        <v>139</v>
      </c>
      <c r="H117" s="23" t="s">
        <v>139</v>
      </c>
      <c r="I117" s="23" t="s">
        <v>139</v>
      </c>
      <c r="J117" s="23" t="s">
        <v>139</v>
      </c>
      <c r="K117" s="23" t="s">
        <v>139</v>
      </c>
      <c r="L117" s="23" t="s">
        <v>139</v>
      </c>
      <c r="M117" s="23" t="s">
        <v>139</v>
      </c>
      <c r="N117" s="23" t="s">
        <v>139</v>
      </c>
      <c r="O117" s="23" t="s">
        <v>139</v>
      </c>
      <c r="P117" s="23" t="s">
        <v>139</v>
      </c>
      <c r="Q117" s="23" t="s">
        <v>139</v>
      </c>
      <c r="R117" s="23" t="s">
        <v>139</v>
      </c>
      <c r="S117" s="24" t="s">
        <v>139</v>
      </c>
      <c r="T117" s="23" t="s">
        <v>139</v>
      </c>
      <c r="U117" s="23" t="s">
        <v>139</v>
      </c>
      <c r="V117" s="23" t="s">
        <v>139</v>
      </c>
      <c r="W117" s="23" t="s">
        <v>139</v>
      </c>
      <c r="X117" s="23" t="s">
        <v>139</v>
      </c>
      <c r="Y117" s="23" t="s">
        <v>139</v>
      </c>
      <c r="Z117" s="23" t="s">
        <v>139</v>
      </c>
      <c r="AA117" s="23" t="s">
        <v>139</v>
      </c>
      <c r="AB117" s="23" t="s">
        <v>139</v>
      </c>
      <c r="AC117" s="23" t="s">
        <v>139</v>
      </c>
      <c r="AD117" s="23" t="s">
        <v>139</v>
      </c>
      <c r="AE117" s="23" t="s">
        <v>139</v>
      </c>
      <c r="AF117" s="23" t="s">
        <v>139</v>
      </c>
      <c r="AG117" s="23" t="s">
        <v>139</v>
      </c>
      <c r="AH117" s="24" t="s">
        <v>139</v>
      </c>
    </row>
    <row r="118" spans="2:34" x14ac:dyDescent="0.2">
      <c r="B118" s="33" t="s">
        <v>101</v>
      </c>
      <c r="C118" s="21" t="s">
        <v>258</v>
      </c>
      <c r="D118" s="18" t="s">
        <v>259</v>
      </c>
      <c r="E118" s="23">
        <v>6.5170479067760037E-2</v>
      </c>
      <c r="F118" s="23">
        <v>8.8476478204574882E-2</v>
      </c>
      <c r="G118" s="23">
        <v>2.8053517479499353E-3</v>
      </c>
      <c r="H118" s="23">
        <v>2.1363832542080276E-2</v>
      </c>
      <c r="I118" s="23">
        <v>0.10660336642209754</v>
      </c>
      <c r="J118" s="23">
        <v>4.4022442813983598E-2</v>
      </c>
      <c r="K118" s="23">
        <v>3.3232628398791542E-2</v>
      </c>
      <c r="L118" s="23">
        <v>4.1217091066033662E-2</v>
      </c>
      <c r="M118" s="23">
        <v>6.9702201122140706E-2</v>
      </c>
      <c r="N118" s="23">
        <v>1.0574018126888218E-2</v>
      </c>
      <c r="O118" s="23">
        <v>1.7911091929218817E-2</v>
      </c>
      <c r="P118" s="23">
        <v>8.3944756150194214E-2</v>
      </c>
      <c r="Q118" s="23">
        <v>0.34268450582649979</v>
      </c>
      <c r="R118" s="23">
        <v>7.2507552870090641E-2</v>
      </c>
      <c r="S118" s="24">
        <v>23170</v>
      </c>
      <c r="T118" s="23">
        <v>0.1226158038147139</v>
      </c>
      <c r="U118" s="23">
        <v>0.11262488646684832</v>
      </c>
      <c r="V118" s="23">
        <v>9.0826521344232513E-4</v>
      </c>
      <c r="W118" s="23">
        <v>7.266121707538601E-3</v>
      </c>
      <c r="X118" s="23">
        <v>0.16348773841961853</v>
      </c>
      <c r="Y118" s="23">
        <v>7.9927338782924615E-2</v>
      </c>
      <c r="Z118" s="23">
        <v>4.3596730245231606E-2</v>
      </c>
      <c r="AA118" s="23">
        <v>3.2697547683923703E-2</v>
      </c>
      <c r="AB118" s="23">
        <v>9.5367847411444148E-2</v>
      </c>
      <c r="AC118" s="23">
        <v>8.1743869209809257E-3</v>
      </c>
      <c r="AD118" s="23">
        <v>1.725703905540418E-2</v>
      </c>
      <c r="AE118" s="23">
        <v>5.8128973660308808E-2</v>
      </c>
      <c r="AF118" s="23">
        <v>0.14713896457765668</v>
      </c>
      <c r="AG118" s="23">
        <v>0.10990009082652134</v>
      </c>
      <c r="AH118" s="24">
        <v>5505</v>
      </c>
    </row>
    <row r="119" spans="2:34" x14ac:dyDescent="0.2">
      <c r="B119" s="33" t="s">
        <v>101</v>
      </c>
      <c r="C119" s="21" t="s">
        <v>260</v>
      </c>
      <c r="D119" s="18" t="s">
        <v>261</v>
      </c>
      <c r="E119" s="23">
        <v>8.5794655414908577E-2</v>
      </c>
      <c r="F119" s="23">
        <v>0.10583684950773559</v>
      </c>
      <c r="G119" s="23">
        <v>7.0323488045007029E-3</v>
      </c>
      <c r="H119" s="23">
        <v>1.4064697609001406E-2</v>
      </c>
      <c r="I119" s="23">
        <v>0.11462728551336146</v>
      </c>
      <c r="J119" s="23">
        <v>0.1030239099859353</v>
      </c>
      <c r="K119" s="23">
        <v>2.8129395218002812E-2</v>
      </c>
      <c r="L119" s="23">
        <v>3.1293952180028131E-2</v>
      </c>
      <c r="M119" s="23">
        <v>6.6455696202531639E-2</v>
      </c>
      <c r="N119" s="23">
        <v>1.0548523206751054E-2</v>
      </c>
      <c r="O119" s="23">
        <v>2.8481012658227847E-2</v>
      </c>
      <c r="P119" s="23">
        <v>6.8565400843881852E-2</v>
      </c>
      <c r="Q119" s="23">
        <v>0.30872011251758086</v>
      </c>
      <c r="R119" s="23">
        <v>2.8129395218002812E-2</v>
      </c>
      <c r="S119" s="24">
        <v>14220</v>
      </c>
      <c r="T119" s="23">
        <v>0.16157760814249364</v>
      </c>
      <c r="U119" s="23">
        <v>0.16666666666666666</v>
      </c>
      <c r="V119" s="23">
        <v>3.8167938931297708E-3</v>
      </c>
      <c r="W119" s="23">
        <v>3.8167938931297708E-3</v>
      </c>
      <c r="X119" s="23">
        <v>0.14885496183206107</v>
      </c>
      <c r="Y119" s="23">
        <v>0.16412213740458015</v>
      </c>
      <c r="Z119" s="23">
        <v>2.9262086513994912E-2</v>
      </c>
      <c r="AA119" s="23">
        <v>1.7811704834605598E-2</v>
      </c>
      <c r="AB119" s="23">
        <v>9.1603053435114504E-2</v>
      </c>
      <c r="AC119" s="23">
        <v>1.5267175572519083E-2</v>
      </c>
      <c r="AD119" s="23">
        <v>2.0356234096692113E-2</v>
      </c>
      <c r="AE119" s="23">
        <v>2.9262086513994912E-2</v>
      </c>
      <c r="AF119" s="23">
        <v>0.12595419847328243</v>
      </c>
      <c r="AG119" s="23">
        <v>2.0356234096692113E-2</v>
      </c>
      <c r="AH119" s="24">
        <v>3930</v>
      </c>
    </row>
    <row r="120" spans="2:34" x14ac:dyDescent="0.2">
      <c r="B120" s="33" t="s">
        <v>101</v>
      </c>
      <c r="C120" s="21" t="s">
        <v>262</v>
      </c>
      <c r="D120" s="18" t="s">
        <v>263</v>
      </c>
      <c r="E120" s="23">
        <v>7.8854200193112331E-2</v>
      </c>
      <c r="F120" s="23">
        <v>9.301577084003862E-2</v>
      </c>
      <c r="G120" s="23">
        <v>3.5403926617315739E-3</v>
      </c>
      <c r="H120" s="23">
        <v>1.3839716768587062E-2</v>
      </c>
      <c r="I120" s="23">
        <v>0.11329256517541036</v>
      </c>
      <c r="J120" s="23">
        <v>7.0164145477953008E-2</v>
      </c>
      <c r="K120" s="23">
        <v>2.8644995172191826E-2</v>
      </c>
      <c r="L120" s="23">
        <v>3.7656903765690378E-2</v>
      </c>
      <c r="M120" s="23">
        <v>7.3382684261345352E-2</v>
      </c>
      <c r="N120" s="23">
        <v>1.3839716768587062E-2</v>
      </c>
      <c r="O120" s="23">
        <v>1.6414547795300934E-2</v>
      </c>
      <c r="P120" s="23">
        <v>7.2095268747988411E-2</v>
      </c>
      <c r="Q120" s="23">
        <v>0.28870292887029286</v>
      </c>
      <c r="R120" s="23">
        <v>9.5912455745091732E-2</v>
      </c>
      <c r="S120" s="24">
        <v>15535</v>
      </c>
      <c r="T120" s="23">
        <v>0.14097968936678615</v>
      </c>
      <c r="U120" s="23">
        <v>0.10513739545997611</v>
      </c>
      <c r="V120" s="23">
        <v>2.3894862604540022E-3</v>
      </c>
      <c r="W120" s="23">
        <v>1.0752688172043012E-2</v>
      </c>
      <c r="X120" s="23">
        <v>0.17204301075268819</v>
      </c>
      <c r="Y120" s="23">
        <v>0.1063321385902031</v>
      </c>
      <c r="Z120" s="23">
        <v>3.7037037037037035E-2</v>
      </c>
      <c r="AA120" s="23">
        <v>4.5400238948626048E-2</v>
      </c>
      <c r="AB120" s="23">
        <v>8.4826762246117085E-2</v>
      </c>
      <c r="AC120" s="23">
        <v>2.7479091995221028E-2</v>
      </c>
      <c r="AD120" s="23">
        <v>9.557945041816009E-3</v>
      </c>
      <c r="AE120" s="23">
        <v>5.6152927120669056E-2</v>
      </c>
      <c r="AF120" s="23">
        <v>0.1063321385902031</v>
      </c>
      <c r="AG120" s="23">
        <v>9.3189964157706098E-2</v>
      </c>
      <c r="AH120" s="24">
        <v>4185</v>
      </c>
    </row>
    <row r="121" spans="2:34" x14ac:dyDescent="0.2">
      <c r="B121" s="33" t="s">
        <v>101</v>
      </c>
      <c r="C121" s="21" t="s">
        <v>264</v>
      </c>
      <c r="D121" s="18" t="s">
        <v>265</v>
      </c>
      <c r="E121" s="23">
        <v>0.10466138962181179</v>
      </c>
      <c r="F121" s="23">
        <v>0.12752858399296393</v>
      </c>
      <c r="G121" s="23">
        <v>6.156552330694811E-3</v>
      </c>
      <c r="H121" s="23">
        <v>6.156552330694811E-3</v>
      </c>
      <c r="I121" s="23">
        <v>0.15303430079155672</v>
      </c>
      <c r="J121" s="23">
        <v>0.16094986807387862</v>
      </c>
      <c r="K121" s="23">
        <v>3.6059806508355323E-2</v>
      </c>
      <c r="L121" s="23">
        <v>2.3746701846965697E-2</v>
      </c>
      <c r="M121" s="23">
        <v>7.7396657871591903E-2</v>
      </c>
      <c r="N121" s="23">
        <v>1.5831134564643801E-2</v>
      </c>
      <c r="O121" s="23">
        <v>2.7264731750219876E-2</v>
      </c>
      <c r="P121" s="23">
        <v>2.6385224274406333E-2</v>
      </c>
      <c r="Q121" s="23">
        <v>0.15127528583992964</v>
      </c>
      <c r="R121" s="23">
        <v>8.1794195250659632E-2</v>
      </c>
      <c r="S121" s="24">
        <v>5685</v>
      </c>
      <c r="T121" s="23" t="s">
        <v>139</v>
      </c>
      <c r="U121" s="23" t="s">
        <v>139</v>
      </c>
      <c r="V121" s="23" t="s">
        <v>139</v>
      </c>
      <c r="W121" s="23" t="s">
        <v>139</v>
      </c>
      <c r="X121" s="23" t="s">
        <v>139</v>
      </c>
      <c r="Y121" s="23" t="s">
        <v>139</v>
      </c>
      <c r="Z121" s="23" t="s">
        <v>139</v>
      </c>
      <c r="AA121" s="23" t="s">
        <v>139</v>
      </c>
      <c r="AB121" s="23" t="s">
        <v>139</v>
      </c>
      <c r="AC121" s="23" t="s">
        <v>139</v>
      </c>
      <c r="AD121" s="23" t="s">
        <v>139</v>
      </c>
      <c r="AE121" s="23" t="s">
        <v>139</v>
      </c>
      <c r="AF121" s="23" t="s">
        <v>139</v>
      </c>
      <c r="AG121" s="23" t="s">
        <v>139</v>
      </c>
      <c r="AH121" s="24" t="s">
        <v>139</v>
      </c>
    </row>
    <row r="122" spans="2:34" x14ac:dyDescent="0.2">
      <c r="B122" s="33" t="s">
        <v>101</v>
      </c>
      <c r="C122" s="21" t="s">
        <v>266</v>
      </c>
      <c r="D122" s="18" t="s">
        <v>267</v>
      </c>
      <c r="E122" s="23">
        <v>6.947162426614481E-2</v>
      </c>
      <c r="F122" s="23">
        <v>9.0019569471624261E-2</v>
      </c>
      <c r="G122" s="23">
        <v>7.8277886497064575E-3</v>
      </c>
      <c r="H122" s="23">
        <v>2.1526418786692758E-2</v>
      </c>
      <c r="I122" s="23">
        <v>0.10078277886497064</v>
      </c>
      <c r="J122" s="23">
        <v>8.9041095890410954E-2</v>
      </c>
      <c r="K122" s="23">
        <v>3.131115459882583E-2</v>
      </c>
      <c r="L122" s="23">
        <v>3.3268101761252444E-2</v>
      </c>
      <c r="M122" s="23">
        <v>7.2407045009784732E-2</v>
      </c>
      <c r="N122" s="23">
        <v>7.8277886497064575E-3</v>
      </c>
      <c r="O122" s="23">
        <v>1.8590998043052837E-2</v>
      </c>
      <c r="P122" s="23">
        <v>8.1213307240704496E-2</v>
      </c>
      <c r="Q122" s="23">
        <v>0.33855185909980429</v>
      </c>
      <c r="R122" s="23">
        <v>3.816046966731898E-2</v>
      </c>
      <c r="S122" s="24">
        <v>5110</v>
      </c>
      <c r="T122" s="23">
        <v>0.140625</v>
      </c>
      <c r="U122" s="23">
        <v>0.1171875</v>
      </c>
      <c r="V122" s="23">
        <v>3.90625E-3</v>
      </c>
      <c r="W122" s="23">
        <v>0</v>
      </c>
      <c r="X122" s="23">
        <v>0.15234375</v>
      </c>
      <c r="Y122" s="23">
        <v>0.16015625</v>
      </c>
      <c r="Z122" s="23">
        <v>3.90625E-2</v>
      </c>
      <c r="AA122" s="23">
        <v>2.734375E-2</v>
      </c>
      <c r="AB122" s="23">
        <v>9.765625E-2</v>
      </c>
      <c r="AC122" s="23">
        <v>7.8125E-3</v>
      </c>
      <c r="AD122" s="23">
        <v>1.171875E-2</v>
      </c>
      <c r="AE122" s="23">
        <v>3.515625E-2</v>
      </c>
      <c r="AF122" s="23">
        <v>0.1484375</v>
      </c>
      <c r="AG122" s="23">
        <v>5.859375E-2</v>
      </c>
      <c r="AH122" s="24">
        <v>1280</v>
      </c>
    </row>
    <row r="123" spans="2:34" x14ac:dyDescent="0.2">
      <c r="B123" s="33" t="s">
        <v>101</v>
      </c>
      <c r="C123" s="21" t="s">
        <v>268</v>
      </c>
      <c r="D123" s="18" t="s">
        <v>269</v>
      </c>
      <c r="E123" s="23">
        <v>7.0518653321201094E-2</v>
      </c>
      <c r="F123" s="23">
        <v>0.11101000909918107</v>
      </c>
      <c r="G123" s="23">
        <v>1.2283894449499545E-2</v>
      </c>
      <c r="H123" s="23">
        <v>1.5923566878980892E-2</v>
      </c>
      <c r="I123" s="23">
        <v>0.13193812556869883</v>
      </c>
      <c r="J123" s="23">
        <v>9.5996360327570515E-2</v>
      </c>
      <c r="K123" s="23">
        <v>3.0937215650591446E-2</v>
      </c>
      <c r="L123" s="23">
        <v>4.9135577797998181E-2</v>
      </c>
      <c r="M123" s="23">
        <v>7.2793448589626927E-2</v>
      </c>
      <c r="N123" s="23">
        <v>1.637852593266606E-2</v>
      </c>
      <c r="O123" s="23">
        <v>2.2292993630573247E-2</v>
      </c>
      <c r="P123" s="23">
        <v>2.9572338489535943E-2</v>
      </c>
      <c r="Q123" s="23">
        <v>0.24385805277525022</v>
      </c>
      <c r="R123" s="23">
        <v>9.690627843494086E-2</v>
      </c>
      <c r="S123" s="24">
        <v>10990</v>
      </c>
      <c r="T123" s="23">
        <v>9.5238095238095233E-2</v>
      </c>
      <c r="U123" s="23">
        <v>9.9125364431486881E-2</v>
      </c>
      <c r="V123" s="23">
        <v>5.8309037900874635E-3</v>
      </c>
      <c r="W123" s="23">
        <v>1.9436345966958212E-2</v>
      </c>
      <c r="X123" s="23">
        <v>0.1360544217687075</v>
      </c>
      <c r="Y123" s="23">
        <v>0.11661807580174927</v>
      </c>
      <c r="Z123" s="23">
        <v>2.4295432458697766E-2</v>
      </c>
      <c r="AA123" s="23">
        <v>4.5675413022351799E-2</v>
      </c>
      <c r="AB123" s="23">
        <v>7.1914480077745382E-2</v>
      </c>
      <c r="AC123" s="23">
        <v>1.84645286686103E-2</v>
      </c>
      <c r="AD123" s="23">
        <v>1.2633624878522837E-2</v>
      </c>
      <c r="AE123" s="23">
        <v>3.0126336248785229E-2</v>
      </c>
      <c r="AF123" s="23">
        <v>0.23615160349854228</v>
      </c>
      <c r="AG123" s="23">
        <v>8.7463556851311949E-2</v>
      </c>
      <c r="AH123" s="24">
        <v>5145</v>
      </c>
    </row>
    <row r="124" spans="2:34" x14ac:dyDescent="0.2">
      <c r="B124" s="33" t="s">
        <v>101</v>
      </c>
      <c r="C124" s="21" t="s">
        <v>270</v>
      </c>
      <c r="D124" s="18" t="s">
        <v>271</v>
      </c>
      <c r="E124" s="23">
        <v>7.6623376623376621E-2</v>
      </c>
      <c r="F124" s="23">
        <v>0.10207792207792207</v>
      </c>
      <c r="G124" s="23">
        <v>5.7142857142857143E-3</v>
      </c>
      <c r="H124" s="23">
        <v>2.12987012987013E-2</v>
      </c>
      <c r="I124" s="23">
        <v>0.10883116883116883</v>
      </c>
      <c r="J124" s="23">
        <v>6.9610389610389609E-2</v>
      </c>
      <c r="K124" s="23">
        <v>3.038961038961039E-2</v>
      </c>
      <c r="L124" s="23">
        <v>3.896103896103896E-2</v>
      </c>
      <c r="M124" s="23">
        <v>0.08</v>
      </c>
      <c r="N124" s="23">
        <v>8.831168831168832E-3</v>
      </c>
      <c r="O124" s="23">
        <v>2.7532467532467533E-2</v>
      </c>
      <c r="P124" s="23">
        <v>0.08</v>
      </c>
      <c r="Q124" s="23">
        <v>0.2883116883116883</v>
      </c>
      <c r="R124" s="23">
        <v>6.2337662337662338E-2</v>
      </c>
      <c r="S124" s="24">
        <v>19250</v>
      </c>
      <c r="T124" s="23">
        <v>0.13228346456692913</v>
      </c>
      <c r="U124" s="23">
        <v>0.12913385826771653</v>
      </c>
      <c r="V124" s="23">
        <v>4.7244094488188976E-3</v>
      </c>
      <c r="W124" s="23">
        <v>3.937007874015748E-3</v>
      </c>
      <c r="X124" s="23">
        <v>0.13228346456692913</v>
      </c>
      <c r="Y124" s="23">
        <v>9.6850393700787407E-2</v>
      </c>
      <c r="Z124" s="23">
        <v>4.8818897637795275E-2</v>
      </c>
      <c r="AA124" s="23">
        <v>2.6771653543307086E-2</v>
      </c>
      <c r="AB124" s="23">
        <v>0.1062992125984252</v>
      </c>
      <c r="AC124" s="23">
        <v>1.1023622047244094E-2</v>
      </c>
      <c r="AD124" s="23">
        <v>2.1259842519685039E-2</v>
      </c>
      <c r="AE124" s="23">
        <v>5.6692913385826771E-2</v>
      </c>
      <c r="AF124" s="23">
        <v>0.14724409448818898</v>
      </c>
      <c r="AG124" s="23">
        <v>8.3464566929133857E-2</v>
      </c>
      <c r="AH124" s="24">
        <v>6350</v>
      </c>
    </row>
    <row r="125" spans="2:34" x14ac:dyDescent="0.2">
      <c r="B125" s="33" t="s">
        <v>101</v>
      </c>
      <c r="C125" s="21" t="s">
        <v>272</v>
      </c>
      <c r="D125" s="18" t="s">
        <v>273</v>
      </c>
      <c r="E125" s="23">
        <v>7.6675446297922153E-2</v>
      </c>
      <c r="F125" s="23">
        <v>0.10038045068773778</v>
      </c>
      <c r="G125" s="23">
        <v>3.5118525021949078E-3</v>
      </c>
      <c r="H125" s="23">
        <v>1.7851916886157448E-2</v>
      </c>
      <c r="I125" s="23">
        <v>0.11501316944688324</v>
      </c>
      <c r="J125" s="23">
        <v>8.6040386303775238E-2</v>
      </c>
      <c r="K125" s="23">
        <v>2.7509511267193445E-2</v>
      </c>
      <c r="L125" s="23">
        <v>4.7117354404448343E-2</v>
      </c>
      <c r="M125" s="23">
        <v>6.9066432543166523E-2</v>
      </c>
      <c r="N125" s="23">
        <v>1.5218027509511267E-2</v>
      </c>
      <c r="O125" s="23">
        <v>1.5510681884694176E-2</v>
      </c>
      <c r="P125" s="23">
        <v>8.1357916300848696E-2</v>
      </c>
      <c r="Q125" s="23">
        <v>0.29119110330699444</v>
      </c>
      <c r="R125" s="23">
        <v>5.3263096283289436E-2</v>
      </c>
      <c r="S125" s="24">
        <v>17085</v>
      </c>
      <c r="T125" s="23">
        <v>0.14516129032258066</v>
      </c>
      <c r="U125" s="23">
        <v>0.16013824884792627</v>
      </c>
      <c r="V125" s="23">
        <v>2.304147465437788E-3</v>
      </c>
      <c r="W125" s="23">
        <v>2.304147465437788E-3</v>
      </c>
      <c r="X125" s="23">
        <v>0.14746543778801843</v>
      </c>
      <c r="Y125" s="23">
        <v>0.12211981566820276</v>
      </c>
      <c r="Z125" s="23">
        <v>3.2258064516129031E-2</v>
      </c>
      <c r="AA125" s="23">
        <v>2.1889400921658985E-2</v>
      </c>
      <c r="AB125" s="23">
        <v>0.10483870967741936</v>
      </c>
      <c r="AC125" s="23">
        <v>1.7281105990783412E-2</v>
      </c>
      <c r="AD125" s="23">
        <v>1.3824884792626729E-2</v>
      </c>
      <c r="AE125" s="23">
        <v>5.2995391705069124E-2</v>
      </c>
      <c r="AF125" s="23">
        <v>0.12096774193548387</v>
      </c>
      <c r="AG125" s="23">
        <v>5.7603686635944701E-2</v>
      </c>
      <c r="AH125" s="24">
        <v>4340</v>
      </c>
    </row>
    <row r="126" spans="2:34" x14ac:dyDescent="0.2">
      <c r="B126" s="33" t="s">
        <v>101</v>
      </c>
      <c r="C126" s="21" t="s">
        <v>274</v>
      </c>
      <c r="D126" s="18" t="s">
        <v>275</v>
      </c>
      <c r="E126" s="23">
        <v>8.0402010050251257E-2</v>
      </c>
      <c r="F126" s="23">
        <v>9.7328749008198892E-2</v>
      </c>
      <c r="G126" s="23">
        <v>2.1158423697434543E-3</v>
      </c>
      <c r="H126" s="23">
        <v>2.2745305474742131E-2</v>
      </c>
      <c r="I126" s="23">
        <v>0.11557788944723618</v>
      </c>
      <c r="J126" s="23">
        <v>6.2681830203649827E-2</v>
      </c>
      <c r="K126" s="23">
        <v>3.015075376884422E-2</v>
      </c>
      <c r="L126" s="23">
        <v>4.0201005025125629E-2</v>
      </c>
      <c r="M126" s="23">
        <v>8.5956096270827828E-2</v>
      </c>
      <c r="N126" s="23">
        <v>1.3752975403332451E-2</v>
      </c>
      <c r="O126" s="23">
        <v>2.2745305474742131E-2</v>
      </c>
      <c r="P126" s="23">
        <v>6.1359428722560172E-2</v>
      </c>
      <c r="Q126" s="23">
        <v>0.31235122983337743</v>
      </c>
      <c r="R126" s="23">
        <v>5.2367098651150489E-2</v>
      </c>
      <c r="S126" s="24">
        <v>18905</v>
      </c>
      <c r="T126" s="23">
        <v>0.16228070175438597</v>
      </c>
      <c r="U126" s="23">
        <v>0.13925438596491227</v>
      </c>
      <c r="V126" s="23">
        <v>3.2894736842105261E-3</v>
      </c>
      <c r="W126" s="23">
        <v>3.2894736842105261E-3</v>
      </c>
      <c r="X126" s="23">
        <v>0.17105263157894737</v>
      </c>
      <c r="Y126" s="23">
        <v>0.10635964912280702</v>
      </c>
      <c r="Z126" s="23">
        <v>3.6184210526315791E-2</v>
      </c>
      <c r="AA126" s="23">
        <v>1.8640350877192981E-2</v>
      </c>
      <c r="AB126" s="23">
        <v>0.1337719298245614</v>
      </c>
      <c r="AC126" s="23">
        <v>1.0964912280701754E-2</v>
      </c>
      <c r="AD126" s="23">
        <v>1.9736842105263157E-2</v>
      </c>
      <c r="AE126" s="23">
        <v>2.1929824561403508E-2</v>
      </c>
      <c r="AF126" s="23">
        <v>0.12171052631578948</v>
      </c>
      <c r="AG126" s="23">
        <v>5.2631578947368418E-2</v>
      </c>
      <c r="AH126" s="24">
        <v>4560</v>
      </c>
    </row>
    <row r="127" spans="2:34" x14ac:dyDescent="0.2">
      <c r="B127" s="33" t="s">
        <v>101</v>
      </c>
      <c r="C127" s="21" t="s">
        <v>276</v>
      </c>
      <c r="D127" s="18" t="s">
        <v>277</v>
      </c>
      <c r="E127" s="23">
        <v>0.10021786492374728</v>
      </c>
      <c r="F127" s="23">
        <v>0.13071895424836602</v>
      </c>
      <c r="G127" s="23">
        <v>4.6840958605664486E-2</v>
      </c>
      <c r="H127" s="23">
        <v>4.3572984749455342E-3</v>
      </c>
      <c r="I127" s="23">
        <v>0.13398692810457516</v>
      </c>
      <c r="J127" s="23">
        <v>0.13507625272331156</v>
      </c>
      <c r="K127" s="23">
        <v>3.3769063180827889E-2</v>
      </c>
      <c r="L127" s="23">
        <v>2.8322440087145968E-2</v>
      </c>
      <c r="M127" s="23">
        <v>8.0610021786492375E-2</v>
      </c>
      <c r="N127" s="23">
        <v>1.0893246187363835E-2</v>
      </c>
      <c r="O127" s="23">
        <v>3.1590413943355121E-2</v>
      </c>
      <c r="P127" s="23">
        <v>2.3965141612200435E-2</v>
      </c>
      <c r="Q127" s="23">
        <v>0.14814814814814814</v>
      </c>
      <c r="R127" s="23">
        <v>9.2592592592592587E-2</v>
      </c>
      <c r="S127" s="24">
        <v>4590</v>
      </c>
      <c r="T127" s="23">
        <v>0.16109422492401215</v>
      </c>
      <c r="U127" s="23">
        <v>9.7264437689969604E-2</v>
      </c>
      <c r="V127" s="23">
        <v>3.3434650455927049E-2</v>
      </c>
      <c r="W127" s="23">
        <v>0</v>
      </c>
      <c r="X127" s="23">
        <v>0.16109422492401215</v>
      </c>
      <c r="Y127" s="23">
        <v>0.19148936170212766</v>
      </c>
      <c r="Z127" s="23">
        <v>2.7355623100303952E-2</v>
      </c>
      <c r="AA127" s="23">
        <v>9.11854103343465E-3</v>
      </c>
      <c r="AB127" s="23">
        <v>8.2066869300911852E-2</v>
      </c>
      <c r="AC127" s="23">
        <v>1.5197568389057751E-2</v>
      </c>
      <c r="AD127" s="23">
        <v>2.4316109422492401E-2</v>
      </c>
      <c r="AE127" s="23">
        <v>9.11854103343465E-3</v>
      </c>
      <c r="AF127" s="23">
        <v>0.10638297872340426</v>
      </c>
      <c r="AG127" s="23">
        <v>7.9027355623100301E-2</v>
      </c>
      <c r="AH127" s="24">
        <v>1645</v>
      </c>
    </row>
    <row r="128" spans="2:34" x14ac:dyDescent="0.2">
      <c r="B128" s="33" t="s">
        <v>101</v>
      </c>
      <c r="C128" s="21" t="s">
        <v>279</v>
      </c>
      <c r="D128" s="18" t="s">
        <v>280</v>
      </c>
      <c r="E128" s="23" t="s">
        <v>139</v>
      </c>
      <c r="F128" s="23" t="s">
        <v>139</v>
      </c>
      <c r="G128" s="23" t="s">
        <v>139</v>
      </c>
      <c r="H128" s="23" t="s">
        <v>139</v>
      </c>
      <c r="I128" s="23" t="s">
        <v>139</v>
      </c>
      <c r="J128" s="23" t="s">
        <v>139</v>
      </c>
      <c r="K128" s="23" t="s">
        <v>139</v>
      </c>
      <c r="L128" s="23" t="s">
        <v>139</v>
      </c>
      <c r="M128" s="23" t="s">
        <v>139</v>
      </c>
      <c r="N128" s="23" t="s">
        <v>139</v>
      </c>
      <c r="O128" s="23" t="s">
        <v>139</v>
      </c>
      <c r="P128" s="23" t="s">
        <v>139</v>
      </c>
      <c r="Q128" s="23" t="s">
        <v>139</v>
      </c>
      <c r="R128" s="23" t="s">
        <v>139</v>
      </c>
      <c r="S128" s="24" t="s">
        <v>139</v>
      </c>
      <c r="T128" s="23" t="s">
        <v>139</v>
      </c>
      <c r="U128" s="23" t="s">
        <v>139</v>
      </c>
      <c r="V128" s="23" t="s">
        <v>139</v>
      </c>
      <c r="W128" s="23" t="s">
        <v>139</v>
      </c>
      <c r="X128" s="23" t="s">
        <v>139</v>
      </c>
      <c r="Y128" s="23" t="s">
        <v>139</v>
      </c>
      <c r="Z128" s="23" t="s">
        <v>139</v>
      </c>
      <c r="AA128" s="23" t="s">
        <v>139</v>
      </c>
      <c r="AB128" s="23" t="s">
        <v>139</v>
      </c>
      <c r="AC128" s="23" t="s">
        <v>139</v>
      </c>
      <c r="AD128" s="23" t="s">
        <v>139</v>
      </c>
      <c r="AE128" s="23" t="s">
        <v>139</v>
      </c>
      <c r="AF128" s="23" t="s">
        <v>139</v>
      </c>
      <c r="AG128" s="23" t="s">
        <v>139</v>
      </c>
      <c r="AH128" s="24" t="s">
        <v>139</v>
      </c>
    </row>
    <row r="129" spans="2:34" x14ac:dyDescent="0.2">
      <c r="B129" s="33" t="s">
        <v>101</v>
      </c>
      <c r="C129" s="21" t="s">
        <v>281</v>
      </c>
      <c r="D129" s="18" t="s">
        <v>282</v>
      </c>
      <c r="E129" s="23">
        <v>8.6910439851616325E-2</v>
      </c>
      <c r="F129" s="23">
        <v>0.11499735029146795</v>
      </c>
      <c r="G129" s="23">
        <v>6.8892421833598302E-3</v>
      </c>
      <c r="H129" s="23">
        <v>8.4790673025967149E-3</v>
      </c>
      <c r="I129" s="23">
        <v>0.13036565977742448</v>
      </c>
      <c r="J129" s="23">
        <v>0.11446740858505565</v>
      </c>
      <c r="K129" s="23">
        <v>4.4515103338632747E-2</v>
      </c>
      <c r="L129" s="23">
        <v>3.1796502384737677E-2</v>
      </c>
      <c r="M129" s="23">
        <v>9.2739798622151565E-2</v>
      </c>
      <c r="N129" s="23">
        <v>1.483836777954425E-2</v>
      </c>
      <c r="O129" s="23">
        <v>3.7625861155272923E-2</v>
      </c>
      <c r="P129" s="23">
        <v>6.0943296237413881E-2</v>
      </c>
      <c r="Q129" s="23">
        <v>0.20296767355590886</v>
      </c>
      <c r="R129" s="23">
        <v>5.246422893481717E-2</v>
      </c>
      <c r="S129" s="24">
        <v>9435</v>
      </c>
      <c r="T129" s="23">
        <v>0.11324376199616124</v>
      </c>
      <c r="U129" s="23">
        <v>0.12571976967370441</v>
      </c>
      <c r="V129" s="23">
        <v>3.838771593090211E-3</v>
      </c>
      <c r="W129" s="23">
        <v>5.7581573896353169E-3</v>
      </c>
      <c r="X129" s="23">
        <v>0.14683301343570057</v>
      </c>
      <c r="Y129" s="23">
        <v>0.13051823416506717</v>
      </c>
      <c r="Z129" s="23">
        <v>4.0307101727447218E-2</v>
      </c>
      <c r="AA129" s="23">
        <v>1.9193857965451054E-2</v>
      </c>
      <c r="AB129" s="23">
        <v>0.10556621880998081</v>
      </c>
      <c r="AC129" s="23">
        <v>1.9193857965451054E-2</v>
      </c>
      <c r="AD129" s="23">
        <v>3.358925143953935E-2</v>
      </c>
      <c r="AE129" s="23">
        <v>4.6065259117082535E-2</v>
      </c>
      <c r="AF129" s="23">
        <v>0.15259117082533588</v>
      </c>
      <c r="AG129" s="23">
        <v>5.8541266794625721E-2</v>
      </c>
      <c r="AH129" s="24">
        <v>5210</v>
      </c>
    </row>
    <row r="130" spans="2:34" x14ac:dyDescent="0.2">
      <c r="B130" s="33" t="s">
        <v>101</v>
      </c>
      <c r="C130" s="21" t="s">
        <v>283</v>
      </c>
      <c r="D130" s="18" t="s">
        <v>284</v>
      </c>
      <c r="E130" s="23">
        <v>6.6237350505979758E-2</v>
      </c>
      <c r="F130" s="23">
        <v>1.9319227230910764E-2</v>
      </c>
      <c r="G130" s="23">
        <v>1.1039558417663294E-2</v>
      </c>
      <c r="H130" s="23">
        <v>2.8518859245630176E-2</v>
      </c>
      <c r="I130" s="23">
        <v>0.12419503219871206</v>
      </c>
      <c r="J130" s="23">
        <v>0.12143514259429623</v>
      </c>
      <c r="K130" s="23">
        <v>1.9319227230910764E-2</v>
      </c>
      <c r="L130" s="23">
        <v>0.12327506899724011</v>
      </c>
      <c r="M130" s="23">
        <v>1.4719411223551058E-2</v>
      </c>
      <c r="N130" s="23">
        <v>0</v>
      </c>
      <c r="O130" s="23">
        <v>1.5639374425023E-2</v>
      </c>
      <c r="P130" s="23">
        <v>8.5556577736890529E-2</v>
      </c>
      <c r="Q130" s="23">
        <v>0.35970561177552896</v>
      </c>
      <c r="R130" s="23">
        <v>1.0119595216191352E-2</v>
      </c>
      <c r="S130" s="24">
        <v>5435</v>
      </c>
      <c r="T130" s="23">
        <v>0.14285714285714285</v>
      </c>
      <c r="U130" s="23">
        <v>2.197802197802198E-2</v>
      </c>
      <c r="V130" s="23">
        <v>2.197802197802198E-2</v>
      </c>
      <c r="W130" s="23">
        <v>5.4945054945054949E-3</v>
      </c>
      <c r="X130" s="23">
        <v>0.2032967032967033</v>
      </c>
      <c r="Y130" s="23">
        <v>0.21978021978021978</v>
      </c>
      <c r="Z130" s="23">
        <v>3.8461538461538464E-2</v>
      </c>
      <c r="AA130" s="23">
        <v>0.10989010989010989</v>
      </c>
      <c r="AB130" s="23">
        <v>2.7472527472527472E-2</v>
      </c>
      <c r="AC130" s="23">
        <v>0</v>
      </c>
      <c r="AD130" s="23">
        <v>2.7472527472527472E-2</v>
      </c>
      <c r="AE130" s="23">
        <v>5.4945054945054944E-2</v>
      </c>
      <c r="AF130" s="23">
        <v>8.7912087912087919E-2</v>
      </c>
      <c r="AG130" s="23">
        <v>3.8461538461538464E-2</v>
      </c>
      <c r="AH130" s="24">
        <v>910</v>
      </c>
    </row>
    <row r="131" spans="2:34" x14ac:dyDescent="0.2">
      <c r="B131" s="33" t="s">
        <v>101</v>
      </c>
      <c r="C131" s="21" t="s">
        <v>285</v>
      </c>
      <c r="D131" s="18" t="s">
        <v>286</v>
      </c>
      <c r="E131" s="23">
        <v>7.5426944971536999E-2</v>
      </c>
      <c r="F131" s="23">
        <v>0.13851992409867173</v>
      </c>
      <c r="G131" s="23">
        <v>1.8500948766603416E-2</v>
      </c>
      <c r="H131" s="23">
        <v>6.6413662239089177E-2</v>
      </c>
      <c r="I131" s="23">
        <v>7.8273244781783685E-2</v>
      </c>
      <c r="J131" s="23">
        <v>5.8349146110056926E-2</v>
      </c>
      <c r="K131" s="23">
        <v>2.2770398481973434E-2</v>
      </c>
      <c r="L131" s="23">
        <v>2.4193548387096774E-2</v>
      </c>
      <c r="M131" s="23">
        <v>6.9734345351043642E-2</v>
      </c>
      <c r="N131" s="23">
        <v>7.1157495256166979E-3</v>
      </c>
      <c r="O131" s="23">
        <v>2.2296015180265655E-2</v>
      </c>
      <c r="P131" s="23">
        <v>4.4117647058823532E-2</v>
      </c>
      <c r="Q131" s="23">
        <v>0.24098671726755219</v>
      </c>
      <c r="R131" s="23">
        <v>0.13377609108159394</v>
      </c>
      <c r="S131" s="24">
        <v>10540</v>
      </c>
      <c r="T131" s="23">
        <v>0.15167785234899328</v>
      </c>
      <c r="U131" s="23">
        <v>0.17986577181208055</v>
      </c>
      <c r="V131" s="23">
        <v>1.6107382550335572E-2</v>
      </c>
      <c r="W131" s="23">
        <v>4.0268456375838931E-3</v>
      </c>
      <c r="X131" s="23">
        <v>0.1436241610738255</v>
      </c>
      <c r="Y131" s="23">
        <v>0.10738255033557047</v>
      </c>
      <c r="Z131" s="23">
        <v>3.2214765100671144E-2</v>
      </c>
      <c r="AA131" s="23">
        <v>1.74496644295302E-2</v>
      </c>
      <c r="AB131" s="23">
        <v>9.9328859060402688E-2</v>
      </c>
      <c r="AC131" s="23">
        <v>8.0536912751677861E-3</v>
      </c>
      <c r="AD131" s="23">
        <v>1.3422818791946308E-2</v>
      </c>
      <c r="AE131" s="23">
        <v>2.2818791946308724E-2</v>
      </c>
      <c r="AF131" s="23">
        <v>0.11946308724832215</v>
      </c>
      <c r="AG131" s="23">
        <v>8.1879194630872482E-2</v>
      </c>
      <c r="AH131" s="24">
        <v>3725</v>
      </c>
    </row>
    <row r="132" spans="2:34" x14ac:dyDescent="0.2">
      <c r="B132" s="33" t="s">
        <v>101</v>
      </c>
      <c r="C132" s="21" t="s">
        <v>287</v>
      </c>
      <c r="D132" s="18" t="s">
        <v>288</v>
      </c>
      <c r="E132" s="23" t="s">
        <v>139</v>
      </c>
      <c r="F132" s="23" t="s">
        <v>139</v>
      </c>
      <c r="G132" s="23" t="s">
        <v>139</v>
      </c>
      <c r="H132" s="23" t="s">
        <v>139</v>
      </c>
      <c r="I132" s="23" t="s">
        <v>139</v>
      </c>
      <c r="J132" s="23" t="s">
        <v>139</v>
      </c>
      <c r="K132" s="23" t="s">
        <v>139</v>
      </c>
      <c r="L132" s="23" t="s">
        <v>139</v>
      </c>
      <c r="M132" s="23" t="s">
        <v>139</v>
      </c>
      <c r="N132" s="23" t="s">
        <v>139</v>
      </c>
      <c r="O132" s="23" t="s">
        <v>139</v>
      </c>
      <c r="P132" s="23" t="s">
        <v>139</v>
      </c>
      <c r="Q132" s="23" t="s">
        <v>139</v>
      </c>
      <c r="R132" s="23" t="s">
        <v>139</v>
      </c>
      <c r="S132" s="24" t="s">
        <v>139</v>
      </c>
      <c r="T132" s="23" t="s">
        <v>139</v>
      </c>
      <c r="U132" s="23" t="s">
        <v>139</v>
      </c>
      <c r="V132" s="23" t="s">
        <v>139</v>
      </c>
      <c r="W132" s="23" t="s">
        <v>139</v>
      </c>
      <c r="X132" s="23" t="s">
        <v>139</v>
      </c>
      <c r="Y132" s="23" t="s">
        <v>139</v>
      </c>
      <c r="Z132" s="23" t="s">
        <v>139</v>
      </c>
      <c r="AA132" s="23" t="s">
        <v>139</v>
      </c>
      <c r="AB132" s="23" t="s">
        <v>139</v>
      </c>
      <c r="AC132" s="23" t="s">
        <v>139</v>
      </c>
      <c r="AD132" s="23" t="s">
        <v>139</v>
      </c>
      <c r="AE132" s="23" t="s">
        <v>139</v>
      </c>
      <c r="AF132" s="23" t="s">
        <v>139</v>
      </c>
      <c r="AG132" s="23" t="s">
        <v>139</v>
      </c>
      <c r="AH132" s="24" t="s">
        <v>139</v>
      </c>
    </row>
    <row r="133" spans="2:34" x14ac:dyDescent="0.2">
      <c r="B133" s="33" t="s">
        <v>101</v>
      </c>
      <c r="C133" s="21" t="s">
        <v>289</v>
      </c>
      <c r="D133" s="18" t="s">
        <v>290</v>
      </c>
      <c r="E133" s="23">
        <v>7.6070336391437315E-2</v>
      </c>
      <c r="F133" s="23">
        <v>0.11162079510703364</v>
      </c>
      <c r="G133" s="23">
        <v>1.7966360856269112E-2</v>
      </c>
      <c r="H133" s="23">
        <v>0.10091743119266056</v>
      </c>
      <c r="I133" s="23">
        <v>0.10741590214067279</v>
      </c>
      <c r="J133" s="23">
        <v>0.20489296636085627</v>
      </c>
      <c r="K133" s="23">
        <v>2.9434250764525993E-2</v>
      </c>
      <c r="L133" s="23">
        <v>1.834862385321101E-2</v>
      </c>
      <c r="M133" s="23">
        <v>4.1666666666666664E-2</v>
      </c>
      <c r="N133" s="23">
        <v>1.0321100917431193E-2</v>
      </c>
      <c r="O133" s="23">
        <v>3.1727828746177369E-2</v>
      </c>
      <c r="P133" s="23">
        <v>5.4281345565749234E-2</v>
      </c>
      <c r="Q133" s="23">
        <v>0.14602446483180428</v>
      </c>
      <c r="R133" s="23">
        <v>4.8929663608562692E-2</v>
      </c>
      <c r="S133" s="24">
        <v>13080</v>
      </c>
      <c r="T133" s="23">
        <v>0.11870100783874581</v>
      </c>
      <c r="U133" s="23">
        <v>0.12541993281075028</v>
      </c>
      <c r="V133" s="23">
        <v>1.6797312430011199E-2</v>
      </c>
      <c r="W133" s="23">
        <v>3.3594624860022394E-3</v>
      </c>
      <c r="X133" s="23">
        <v>0.12430011198208286</v>
      </c>
      <c r="Y133" s="23">
        <v>0.27771556550951848</v>
      </c>
      <c r="Z133" s="23">
        <v>3.2474804031354984E-2</v>
      </c>
      <c r="AA133" s="23">
        <v>1.1198208286674132E-2</v>
      </c>
      <c r="AB133" s="23">
        <v>5.1511758118701005E-2</v>
      </c>
      <c r="AC133" s="23">
        <v>1.0078387458006719E-2</v>
      </c>
      <c r="AD133" s="23">
        <v>2.2396416573348264E-2</v>
      </c>
      <c r="AE133" s="23">
        <v>3.1354983202687571E-2</v>
      </c>
      <c r="AF133" s="23">
        <v>0.10414333706606943</v>
      </c>
      <c r="AG133" s="23">
        <v>6.942889137737962E-2</v>
      </c>
      <c r="AH133" s="24">
        <v>4465</v>
      </c>
    </row>
    <row r="134" spans="2:34" x14ac:dyDescent="0.2">
      <c r="B134" s="33" t="s">
        <v>101</v>
      </c>
      <c r="C134" s="21" t="s">
        <v>291</v>
      </c>
      <c r="D134" s="18" t="s">
        <v>292</v>
      </c>
      <c r="E134" s="23" t="s">
        <v>139</v>
      </c>
      <c r="F134" s="23" t="s">
        <v>139</v>
      </c>
      <c r="G134" s="23" t="s">
        <v>139</v>
      </c>
      <c r="H134" s="23" t="s">
        <v>139</v>
      </c>
      <c r="I134" s="23" t="s">
        <v>139</v>
      </c>
      <c r="J134" s="23" t="s">
        <v>139</v>
      </c>
      <c r="K134" s="23" t="s">
        <v>139</v>
      </c>
      <c r="L134" s="23" t="s">
        <v>139</v>
      </c>
      <c r="M134" s="23" t="s">
        <v>139</v>
      </c>
      <c r="N134" s="23" t="s">
        <v>139</v>
      </c>
      <c r="O134" s="23" t="s">
        <v>139</v>
      </c>
      <c r="P134" s="23" t="s">
        <v>139</v>
      </c>
      <c r="Q134" s="23" t="s">
        <v>139</v>
      </c>
      <c r="R134" s="23" t="s">
        <v>139</v>
      </c>
      <c r="S134" s="24" t="s">
        <v>139</v>
      </c>
      <c r="T134" s="23" t="s">
        <v>139</v>
      </c>
      <c r="U134" s="23" t="s">
        <v>139</v>
      </c>
      <c r="V134" s="23" t="s">
        <v>139</v>
      </c>
      <c r="W134" s="23" t="s">
        <v>139</v>
      </c>
      <c r="X134" s="23" t="s">
        <v>139</v>
      </c>
      <c r="Y134" s="23" t="s">
        <v>139</v>
      </c>
      <c r="Z134" s="23" t="s">
        <v>139</v>
      </c>
      <c r="AA134" s="23" t="s">
        <v>139</v>
      </c>
      <c r="AB134" s="23" t="s">
        <v>139</v>
      </c>
      <c r="AC134" s="23" t="s">
        <v>139</v>
      </c>
      <c r="AD134" s="23" t="s">
        <v>139</v>
      </c>
      <c r="AE134" s="23" t="s">
        <v>139</v>
      </c>
      <c r="AF134" s="23" t="s">
        <v>139</v>
      </c>
      <c r="AG134" s="23" t="s">
        <v>139</v>
      </c>
      <c r="AH134" s="24" t="s">
        <v>139</v>
      </c>
    </row>
    <row r="135" spans="2:34" x14ac:dyDescent="0.2">
      <c r="B135" s="33" t="s">
        <v>101</v>
      </c>
      <c r="C135" s="21" t="s">
        <v>293</v>
      </c>
      <c r="D135" s="18" t="s">
        <v>294</v>
      </c>
      <c r="E135" s="23" t="s">
        <v>139</v>
      </c>
      <c r="F135" s="23" t="s">
        <v>139</v>
      </c>
      <c r="G135" s="23" t="s">
        <v>139</v>
      </c>
      <c r="H135" s="23" t="s">
        <v>139</v>
      </c>
      <c r="I135" s="23" t="s">
        <v>139</v>
      </c>
      <c r="J135" s="23" t="s">
        <v>139</v>
      </c>
      <c r="K135" s="23" t="s">
        <v>139</v>
      </c>
      <c r="L135" s="23" t="s">
        <v>139</v>
      </c>
      <c r="M135" s="23" t="s">
        <v>139</v>
      </c>
      <c r="N135" s="23" t="s">
        <v>139</v>
      </c>
      <c r="O135" s="23" t="s">
        <v>139</v>
      </c>
      <c r="P135" s="23" t="s">
        <v>139</v>
      </c>
      <c r="Q135" s="23" t="s">
        <v>139</v>
      </c>
      <c r="R135" s="23" t="s">
        <v>139</v>
      </c>
      <c r="S135" s="24" t="s">
        <v>139</v>
      </c>
      <c r="T135" s="23" t="s">
        <v>139</v>
      </c>
      <c r="U135" s="23" t="s">
        <v>139</v>
      </c>
      <c r="V135" s="23" t="s">
        <v>139</v>
      </c>
      <c r="W135" s="23" t="s">
        <v>139</v>
      </c>
      <c r="X135" s="23" t="s">
        <v>139</v>
      </c>
      <c r="Y135" s="23" t="s">
        <v>139</v>
      </c>
      <c r="Z135" s="23" t="s">
        <v>139</v>
      </c>
      <c r="AA135" s="23" t="s">
        <v>139</v>
      </c>
      <c r="AB135" s="23" t="s">
        <v>139</v>
      </c>
      <c r="AC135" s="23" t="s">
        <v>139</v>
      </c>
      <c r="AD135" s="23" t="s">
        <v>139</v>
      </c>
      <c r="AE135" s="23" t="s">
        <v>139</v>
      </c>
      <c r="AF135" s="23" t="s">
        <v>139</v>
      </c>
      <c r="AG135" s="23" t="s">
        <v>139</v>
      </c>
      <c r="AH135" s="24" t="s">
        <v>139</v>
      </c>
    </row>
    <row r="136" spans="2:34" x14ac:dyDescent="0.2">
      <c r="B136" s="33" t="s">
        <v>101</v>
      </c>
      <c r="C136" s="21" t="s">
        <v>295</v>
      </c>
      <c r="D136" s="18" t="s">
        <v>296</v>
      </c>
      <c r="E136" s="23">
        <v>0.1021671826625387</v>
      </c>
      <c r="F136" s="23">
        <v>0.1238390092879257</v>
      </c>
      <c r="G136" s="23">
        <v>6.6342326404245913E-3</v>
      </c>
      <c r="H136" s="23">
        <v>1.2826183104820876E-2</v>
      </c>
      <c r="I136" s="23">
        <v>0.12870411322423705</v>
      </c>
      <c r="J136" s="23">
        <v>8.1379920389208313E-2</v>
      </c>
      <c r="K136" s="23">
        <v>4.1132242370632462E-2</v>
      </c>
      <c r="L136" s="23">
        <v>4.2901371074745689E-2</v>
      </c>
      <c r="M136" s="23">
        <v>0.10437859354268023</v>
      </c>
      <c r="N136" s="23">
        <v>1.3710747456877488E-2</v>
      </c>
      <c r="O136" s="23">
        <v>3.007518796992481E-2</v>
      </c>
      <c r="P136" s="23">
        <v>6.5015479876160992E-2</v>
      </c>
      <c r="Q136" s="23">
        <v>0.20566121185316233</v>
      </c>
      <c r="R136" s="23">
        <v>4.1132242370632462E-2</v>
      </c>
      <c r="S136" s="24">
        <v>11305</v>
      </c>
      <c r="T136" s="23">
        <v>0.15080213903743314</v>
      </c>
      <c r="U136" s="23">
        <v>0.17005347593582887</v>
      </c>
      <c r="V136" s="23">
        <v>2.1390374331550803E-3</v>
      </c>
      <c r="W136" s="23">
        <v>3.2085561497326204E-3</v>
      </c>
      <c r="X136" s="23">
        <v>0.14545454545454545</v>
      </c>
      <c r="Y136" s="23">
        <v>0.10053475935828877</v>
      </c>
      <c r="Z136" s="23">
        <v>4.4919786096256686E-2</v>
      </c>
      <c r="AA136" s="23">
        <v>2.6737967914438502E-2</v>
      </c>
      <c r="AB136" s="23">
        <v>0.12941176470588237</v>
      </c>
      <c r="AC136" s="23">
        <v>1.1764705882352941E-2</v>
      </c>
      <c r="AD136" s="23">
        <v>1.4973262032085561E-2</v>
      </c>
      <c r="AE136" s="23">
        <v>4.3850267379679148E-2</v>
      </c>
      <c r="AF136" s="23">
        <v>0.12620320855614972</v>
      </c>
      <c r="AG136" s="23">
        <v>3.2085561497326207E-2</v>
      </c>
      <c r="AH136" s="24">
        <v>4675</v>
      </c>
    </row>
    <row r="137" spans="2:34" x14ac:dyDescent="0.2">
      <c r="B137" s="33" t="s">
        <v>110</v>
      </c>
      <c r="C137" s="21" t="s">
        <v>297</v>
      </c>
      <c r="D137" s="18" t="s">
        <v>298</v>
      </c>
      <c r="E137" s="23" t="s">
        <v>139</v>
      </c>
      <c r="F137" s="23" t="s">
        <v>139</v>
      </c>
      <c r="G137" s="23" t="s">
        <v>139</v>
      </c>
      <c r="H137" s="23" t="s">
        <v>139</v>
      </c>
      <c r="I137" s="23" t="s">
        <v>139</v>
      </c>
      <c r="J137" s="23" t="s">
        <v>139</v>
      </c>
      <c r="K137" s="23" t="s">
        <v>139</v>
      </c>
      <c r="L137" s="23" t="s">
        <v>139</v>
      </c>
      <c r="M137" s="23" t="s">
        <v>139</v>
      </c>
      <c r="N137" s="23" t="s">
        <v>139</v>
      </c>
      <c r="O137" s="23" t="s">
        <v>139</v>
      </c>
      <c r="P137" s="23" t="s">
        <v>139</v>
      </c>
      <c r="Q137" s="23" t="s">
        <v>139</v>
      </c>
      <c r="R137" s="23" t="s">
        <v>139</v>
      </c>
      <c r="S137" s="24" t="s">
        <v>139</v>
      </c>
      <c r="T137" s="23" t="s">
        <v>139</v>
      </c>
      <c r="U137" s="23" t="s">
        <v>139</v>
      </c>
      <c r="V137" s="23" t="s">
        <v>139</v>
      </c>
      <c r="W137" s="23" t="s">
        <v>139</v>
      </c>
      <c r="X137" s="23" t="s">
        <v>139</v>
      </c>
      <c r="Y137" s="23" t="s">
        <v>139</v>
      </c>
      <c r="Z137" s="23" t="s">
        <v>139</v>
      </c>
      <c r="AA137" s="23" t="s">
        <v>139</v>
      </c>
      <c r="AB137" s="23" t="s">
        <v>139</v>
      </c>
      <c r="AC137" s="23" t="s">
        <v>139</v>
      </c>
      <c r="AD137" s="23" t="s">
        <v>139</v>
      </c>
      <c r="AE137" s="23" t="s">
        <v>139</v>
      </c>
      <c r="AF137" s="23" t="s">
        <v>139</v>
      </c>
      <c r="AG137" s="23" t="s">
        <v>139</v>
      </c>
      <c r="AH137" s="24" t="s">
        <v>139</v>
      </c>
    </row>
    <row r="138" spans="2:34" x14ac:dyDescent="0.2">
      <c r="B138" s="33" t="s">
        <v>110</v>
      </c>
      <c r="C138" s="21" t="s">
        <v>299</v>
      </c>
      <c r="D138" s="18" t="s">
        <v>300</v>
      </c>
      <c r="E138" s="23">
        <v>8.3518107908351805E-2</v>
      </c>
      <c r="F138" s="23">
        <v>0.14560236511456023</v>
      </c>
      <c r="G138" s="23">
        <v>1.9216555801921657E-2</v>
      </c>
      <c r="H138" s="23">
        <v>1.4042867701404288E-2</v>
      </c>
      <c r="I138" s="23">
        <v>0.11086474501108648</v>
      </c>
      <c r="J138" s="23">
        <v>0.10569105691056911</v>
      </c>
      <c r="K138" s="23">
        <v>3.4737620103473761E-2</v>
      </c>
      <c r="L138" s="23">
        <v>1.7738359201773836E-2</v>
      </c>
      <c r="M138" s="23">
        <v>9.3126385809312637E-2</v>
      </c>
      <c r="N138" s="23">
        <v>1.1825572801182557E-2</v>
      </c>
      <c r="O138" s="23">
        <v>4.065040650406504E-2</v>
      </c>
      <c r="P138" s="23">
        <v>2.9563932002956393E-2</v>
      </c>
      <c r="Q138" s="23">
        <v>0.20103473762010349</v>
      </c>
      <c r="R138" s="23">
        <v>9.0909090909090912E-2</v>
      </c>
      <c r="S138" s="24">
        <v>6765</v>
      </c>
      <c r="T138" s="23">
        <v>0.1272365805168986</v>
      </c>
      <c r="U138" s="23">
        <v>0.19085487077534791</v>
      </c>
      <c r="V138" s="23">
        <v>7.9522862823061622E-3</v>
      </c>
      <c r="W138" s="23">
        <v>3.9761431411530811E-3</v>
      </c>
      <c r="X138" s="23">
        <v>0.14314115308151093</v>
      </c>
      <c r="Y138" s="23">
        <v>0.1709741550695825</v>
      </c>
      <c r="Z138" s="23">
        <v>3.9761431411530816E-2</v>
      </c>
      <c r="AA138" s="23">
        <v>9.9403578528827041E-3</v>
      </c>
      <c r="AB138" s="23">
        <v>0.10536779324055666</v>
      </c>
      <c r="AC138" s="23">
        <v>9.9403578528827041E-3</v>
      </c>
      <c r="AD138" s="23">
        <v>1.3916500994035786E-2</v>
      </c>
      <c r="AE138" s="23">
        <v>1.3916500994035786E-2</v>
      </c>
      <c r="AF138" s="23">
        <v>7.9522862823061632E-2</v>
      </c>
      <c r="AG138" s="23">
        <v>7.9522862823061632E-2</v>
      </c>
      <c r="AH138" s="24">
        <v>2515</v>
      </c>
    </row>
    <row r="139" spans="2:34" x14ac:dyDescent="0.2">
      <c r="B139" s="33" t="s">
        <v>110</v>
      </c>
      <c r="C139" s="21" t="s">
        <v>301</v>
      </c>
      <c r="D139" s="18" t="s">
        <v>302</v>
      </c>
      <c r="E139" s="23" t="s">
        <v>139</v>
      </c>
      <c r="F139" s="23" t="s">
        <v>139</v>
      </c>
      <c r="G139" s="23" t="s">
        <v>139</v>
      </c>
      <c r="H139" s="23" t="s">
        <v>139</v>
      </c>
      <c r="I139" s="23" t="s">
        <v>139</v>
      </c>
      <c r="J139" s="23" t="s">
        <v>139</v>
      </c>
      <c r="K139" s="23" t="s">
        <v>139</v>
      </c>
      <c r="L139" s="23" t="s">
        <v>139</v>
      </c>
      <c r="M139" s="23" t="s">
        <v>139</v>
      </c>
      <c r="N139" s="23" t="s">
        <v>139</v>
      </c>
      <c r="O139" s="23" t="s">
        <v>139</v>
      </c>
      <c r="P139" s="23" t="s">
        <v>139</v>
      </c>
      <c r="Q139" s="23" t="s">
        <v>139</v>
      </c>
      <c r="R139" s="23" t="s">
        <v>139</v>
      </c>
      <c r="S139" s="24" t="s">
        <v>139</v>
      </c>
      <c r="T139" s="23" t="s">
        <v>139</v>
      </c>
      <c r="U139" s="23" t="s">
        <v>139</v>
      </c>
      <c r="V139" s="23" t="s">
        <v>139</v>
      </c>
      <c r="W139" s="23" t="s">
        <v>139</v>
      </c>
      <c r="X139" s="23" t="s">
        <v>139</v>
      </c>
      <c r="Y139" s="23" t="s">
        <v>139</v>
      </c>
      <c r="Z139" s="23" t="s">
        <v>139</v>
      </c>
      <c r="AA139" s="23" t="s">
        <v>139</v>
      </c>
      <c r="AB139" s="23" t="s">
        <v>139</v>
      </c>
      <c r="AC139" s="23" t="s">
        <v>139</v>
      </c>
      <c r="AD139" s="23" t="s">
        <v>139</v>
      </c>
      <c r="AE139" s="23" t="s">
        <v>139</v>
      </c>
      <c r="AF139" s="23" t="s">
        <v>139</v>
      </c>
      <c r="AG139" s="23" t="s">
        <v>139</v>
      </c>
      <c r="AH139" s="24" t="s">
        <v>139</v>
      </c>
    </row>
    <row r="140" spans="2:34" x14ac:dyDescent="0.2">
      <c r="B140" s="33" t="s">
        <v>110</v>
      </c>
      <c r="C140" s="21" t="s">
        <v>303</v>
      </c>
      <c r="D140" s="18" t="s">
        <v>304</v>
      </c>
      <c r="E140" s="23">
        <v>9.1176470588235289E-2</v>
      </c>
      <c r="F140" s="23">
        <v>0.11568627450980393</v>
      </c>
      <c r="G140" s="23">
        <v>6.8627450980392156E-3</v>
      </c>
      <c r="H140" s="23">
        <v>1.3725490196078431E-2</v>
      </c>
      <c r="I140" s="23">
        <v>0.13529411764705881</v>
      </c>
      <c r="J140" s="23">
        <v>7.4509803921568626E-2</v>
      </c>
      <c r="K140" s="23">
        <v>4.0196078431372552E-2</v>
      </c>
      <c r="L140" s="23">
        <v>3.4313725490196081E-2</v>
      </c>
      <c r="M140" s="23">
        <v>8.2352941176470587E-2</v>
      </c>
      <c r="N140" s="23">
        <v>1.8627450980392157E-2</v>
      </c>
      <c r="O140" s="23">
        <v>3.5294117647058823E-2</v>
      </c>
      <c r="P140" s="23">
        <v>5.7843137254901963E-2</v>
      </c>
      <c r="Q140" s="23">
        <v>0.20392156862745098</v>
      </c>
      <c r="R140" s="23">
        <v>9.0196078431372548E-2</v>
      </c>
      <c r="S140" s="24">
        <v>5100</v>
      </c>
      <c r="T140" s="23">
        <v>0.16151202749140894</v>
      </c>
      <c r="U140" s="23">
        <v>9.6219931271477668E-2</v>
      </c>
      <c r="V140" s="23">
        <v>3.4364261168384879E-3</v>
      </c>
      <c r="W140" s="23">
        <v>3.4364261168384879E-3</v>
      </c>
      <c r="X140" s="23">
        <v>0.15807560137457044</v>
      </c>
      <c r="Y140" s="23">
        <v>9.2783505154639179E-2</v>
      </c>
      <c r="Z140" s="23">
        <v>4.4673539518900345E-2</v>
      </c>
      <c r="AA140" s="23">
        <v>2.4054982817869417E-2</v>
      </c>
      <c r="AB140" s="23">
        <v>9.6219931271477668E-2</v>
      </c>
      <c r="AC140" s="23">
        <v>1.7182130584192441E-2</v>
      </c>
      <c r="AD140" s="23">
        <v>2.0618556701030927E-2</v>
      </c>
      <c r="AE140" s="23">
        <v>4.1237113402061855E-2</v>
      </c>
      <c r="AF140" s="23">
        <v>0.13058419243986255</v>
      </c>
      <c r="AG140" s="23">
        <v>0.10996563573883161</v>
      </c>
      <c r="AH140" s="24">
        <v>1455</v>
      </c>
    </row>
    <row r="141" spans="2:34" x14ac:dyDescent="0.2">
      <c r="B141" s="33" t="s">
        <v>110</v>
      </c>
      <c r="C141" s="21" t="s">
        <v>305</v>
      </c>
      <c r="D141" s="18" t="s">
        <v>306</v>
      </c>
      <c r="E141" s="23" t="s">
        <v>139</v>
      </c>
      <c r="F141" s="23" t="s">
        <v>139</v>
      </c>
      <c r="G141" s="23" t="s">
        <v>139</v>
      </c>
      <c r="H141" s="23" t="s">
        <v>139</v>
      </c>
      <c r="I141" s="23" t="s">
        <v>139</v>
      </c>
      <c r="J141" s="23" t="s">
        <v>139</v>
      </c>
      <c r="K141" s="23" t="s">
        <v>139</v>
      </c>
      <c r="L141" s="23" t="s">
        <v>139</v>
      </c>
      <c r="M141" s="23" t="s">
        <v>139</v>
      </c>
      <c r="N141" s="23" t="s">
        <v>139</v>
      </c>
      <c r="O141" s="23" t="s">
        <v>139</v>
      </c>
      <c r="P141" s="23" t="s">
        <v>139</v>
      </c>
      <c r="Q141" s="23" t="s">
        <v>139</v>
      </c>
      <c r="R141" s="23" t="s">
        <v>139</v>
      </c>
      <c r="S141" s="24" t="s">
        <v>139</v>
      </c>
      <c r="T141" s="23" t="s">
        <v>139</v>
      </c>
      <c r="U141" s="23" t="s">
        <v>139</v>
      </c>
      <c r="V141" s="23" t="s">
        <v>139</v>
      </c>
      <c r="W141" s="23" t="s">
        <v>139</v>
      </c>
      <c r="X141" s="23" t="s">
        <v>139</v>
      </c>
      <c r="Y141" s="23" t="s">
        <v>139</v>
      </c>
      <c r="Z141" s="23" t="s">
        <v>139</v>
      </c>
      <c r="AA141" s="23" t="s">
        <v>139</v>
      </c>
      <c r="AB141" s="23" t="s">
        <v>139</v>
      </c>
      <c r="AC141" s="23" t="s">
        <v>139</v>
      </c>
      <c r="AD141" s="23" t="s">
        <v>139</v>
      </c>
      <c r="AE141" s="23" t="s">
        <v>139</v>
      </c>
      <c r="AF141" s="23" t="s">
        <v>139</v>
      </c>
      <c r="AG141" s="23" t="s">
        <v>139</v>
      </c>
      <c r="AH141" s="24" t="s">
        <v>139</v>
      </c>
    </row>
    <row r="142" spans="2:34" x14ac:dyDescent="0.2">
      <c r="B142" s="33" t="s">
        <v>110</v>
      </c>
      <c r="C142" s="21" t="s">
        <v>307</v>
      </c>
      <c r="D142" s="18" t="s">
        <v>308</v>
      </c>
      <c r="E142" s="23" t="s">
        <v>139</v>
      </c>
      <c r="F142" s="23" t="s">
        <v>139</v>
      </c>
      <c r="G142" s="23" t="s">
        <v>139</v>
      </c>
      <c r="H142" s="23" t="s">
        <v>139</v>
      </c>
      <c r="I142" s="23" t="s">
        <v>139</v>
      </c>
      <c r="J142" s="23" t="s">
        <v>139</v>
      </c>
      <c r="K142" s="23" t="s">
        <v>139</v>
      </c>
      <c r="L142" s="23" t="s">
        <v>139</v>
      </c>
      <c r="M142" s="23" t="s">
        <v>139</v>
      </c>
      <c r="N142" s="23" t="s">
        <v>139</v>
      </c>
      <c r="O142" s="23" t="s">
        <v>139</v>
      </c>
      <c r="P142" s="23" t="s">
        <v>139</v>
      </c>
      <c r="Q142" s="23" t="s">
        <v>139</v>
      </c>
      <c r="R142" s="23" t="s">
        <v>139</v>
      </c>
      <c r="S142" s="24" t="s">
        <v>139</v>
      </c>
      <c r="T142" s="23" t="s">
        <v>139</v>
      </c>
      <c r="U142" s="23" t="s">
        <v>139</v>
      </c>
      <c r="V142" s="23" t="s">
        <v>139</v>
      </c>
      <c r="W142" s="23" t="s">
        <v>139</v>
      </c>
      <c r="X142" s="23" t="s">
        <v>139</v>
      </c>
      <c r="Y142" s="23" t="s">
        <v>139</v>
      </c>
      <c r="Z142" s="23" t="s">
        <v>139</v>
      </c>
      <c r="AA142" s="23" t="s">
        <v>139</v>
      </c>
      <c r="AB142" s="23" t="s">
        <v>139</v>
      </c>
      <c r="AC142" s="23" t="s">
        <v>139</v>
      </c>
      <c r="AD142" s="23" t="s">
        <v>139</v>
      </c>
      <c r="AE142" s="23" t="s">
        <v>139</v>
      </c>
      <c r="AF142" s="23" t="s">
        <v>139</v>
      </c>
      <c r="AG142" s="23" t="s">
        <v>139</v>
      </c>
      <c r="AH142" s="24" t="s">
        <v>139</v>
      </c>
    </row>
    <row r="143" spans="2:34" x14ac:dyDescent="0.2">
      <c r="B143" s="33" t="s">
        <v>110</v>
      </c>
      <c r="C143" s="21" t="s">
        <v>309</v>
      </c>
      <c r="D143" s="18" t="s">
        <v>310</v>
      </c>
      <c r="E143" s="23">
        <v>5.6244830438378829E-2</v>
      </c>
      <c r="F143" s="23">
        <v>0.10049627791563276</v>
      </c>
      <c r="G143" s="23">
        <v>1.2406947890818859E-2</v>
      </c>
      <c r="H143" s="23">
        <v>2.0678246484698098E-2</v>
      </c>
      <c r="I143" s="23">
        <v>9.3052109181141443E-2</v>
      </c>
      <c r="J143" s="23">
        <v>8.3126550868486346E-2</v>
      </c>
      <c r="K143" s="23">
        <v>2.6054590570719603E-2</v>
      </c>
      <c r="L143" s="23">
        <v>4.7973531844499588E-2</v>
      </c>
      <c r="M143" s="23">
        <v>7.1133167907361461E-2</v>
      </c>
      <c r="N143" s="23">
        <v>7.8577336641852766E-3</v>
      </c>
      <c r="O143" s="23">
        <v>1.9851116625310174E-2</v>
      </c>
      <c r="P143" s="23">
        <v>6.7411083540115796E-2</v>
      </c>
      <c r="Q143" s="23">
        <v>0.32754342431761785</v>
      </c>
      <c r="R143" s="23">
        <v>6.5756823821339946E-2</v>
      </c>
      <c r="S143" s="24">
        <v>12090</v>
      </c>
      <c r="T143" s="23">
        <v>0.10810810810810811</v>
      </c>
      <c r="U143" s="23">
        <v>0.14594594594594595</v>
      </c>
      <c r="V143" s="23">
        <v>1.4414414414414415E-2</v>
      </c>
      <c r="W143" s="23">
        <v>5.4054054054054057E-3</v>
      </c>
      <c r="X143" s="23">
        <v>0.14774774774774774</v>
      </c>
      <c r="Y143" s="23">
        <v>0.12072072072072072</v>
      </c>
      <c r="Z143" s="23">
        <v>2.8828828828828829E-2</v>
      </c>
      <c r="AA143" s="23">
        <v>3.6036036036036036E-2</v>
      </c>
      <c r="AB143" s="23">
        <v>0.12432432432432433</v>
      </c>
      <c r="AC143" s="23">
        <v>1.0810810810810811E-2</v>
      </c>
      <c r="AD143" s="23">
        <v>2.5225225225225224E-2</v>
      </c>
      <c r="AE143" s="23">
        <v>3.2432432432432434E-2</v>
      </c>
      <c r="AF143" s="23">
        <v>0.11531531531531532</v>
      </c>
      <c r="AG143" s="23">
        <v>8.8288288288288289E-2</v>
      </c>
      <c r="AH143" s="24">
        <v>2775</v>
      </c>
    </row>
    <row r="144" spans="2:34" x14ac:dyDescent="0.2">
      <c r="B144" s="33" t="s">
        <v>110</v>
      </c>
      <c r="C144" s="21" t="s">
        <v>311</v>
      </c>
      <c r="D144" s="18" t="s">
        <v>312</v>
      </c>
      <c r="E144" s="23">
        <v>0.11024078909196403</v>
      </c>
      <c r="F144" s="23">
        <v>0.1061792863359443</v>
      </c>
      <c r="G144" s="23">
        <v>9.8636495503336228E-3</v>
      </c>
      <c r="H144" s="23">
        <v>0.10414853495793444</v>
      </c>
      <c r="I144" s="23">
        <v>0.11082100377139542</v>
      </c>
      <c r="J144" s="23">
        <v>7.4267478967217873E-2</v>
      </c>
      <c r="K144" s="23">
        <v>3.0751378009863651E-2</v>
      </c>
      <c r="L144" s="23">
        <v>5.7441253263707574E-2</v>
      </c>
      <c r="M144" s="23">
        <v>6.9045546852335368E-2</v>
      </c>
      <c r="N144" s="23">
        <v>4.0615027560197275E-3</v>
      </c>
      <c r="O144" s="23">
        <v>1.798665506237308E-2</v>
      </c>
      <c r="P144" s="23">
        <v>2.8430519292138093E-2</v>
      </c>
      <c r="Q144" s="23">
        <v>0.19350159559036845</v>
      </c>
      <c r="R144" s="23">
        <v>8.297069915868871E-2</v>
      </c>
      <c r="S144" s="24">
        <v>17235</v>
      </c>
      <c r="T144" s="23">
        <v>0.18063314711359404</v>
      </c>
      <c r="U144" s="23">
        <v>0.12383612662942271</v>
      </c>
      <c r="V144" s="23">
        <v>9.3109869646182501E-3</v>
      </c>
      <c r="W144" s="23">
        <v>7.4487895716945996E-3</v>
      </c>
      <c r="X144" s="23">
        <v>0.14618249534450653</v>
      </c>
      <c r="Y144" s="23">
        <v>9.5903165735567966E-2</v>
      </c>
      <c r="Z144" s="23">
        <v>3.8175046554934824E-2</v>
      </c>
      <c r="AA144" s="23">
        <v>4.9348230912476726E-2</v>
      </c>
      <c r="AB144" s="23">
        <v>8.6592178770949726E-2</v>
      </c>
      <c r="AC144" s="23">
        <v>4.6554934823091251E-3</v>
      </c>
      <c r="AD144" s="23">
        <v>1.6759776536312849E-2</v>
      </c>
      <c r="AE144" s="23">
        <v>1.5828677839851025E-2</v>
      </c>
      <c r="AF144" s="23">
        <v>0.10707635009310987</v>
      </c>
      <c r="AG144" s="23">
        <v>0.11824953445065177</v>
      </c>
      <c r="AH144" s="24">
        <v>5370</v>
      </c>
    </row>
    <row r="145" spans="2:34" x14ac:dyDescent="0.2">
      <c r="B145" s="33" t="s">
        <v>110</v>
      </c>
      <c r="C145" s="21" t="s">
        <v>313</v>
      </c>
      <c r="D145" s="18" t="s">
        <v>314</v>
      </c>
      <c r="E145" s="23" t="s">
        <v>139</v>
      </c>
      <c r="F145" s="23" t="s">
        <v>139</v>
      </c>
      <c r="G145" s="23" t="s">
        <v>139</v>
      </c>
      <c r="H145" s="23" t="s">
        <v>139</v>
      </c>
      <c r="I145" s="23" t="s">
        <v>139</v>
      </c>
      <c r="J145" s="23" t="s">
        <v>139</v>
      </c>
      <c r="K145" s="23" t="s">
        <v>139</v>
      </c>
      <c r="L145" s="23" t="s">
        <v>139</v>
      </c>
      <c r="M145" s="23" t="s">
        <v>139</v>
      </c>
      <c r="N145" s="23" t="s">
        <v>139</v>
      </c>
      <c r="O145" s="23" t="s">
        <v>139</v>
      </c>
      <c r="P145" s="23" t="s">
        <v>139</v>
      </c>
      <c r="Q145" s="23" t="s">
        <v>139</v>
      </c>
      <c r="R145" s="23" t="s">
        <v>139</v>
      </c>
      <c r="S145" s="24" t="s">
        <v>139</v>
      </c>
      <c r="T145" s="23" t="s">
        <v>139</v>
      </c>
      <c r="U145" s="23" t="s">
        <v>139</v>
      </c>
      <c r="V145" s="23" t="s">
        <v>139</v>
      </c>
      <c r="W145" s="23" t="s">
        <v>139</v>
      </c>
      <c r="X145" s="23" t="s">
        <v>139</v>
      </c>
      <c r="Y145" s="23" t="s">
        <v>139</v>
      </c>
      <c r="Z145" s="23" t="s">
        <v>139</v>
      </c>
      <c r="AA145" s="23" t="s">
        <v>139</v>
      </c>
      <c r="AB145" s="23" t="s">
        <v>139</v>
      </c>
      <c r="AC145" s="23" t="s">
        <v>139</v>
      </c>
      <c r="AD145" s="23" t="s">
        <v>139</v>
      </c>
      <c r="AE145" s="23" t="s">
        <v>139</v>
      </c>
      <c r="AF145" s="23" t="s">
        <v>139</v>
      </c>
      <c r="AG145" s="23" t="s">
        <v>139</v>
      </c>
      <c r="AH145" s="24" t="s">
        <v>139</v>
      </c>
    </row>
    <row r="146" spans="2:34" x14ac:dyDescent="0.2">
      <c r="B146" s="33" t="s">
        <v>110</v>
      </c>
      <c r="C146" s="21" t="s">
        <v>315</v>
      </c>
      <c r="D146" s="18" t="s">
        <v>316</v>
      </c>
      <c r="E146" s="23" t="s">
        <v>139</v>
      </c>
      <c r="F146" s="23" t="s">
        <v>139</v>
      </c>
      <c r="G146" s="23" t="s">
        <v>139</v>
      </c>
      <c r="H146" s="23" t="s">
        <v>139</v>
      </c>
      <c r="I146" s="23" t="s">
        <v>139</v>
      </c>
      <c r="J146" s="23" t="s">
        <v>139</v>
      </c>
      <c r="K146" s="23" t="s">
        <v>139</v>
      </c>
      <c r="L146" s="23" t="s">
        <v>139</v>
      </c>
      <c r="M146" s="23" t="s">
        <v>139</v>
      </c>
      <c r="N146" s="23" t="s">
        <v>139</v>
      </c>
      <c r="O146" s="23" t="s">
        <v>139</v>
      </c>
      <c r="P146" s="23" t="s">
        <v>139</v>
      </c>
      <c r="Q146" s="23" t="s">
        <v>139</v>
      </c>
      <c r="R146" s="23" t="s">
        <v>139</v>
      </c>
      <c r="S146" s="24" t="s">
        <v>139</v>
      </c>
      <c r="T146" s="23" t="s">
        <v>139</v>
      </c>
      <c r="U146" s="23" t="s">
        <v>139</v>
      </c>
      <c r="V146" s="23" t="s">
        <v>139</v>
      </c>
      <c r="W146" s="23" t="s">
        <v>139</v>
      </c>
      <c r="X146" s="23" t="s">
        <v>139</v>
      </c>
      <c r="Y146" s="23" t="s">
        <v>139</v>
      </c>
      <c r="Z146" s="23" t="s">
        <v>139</v>
      </c>
      <c r="AA146" s="23" t="s">
        <v>139</v>
      </c>
      <c r="AB146" s="23" t="s">
        <v>139</v>
      </c>
      <c r="AC146" s="23" t="s">
        <v>139</v>
      </c>
      <c r="AD146" s="23" t="s">
        <v>139</v>
      </c>
      <c r="AE146" s="23" t="s">
        <v>139</v>
      </c>
      <c r="AF146" s="23" t="s">
        <v>139</v>
      </c>
      <c r="AG146" s="23" t="s">
        <v>139</v>
      </c>
      <c r="AH146" s="24" t="s">
        <v>139</v>
      </c>
    </row>
    <row r="147" spans="2:34" x14ac:dyDescent="0.2">
      <c r="B147" s="33" t="s">
        <v>110</v>
      </c>
      <c r="C147" s="21" t="s">
        <v>317</v>
      </c>
      <c r="D147" s="18" t="s">
        <v>318</v>
      </c>
      <c r="E147" s="23" t="s">
        <v>139</v>
      </c>
      <c r="F147" s="23" t="s">
        <v>139</v>
      </c>
      <c r="G147" s="23" t="s">
        <v>139</v>
      </c>
      <c r="H147" s="23" t="s">
        <v>139</v>
      </c>
      <c r="I147" s="23" t="s">
        <v>139</v>
      </c>
      <c r="J147" s="23" t="s">
        <v>139</v>
      </c>
      <c r="K147" s="23" t="s">
        <v>139</v>
      </c>
      <c r="L147" s="23" t="s">
        <v>139</v>
      </c>
      <c r="M147" s="23" t="s">
        <v>139</v>
      </c>
      <c r="N147" s="23" t="s">
        <v>139</v>
      </c>
      <c r="O147" s="23" t="s">
        <v>139</v>
      </c>
      <c r="P147" s="23" t="s">
        <v>139</v>
      </c>
      <c r="Q147" s="23" t="s">
        <v>139</v>
      </c>
      <c r="R147" s="23" t="s">
        <v>139</v>
      </c>
      <c r="S147" s="24" t="s">
        <v>139</v>
      </c>
      <c r="T147" s="23" t="s">
        <v>139</v>
      </c>
      <c r="U147" s="23" t="s">
        <v>139</v>
      </c>
      <c r="V147" s="23" t="s">
        <v>139</v>
      </c>
      <c r="W147" s="23" t="s">
        <v>139</v>
      </c>
      <c r="X147" s="23" t="s">
        <v>139</v>
      </c>
      <c r="Y147" s="23" t="s">
        <v>139</v>
      </c>
      <c r="Z147" s="23" t="s">
        <v>139</v>
      </c>
      <c r="AA147" s="23" t="s">
        <v>139</v>
      </c>
      <c r="AB147" s="23" t="s">
        <v>139</v>
      </c>
      <c r="AC147" s="23" t="s">
        <v>139</v>
      </c>
      <c r="AD147" s="23" t="s">
        <v>139</v>
      </c>
      <c r="AE147" s="23" t="s">
        <v>139</v>
      </c>
      <c r="AF147" s="23" t="s">
        <v>139</v>
      </c>
      <c r="AG147" s="23" t="s">
        <v>139</v>
      </c>
      <c r="AH147" s="24" t="s">
        <v>139</v>
      </c>
    </row>
    <row r="148" spans="2:34" x14ac:dyDescent="0.2">
      <c r="B148" s="33" t="s">
        <v>110</v>
      </c>
      <c r="C148" s="21" t="s">
        <v>319</v>
      </c>
      <c r="D148" s="18" t="s">
        <v>320</v>
      </c>
      <c r="E148" s="23">
        <v>6.4496314496314502E-2</v>
      </c>
      <c r="F148" s="23">
        <v>9.3366093366093361E-2</v>
      </c>
      <c r="G148" s="23">
        <v>1.1056511056511056E-2</v>
      </c>
      <c r="H148" s="23">
        <v>2.334152334152334E-2</v>
      </c>
      <c r="I148" s="23">
        <v>9.7051597051597049E-2</v>
      </c>
      <c r="J148" s="23">
        <v>0.11732186732186732</v>
      </c>
      <c r="K148" s="23">
        <v>3.9312039312039311E-2</v>
      </c>
      <c r="L148" s="23">
        <v>3.501228501228501E-2</v>
      </c>
      <c r="M148" s="23">
        <v>8.230958230958231E-2</v>
      </c>
      <c r="N148" s="23">
        <v>1.4742014742014743E-2</v>
      </c>
      <c r="O148" s="23">
        <v>1.5356265356265357E-2</v>
      </c>
      <c r="P148" s="23">
        <v>7.5552825552825553E-2</v>
      </c>
      <c r="Q148" s="23">
        <v>0.29791154791154789</v>
      </c>
      <c r="R148" s="23">
        <v>3.3169533169533166E-2</v>
      </c>
      <c r="S148" s="24">
        <v>8140</v>
      </c>
      <c r="T148" s="23">
        <v>0.10211946050096339</v>
      </c>
      <c r="U148" s="23">
        <v>0.13680154142581888</v>
      </c>
      <c r="V148" s="23">
        <v>1.1560693641618497E-2</v>
      </c>
      <c r="W148" s="23">
        <v>3.8535645472061657E-3</v>
      </c>
      <c r="X148" s="23">
        <v>0.11368015414258188</v>
      </c>
      <c r="Y148" s="23">
        <v>0.17726396917148363</v>
      </c>
      <c r="Z148" s="23">
        <v>4.8169556840077073E-2</v>
      </c>
      <c r="AA148" s="23">
        <v>1.5414258188824663E-2</v>
      </c>
      <c r="AB148" s="23">
        <v>0.1233140655105973</v>
      </c>
      <c r="AC148" s="23">
        <v>1.1560693641618497E-2</v>
      </c>
      <c r="AD148" s="23">
        <v>1.7341040462427744E-2</v>
      </c>
      <c r="AE148" s="23">
        <v>2.3121387283236993E-2</v>
      </c>
      <c r="AF148" s="23">
        <v>0.16184971098265896</v>
      </c>
      <c r="AG148" s="23">
        <v>5.5876685934489405E-2</v>
      </c>
      <c r="AH148" s="24">
        <v>2595</v>
      </c>
    </row>
    <row r="149" spans="2:34" x14ac:dyDescent="0.2">
      <c r="B149" s="33" t="s">
        <v>110</v>
      </c>
      <c r="C149" s="21" t="s">
        <v>321</v>
      </c>
      <c r="D149" s="18" t="s">
        <v>322</v>
      </c>
      <c r="E149" s="23" t="s">
        <v>139</v>
      </c>
      <c r="F149" s="23" t="s">
        <v>139</v>
      </c>
      <c r="G149" s="23" t="s">
        <v>139</v>
      </c>
      <c r="H149" s="23" t="s">
        <v>139</v>
      </c>
      <c r="I149" s="23" t="s">
        <v>139</v>
      </c>
      <c r="J149" s="23" t="s">
        <v>139</v>
      </c>
      <c r="K149" s="23" t="s">
        <v>139</v>
      </c>
      <c r="L149" s="23" t="s">
        <v>139</v>
      </c>
      <c r="M149" s="23" t="s">
        <v>139</v>
      </c>
      <c r="N149" s="23" t="s">
        <v>139</v>
      </c>
      <c r="O149" s="23" t="s">
        <v>139</v>
      </c>
      <c r="P149" s="23" t="s">
        <v>139</v>
      </c>
      <c r="Q149" s="23" t="s">
        <v>139</v>
      </c>
      <c r="R149" s="23" t="s">
        <v>139</v>
      </c>
      <c r="S149" s="24" t="s">
        <v>139</v>
      </c>
      <c r="T149" s="23" t="s">
        <v>139</v>
      </c>
      <c r="U149" s="23" t="s">
        <v>139</v>
      </c>
      <c r="V149" s="23" t="s">
        <v>139</v>
      </c>
      <c r="W149" s="23" t="s">
        <v>139</v>
      </c>
      <c r="X149" s="23" t="s">
        <v>139</v>
      </c>
      <c r="Y149" s="23" t="s">
        <v>139</v>
      </c>
      <c r="Z149" s="23" t="s">
        <v>139</v>
      </c>
      <c r="AA149" s="23" t="s">
        <v>139</v>
      </c>
      <c r="AB149" s="23" t="s">
        <v>139</v>
      </c>
      <c r="AC149" s="23" t="s">
        <v>139</v>
      </c>
      <c r="AD149" s="23" t="s">
        <v>139</v>
      </c>
      <c r="AE149" s="23" t="s">
        <v>139</v>
      </c>
      <c r="AF149" s="23" t="s">
        <v>139</v>
      </c>
      <c r="AG149" s="23" t="s">
        <v>139</v>
      </c>
      <c r="AH149" s="24" t="s">
        <v>139</v>
      </c>
    </row>
    <row r="150" spans="2:34" x14ac:dyDescent="0.2">
      <c r="B150" s="33" t="s">
        <v>110</v>
      </c>
      <c r="C150" s="21" t="s">
        <v>323</v>
      </c>
      <c r="D150" s="18" t="s">
        <v>324</v>
      </c>
      <c r="E150" s="23">
        <v>7.0645554202192443E-2</v>
      </c>
      <c r="F150" s="23">
        <v>0.1071863580998782</v>
      </c>
      <c r="G150" s="23">
        <v>3.6540803897685747E-3</v>
      </c>
      <c r="H150" s="23">
        <v>1.705237515225335E-2</v>
      </c>
      <c r="I150" s="23">
        <v>0.10962241169305725</v>
      </c>
      <c r="J150" s="23">
        <v>5.5420219244823384E-2</v>
      </c>
      <c r="K150" s="23">
        <v>3.2277710109622409E-2</v>
      </c>
      <c r="L150" s="23">
        <v>3.7758830694275276E-2</v>
      </c>
      <c r="M150" s="23">
        <v>9.5615103532277715E-2</v>
      </c>
      <c r="N150" s="23">
        <v>8.5261875761266752E-3</v>
      </c>
      <c r="O150" s="23">
        <v>1.5834348355663823E-2</v>
      </c>
      <c r="P150" s="23">
        <v>6.2119366626065771E-2</v>
      </c>
      <c r="Q150" s="23">
        <v>0.34165651644336176</v>
      </c>
      <c r="R150" s="23">
        <v>4.1412911084043852E-2</v>
      </c>
      <c r="S150" s="24">
        <v>8210</v>
      </c>
      <c r="T150" s="23">
        <v>0.13779527559055119</v>
      </c>
      <c r="U150" s="23">
        <v>0.16929133858267717</v>
      </c>
      <c r="V150" s="23">
        <v>1.968503937007874E-3</v>
      </c>
      <c r="W150" s="23">
        <v>3.937007874015748E-3</v>
      </c>
      <c r="X150" s="23">
        <v>0.1673228346456693</v>
      </c>
      <c r="Y150" s="23">
        <v>8.8582677165354326E-2</v>
      </c>
      <c r="Z150" s="23">
        <v>5.1181102362204724E-2</v>
      </c>
      <c r="AA150" s="23">
        <v>2.3622047244094488E-2</v>
      </c>
      <c r="AB150" s="23">
        <v>0.13385826771653545</v>
      </c>
      <c r="AC150" s="23">
        <v>1.7716535433070866E-2</v>
      </c>
      <c r="AD150" s="23">
        <v>1.1811023622047244E-2</v>
      </c>
      <c r="AE150" s="23">
        <v>2.3622047244094488E-2</v>
      </c>
      <c r="AF150" s="23">
        <v>0.13779527559055119</v>
      </c>
      <c r="AG150" s="23">
        <v>2.7559055118110236E-2</v>
      </c>
      <c r="AH150" s="24">
        <v>2540</v>
      </c>
    </row>
    <row r="151" spans="2:34" x14ac:dyDescent="0.2">
      <c r="B151" s="33" t="s">
        <v>110</v>
      </c>
      <c r="C151" s="21" t="s">
        <v>325</v>
      </c>
      <c r="D151" s="18" t="s">
        <v>326</v>
      </c>
      <c r="E151" s="23" t="s">
        <v>139</v>
      </c>
      <c r="F151" s="23" t="s">
        <v>139</v>
      </c>
      <c r="G151" s="23" t="s">
        <v>139</v>
      </c>
      <c r="H151" s="23" t="s">
        <v>139</v>
      </c>
      <c r="I151" s="23" t="s">
        <v>139</v>
      </c>
      <c r="J151" s="23" t="s">
        <v>139</v>
      </c>
      <c r="K151" s="23" t="s">
        <v>139</v>
      </c>
      <c r="L151" s="23" t="s">
        <v>139</v>
      </c>
      <c r="M151" s="23" t="s">
        <v>139</v>
      </c>
      <c r="N151" s="23" t="s">
        <v>139</v>
      </c>
      <c r="O151" s="23" t="s">
        <v>139</v>
      </c>
      <c r="P151" s="23" t="s">
        <v>139</v>
      </c>
      <c r="Q151" s="23" t="s">
        <v>139</v>
      </c>
      <c r="R151" s="23" t="s">
        <v>139</v>
      </c>
      <c r="S151" s="24" t="s">
        <v>139</v>
      </c>
      <c r="T151" s="23" t="s">
        <v>139</v>
      </c>
      <c r="U151" s="23" t="s">
        <v>139</v>
      </c>
      <c r="V151" s="23" t="s">
        <v>139</v>
      </c>
      <c r="W151" s="23" t="s">
        <v>139</v>
      </c>
      <c r="X151" s="23" t="s">
        <v>139</v>
      </c>
      <c r="Y151" s="23" t="s">
        <v>139</v>
      </c>
      <c r="Z151" s="23" t="s">
        <v>139</v>
      </c>
      <c r="AA151" s="23" t="s">
        <v>139</v>
      </c>
      <c r="AB151" s="23" t="s">
        <v>139</v>
      </c>
      <c r="AC151" s="23" t="s">
        <v>139</v>
      </c>
      <c r="AD151" s="23" t="s">
        <v>139</v>
      </c>
      <c r="AE151" s="23" t="s">
        <v>139</v>
      </c>
      <c r="AF151" s="23" t="s">
        <v>139</v>
      </c>
      <c r="AG151" s="23" t="s">
        <v>139</v>
      </c>
      <c r="AH151" s="24" t="s">
        <v>139</v>
      </c>
    </row>
    <row r="152" spans="2:34" x14ac:dyDescent="0.2">
      <c r="B152" s="33" t="s">
        <v>110</v>
      </c>
      <c r="C152" s="21" t="s">
        <v>327</v>
      </c>
      <c r="D152" s="18" t="s">
        <v>328</v>
      </c>
      <c r="E152" s="23">
        <v>7.6045627376425853E-2</v>
      </c>
      <c r="F152" s="23">
        <v>9.3427485062466051E-2</v>
      </c>
      <c r="G152" s="23">
        <v>6.5181966322650732E-3</v>
      </c>
      <c r="H152" s="23">
        <v>2.6615969581749048E-2</v>
      </c>
      <c r="I152" s="23">
        <v>0.10592069527430745</v>
      </c>
      <c r="J152" s="23">
        <v>3.8565996740901685E-2</v>
      </c>
      <c r="K152" s="23">
        <v>2.4986420423682782E-2</v>
      </c>
      <c r="L152" s="23">
        <v>2.6072786529060293E-2</v>
      </c>
      <c r="M152" s="23">
        <v>7.3872895165670832E-2</v>
      </c>
      <c r="N152" s="23">
        <v>1.0863661053775122E-2</v>
      </c>
      <c r="O152" s="23">
        <v>3.0961434003259097E-2</v>
      </c>
      <c r="P152" s="23">
        <v>7.6045627376425853E-2</v>
      </c>
      <c r="Q152" s="23">
        <v>0.31884845192829986</v>
      </c>
      <c r="R152" s="23">
        <v>9.1797935904399788E-2</v>
      </c>
      <c r="S152" s="24">
        <v>9205</v>
      </c>
      <c r="T152" s="23">
        <v>0.13471502590673576</v>
      </c>
      <c r="U152" s="23">
        <v>0.14853195164075994</v>
      </c>
      <c r="V152" s="23">
        <v>1.7271157167530224E-3</v>
      </c>
      <c r="W152" s="23">
        <v>1.7271157167530224E-3</v>
      </c>
      <c r="X152" s="23">
        <v>0.15544041450777202</v>
      </c>
      <c r="Y152" s="23">
        <v>5.181347150259067E-2</v>
      </c>
      <c r="Z152" s="23">
        <v>2.9360967184801381E-2</v>
      </c>
      <c r="AA152" s="23">
        <v>1.2089810017271158E-2</v>
      </c>
      <c r="AB152" s="23">
        <v>0.11226252158894647</v>
      </c>
      <c r="AC152" s="23">
        <v>2.5906735751295335E-2</v>
      </c>
      <c r="AD152" s="23">
        <v>1.8998272884283247E-2</v>
      </c>
      <c r="AE152" s="23">
        <v>2.9360967184801381E-2</v>
      </c>
      <c r="AF152" s="23">
        <v>0.153713298791019</v>
      </c>
      <c r="AG152" s="23">
        <v>0.12262521588946459</v>
      </c>
      <c r="AH152" s="24">
        <v>2895</v>
      </c>
    </row>
    <row r="153" spans="2:34" x14ac:dyDescent="0.2">
      <c r="B153" s="33" t="s">
        <v>110</v>
      </c>
      <c r="C153" s="21" t="s">
        <v>329</v>
      </c>
      <c r="D153" s="18" t="s">
        <v>330</v>
      </c>
      <c r="E153" s="23">
        <v>7.6374018558172732E-2</v>
      </c>
      <c r="F153" s="23">
        <v>0.11206281227694503</v>
      </c>
      <c r="G153" s="23">
        <v>9.9928622412562458E-3</v>
      </c>
      <c r="H153" s="23">
        <v>2.0699500356887938E-2</v>
      </c>
      <c r="I153" s="23">
        <v>0.11349036402569593</v>
      </c>
      <c r="J153" s="23">
        <v>0.10206995003568879</v>
      </c>
      <c r="K153" s="23">
        <v>2.569593147751606E-2</v>
      </c>
      <c r="L153" s="23">
        <v>4.6395431834403998E-2</v>
      </c>
      <c r="M153" s="23">
        <v>5.7815845824411134E-2</v>
      </c>
      <c r="N153" s="23">
        <v>1.0706638115631691E-2</v>
      </c>
      <c r="O153" s="23">
        <v>9.2790863668807989E-3</v>
      </c>
      <c r="P153" s="23">
        <v>3.7830121341898643E-2</v>
      </c>
      <c r="Q153" s="23">
        <v>0.26195574589578874</v>
      </c>
      <c r="R153" s="23">
        <v>0.11491791577444682</v>
      </c>
      <c r="S153" s="24">
        <v>7005</v>
      </c>
      <c r="T153" s="23">
        <v>0.12927756653992395</v>
      </c>
      <c r="U153" s="23">
        <v>0.14068441064638784</v>
      </c>
      <c r="V153" s="23">
        <v>3.8022813688212928E-3</v>
      </c>
      <c r="W153" s="23">
        <v>5.7034220532319393E-3</v>
      </c>
      <c r="X153" s="23">
        <v>0.1634980988593156</v>
      </c>
      <c r="Y153" s="23">
        <v>0.12357414448669202</v>
      </c>
      <c r="Z153" s="23">
        <v>3.8022813688212927E-2</v>
      </c>
      <c r="AA153" s="23">
        <v>4.1825095057034217E-2</v>
      </c>
      <c r="AB153" s="23">
        <v>7.6045627376425853E-2</v>
      </c>
      <c r="AC153" s="23">
        <v>1.5209125475285171E-2</v>
      </c>
      <c r="AD153" s="23">
        <v>5.7034220532319393E-3</v>
      </c>
      <c r="AE153" s="23">
        <v>1.5209125475285171E-2</v>
      </c>
      <c r="AF153" s="23">
        <v>0.10836501901140684</v>
      </c>
      <c r="AG153" s="23">
        <v>0.13117870722433461</v>
      </c>
      <c r="AH153" s="24">
        <v>2630</v>
      </c>
    </row>
    <row r="154" spans="2:34" x14ac:dyDescent="0.2">
      <c r="B154" s="33" t="s">
        <v>110</v>
      </c>
      <c r="C154" s="21" t="s">
        <v>331</v>
      </c>
      <c r="D154" s="18" t="s">
        <v>332</v>
      </c>
      <c r="E154" s="23" t="s">
        <v>139</v>
      </c>
      <c r="F154" s="23" t="s">
        <v>139</v>
      </c>
      <c r="G154" s="23" t="s">
        <v>139</v>
      </c>
      <c r="H154" s="23" t="s">
        <v>139</v>
      </c>
      <c r="I154" s="23" t="s">
        <v>139</v>
      </c>
      <c r="J154" s="23" t="s">
        <v>139</v>
      </c>
      <c r="K154" s="23" t="s">
        <v>139</v>
      </c>
      <c r="L154" s="23" t="s">
        <v>139</v>
      </c>
      <c r="M154" s="23" t="s">
        <v>139</v>
      </c>
      <c r="N154" s="23" t="s">
        <v>139</v>
      </c>
      <c r="O154" s="23" t="s">
        <v>139</v>
      </c>
      <c r="P154" s="23" t="s">
        <v>139</v>
      </c>
      <c r="Q154" s="23" t="s">
        <v>139</v>
      </c>
      <c r="R154" s="23" t="s">
        <v>139</v>
      </c>
      <c r="S154" s="24" t="s">
        <v>139</v>
      </c>
      <c r="T154" s="23" t="s">
        <v>139</v>
      </c>
      <c r="U154" s="23" t="s">
        <v>139</v>
      </c>
      <c r="V154" s="23" t="s">
        <v>139</v>
      </c>
      <c r="W154" s="23" t="s">
        <v>139</v>
      </c>
      <c r="X154" s="23" t="s">
        <v>139</v>
      </c>
      <c r="Y154" s="23" t="s">
        <v>139</v>
      </c>
      <c r="Z154" s="23" t="s">
        <v>139</v>
      </c>
      <c r="AA154" s="23" t="s">
        <v>139</v>
      </c>
      <c r="AB154" s="23" t="s">
        <v>139</v>
      </c>
      <c r="AC154" s="23" t="s">
        <v>139</v>
      </c>
      <c r="AD154" s="23" t="s">
        <v>139</v>
      </c>
      <c r="AE154" s="23" t="s">
        <v>139</v>
      </c>
      <c r="AF154" s="23" t="s">
        <v>139</v>
      </c>
      <c r="AG154" s="23" t="s">
        <v>139</v>
      </c>
      <c r="AH154" s="24" t="s">
        <v>139</v>
      </c>
    </row>
    <row r="155" spans="2:34" x14ac:dyDescent="0.2">
      <c r="B155" s="33" t="s">
        <v>110</v>
      </c>
      <c r="C155" s="21" t="s">
        <v>333</v>
      </c>
      <c r="D155" s="18" t="s">
        <v>334</v>
      </c>
      <c r="E155" s="23" t="s">
        <v>139</v>
      </c>
      <c r="F155" s="23" t="s">
        <v>139</v>
      </c>
      <c r="G155" s="23" t="s">
        <v>139</v>
      </c>
      <c r="H155" s="23" t="s">
        <v>139</v>
      </c>
      <c r="I155" s="23" t="s">
        <v>139</v>
      </c>
      <c r="J155" s="23" t="s">
        <v>139</v>
      </c>
      <c r="K155" s="23" t="s">
        <v>139</v>
      </c>
      <c r="L155" s="23" t="s">
        <v>139</v>
      </c>
      <c r="M155" s="23" t="s">
        <v>139</v>
      </c>
      <c r="N155" s="23" t="s">
        <v>139</v>
      </c>
      <c r="O155" s="23" t="s">
        <v>139</v>
      </c>
      <c r="P155" s="23" t="s">
        <v>139</v>
      </c>
      <c r="Q155" s="23" t="s">
        <v>139</v>
      </c>
      <c r="R155" s="23" t="s">
        <v>139</v>
      </c>
      <c r="S155" s="24" t="s">
        <v>139</v>
      </c>
      <c r="T155" s="23" t="s">
        <v>139</v>
      </c>
      <c r="U155" s="23" t="s">
        <v>139</v>
      </c>
      <c r="V155" s="23" t="s">
        <v>139</v>
      </c>
      <c r="W155" s="23" t="s">
        <v>139</v>
      </c>
      <c r="X155" s="23" t="s">
        <v>139</v>
      </c>
      <c r="Y155" s="23" t="s">
        <v>139</v>
      </c>
      <c r="Z155" s="23" t="s">
        <v>139</v>
      </c>
      <c r="AA155" s="23" t="s">
        <v>139</v>
      </c>
      <c r="AB155" s="23" t="s">
        <v>139</v>
      </c>
      <c r="AC155" s="23" t="s">
        <v>139</v>
      </c>
      <c r="AD155" s="23" t="s">
        <v>139</v>
      </c>
      <c r="AE155" s="23" t="s">
        <v>139</v>
      </c>
      <c r="AF155" s="23" t="s">
        <v>139</v>
      </c>
      <c r="AG155" s="23" t="s">
        <v>139</v>
      </c>
      <c r="AH155" s="24" t="s">
        <v>139</v>
      </c>
    </row>
    <row r="156" spans="2:34" x14ac:dyDescent="0.2">
      <c r="B156" s="33" t="s">
        <v>117</v>
      </c>
      <c r="C156" s="21" t="s">
        <v>335</v>
      </c>
      <c r="D156" s="18" t="s">
        <v>336</v>
      </c>
      <c r="E156" s="23" t="s">
        <v>139</v>
      </c>
      <c r="F156" s="23" t="s">
        <v>139</v>
      </c>
      <c r="G156" s="23" t="s">
        <v>139</v>
      </c>
      <c r="H156" s="23" t="s">
        <v>139</v>
      </c>
      <c r="I156" s="23" t="s">
        <v>139</v>
      </c>
      <c r="J156" s="23" t="s">
        <v>139</v>
      </c>
      <c r="K156" s="23" t="s">
        <v>139</v>
      </c>
      <c r="L156" s="23" t="s">
        <v>139</v>
      </c>
      <c r="M156" s="23" t="s">
        <v>139</v>
      </c>
      <c r="N156" s="23" t="s">
        <v>139</v>
      </c>
      <c r="O156" s="23" t="s">
        <v>139</v>
      </c>
      <c r="P156" s="23" t="s">
        <v>139</v>
      </c>
      <c r="Q156" s="23" t="s">
        <v>139</v>
      </c>
      <c r="R156" s="23" t="s">
        <v>139</v>
      </c>
      <c r="S156" s="24" t="s">
        <v>139</v>
      </c>
      <c r="T156" s="23" t="s">
        <v>139</v>
      </c>
      <c r="U156" s="23" t="s">
        <v>139</v>
      </c>
      <c r="V156" s="23" t="s">
        <v>139</v>
      </c>
      <c r="W156" s="23" t="s">
        <v>139</v>
      </c>
      <c r="X156" s="23" t="s">
        <v>139</v>
      </c>
      <c r="Y156" s="23" t="s">
        <v>139</v>
      </c>
      <c r="Z156" s="23" t="s">
        <v>139</v>
      </c>
      <c r="AA156" s="23" t="s">
        <v>139</v>
      </c>
      <c r="AB156" s="23" t="s">
        <v>139</v>
      </c>
      <c r="AC156" s="23" t="s">
        <v>139</v>
      </c>
      <c r="AD156" s="23" t="s">
        <v>139</v>
      </c>
      <c r="AE156" s="23" t="s">
        <v>139</v>
      </c>
      <c r="AF156" s="23" t="s">
        <v>139</v>
      </c>
      <c r="AG156" s="23" t="s">
        <v>139</v>
      </c>
      <c r="AH156" s="24" t="s">
        <v>139</v>
      </c>
    </row>
    <row r="157" spans="2:34" x14ac:dyDescent="0.2">
      <c r="B157" s="33" t="s">
        <v>117</v>
      </c>
      <c r="C157" s="21" t="s">
        <v>337</v>
      </c>
      <c r="D157" s="18" t="s">
        <v>338</v>
      </c>
      <c r="E157" s="23" t="s">
        <v>139</v>
      </c>
      <c r="F157" s="23" t="s">
        <v>139</v>
      </c>
      <c r="G157" s="23" t="s">
        <v>139</v>
      </c>
      <c r="H157" s="23" t="s">
        <v>139</v>
      </c>
      <c r="I157" s="23" t="s">
        <v>139</v>
      </c>
      <c r="J157" s="23" t="s">
        <v>139</v>
      </c>
      <c r="K157" s="23" t="s">
        <v>139</v>
      </c>
      <c r="L157" s="23" t="s">
        <v>139</v>
      </c>
      <c r="M157" s="23" t="s">
        <v>139</v>
      </c>
      <c r="N157" s="23" t="s">
        <v>139</v>
      </c>
      <c r="O157" s="23" t="s">
        <v>139</v>
      </c>
      <c r="P157" s="23" t="s">
        <v>139</v>
      </c>
      <c r="Q157" s="23" t="s">
        <v>139</v>
      </c>
      <c r="R157" s="23" t="s">
        <v>139</v>
      </c>
      <c r="S157" s="24" t="s">
        <v>139</v>
      </c>
      <c r="T157" s="23" t="s">
        <v>139</v>
      </c>
      <c r="U157" s="23" t="s">
        <v>139</v>
      </c>
      <c r="V157" s="23" t="s">
        <v>139</v>
      </c>
      <c r="W157" s="23" t="s">
        <v>139</v>
      </c>
      <c r="X157" s="23" t="s">
        <v>139</v>
      </c>
      <c r="Y157" s="23" t="s">
        <v>139</v>
      </c>
      <c r="Z157" s="23" t="s">
        <v>139</v>
      </c>
      <c r="AA157" s="23" t="s">
        <v>139</v>
      </c>
      <c r="AB157" s="23" t="s">
        <v>139</v>
      </c>
      <c r="AC157" s="23" t="s">
        <v>139</v>
      </c>
      <c r="AD157" s="23" t="s">
        <v>139</v>
      </c>
      <c r="AE157" s="23" t="s">
        <v>139</v>
      </c>
      <c r="AF157" s="23" t="s">
        <v>139</v>
      </c>
      <c r="AG157" s="23" t="s">
        <v>139</v>
      </c>
      <c r="AH157" s="24" t="s">
        <v>139</v>
      </c>
    </row>
    <row r="158" spans="2:34" x14ac:dyDescent="0.2">
      <c r="B158" s="33" t="s">
        <v>117</v>
      </c>
      <c r="C158" s="21" t="s">
        <v>339</v>
      </c>
      <c r="D158" s="18" t="s">
        <v>340</v>
      </c>
      <c r="E158" s="23" t="s">
        <v>139</v>
      </c>
      <c r="F158" s="23" t="s">
        <v>139</v>
      </c>
      <c r="G158" s="23" t="s">
        <v>139</v>
      </c>
      <c r="H158" s="23" t="s">
        <v>139</v>
      </c>
      <c r="I158" s="23" t="s">
        <v>139</v>
      </c>
      <c r="J158" s="23" t="s">
        <v>139</v>
      </c>
      <c r="K158" s="23" t="s">
        <v>139</v>
      </c>
      <c r="L158" s="23" t="s">
        <v>139</v>
      </c>
      <c r="M158" s="23" t="s">
        <v>139</v>
      </c>
      <c r="N158" s="23" t="s">
        <v>139</v>
      </c>
      <c r="O158" s="23" t="s">
        <v>139</v>
      </c>
      <c r="P158" s="23" t="s">
        <v>139</v>
      </c>
      <c r="Q158" s="23" t="s">
        <v>139</v>
      </c>
      <c r="R158" s="23" t="s">
        <v>139</v>
      </c>
      <c r="S158" s="24" t="s">
        <v>139</v>
      </c>
      <c r="T158" s="23" t="s">
        <v>139</v>
      </c>
      <c r="U158" s="23" t="s">
        <v>139</v>
      </c>
      <c r="V158" s="23" t="s">
        <v>139</v>
      </c>
      <c r="W158" s="23" t="s">
        <v>139</v>
      </c>
      <c r="X158" s="23" t="s">
        <v>139</v>
      </c>
      <c r="Y158" s="23" t="s">
        <v>139</v>
      </c>
      <c r="Z158" s="23" t="s">
        <v>139</v>
      </c>
      <c r="AA158" s="23" t="s">
        <v>139</v>
      </c>
      <c r="AB158" s="23" t="s">
        <v>139</v>
      </c>
      <c r="AC158" s="23" t="s">
        <v>139</v>
      </c>
      <c r="AD158" s="23" t="s">
        <v>139</v>
      </c>
      <c r="AE158" s="23" t="s">
        <v>139</v>
      </c>
      <c r="AF158" s="23" t="s">
        <v>139</v>
      </c>
      <c r="AG158" s="23" t="s">
        <v>139</v>
      </c>
      <c r="AH158" s="24" t="s">
        <v>139</v>
      </c>
    </row>
    <row r="159" spans="2:34" x14ac:dyDescent="0.2">
      <c r="B159" s="33" t="s">
        <v>117</v>
      </c>
      <c r="C159" s="21" t="s">
        <v>341</v>
      </c>
      <c r="D159" s="18" t="s">
        <v>342</v>
      </c>
      <c r="E159" s="23" t="s">
        <v>139</v>
      </c>
      <c r="F159" s="23" t="s">
        <v>139</v>
      </c>
      <c r="G159" s="23" t="s">
        <v>139</v>
      </c>
      <c r="H159" s="23" t="s">
        <v>139</v>
      </c>
      <c r="I159" s="23" t="s">
        <v>139</v>
      </c>
      <c r="J159" s="23" t="s">
        <v>139</v>
      </c>
      <c r="K159" s="23" t="s">
        <v>139</v>
      </c>
      <c r="L159" s="23" t="s">
        <v>139</v>
      </c>
      <c r="M159" s="23" t="s">
        <v>139</v>
      </c>
      <c r="N159" s="23" t="s">
        <v>139</v>
      </c>
      <c r="O159" s="23" t="s">
        <v>139</v>
      </c>
      <c r="P159" s="23" t="s">
        <v>139</v>
      </c>
      <c r="Q159" s="23" t="s">
        <v>139</v>
      </c>
      <c r="R159" s="23" t="s">
        <v>139</v>
      </c>
      <c r="S159" s="24" t="s">
        <v>139</v>
      </c>
      <c r="T159" s="23" t="s">
        <v>139</v>
      </c>
      <c r="U159" s="23" t="s">
        <v>139</v>
      </c>
      <c r="V159" s="23" t="s">
        <v>139</v>
      </c>
      <c r="W159" s="23" t="s">
        <v>139</v>
      </c>
      <c r="X159" s="23" t="s">
        <v>139</v>
      </c>
      <c r="Y159" s="23" t="s">
        <v>139</v>
      </c>
      <c r="Z159" s="23" t="s">
        <v>139</v>
      </c>
      <c r="AA159" s="23" t="s">
        <v>139</v>
      </c>
      <c r="AB159" s="23" t="s">
        <v>139</v>
      </c>
      <c r="AC159" s="23" t="s">
        <v>139</v>
      </c>
      <c r="AD159" s="23" t="s">
        <v>139</v>
      </c>
      <c r="AE159" s="23" t="s">
        <v>139</v>
      </c>
      <c r="AF159" s="23" t="s">
        <v>139</v>
      </c>
      <c r="AG159" s="23" t="s">
        <v>139</v>
      </c>
      <c r="AH159" s="24" t="s">
        <v>139</v>
      </c>
    </row>
    <row r="160" spans="2:34" x14ac:dyDescent="0.2">
      <c r="B160" s="33" t="s">
        <v>117</v>
      </c>
      <c r="C160" s="21" t="s">
        <v>343</v>
      </c>
      <c r="D160" s="18" t="s">
        <v>344</v>
      </c>
      <c r="E160" s="23">
        <v>7.3699421965317924E-2</v>
      </c>
      <c r="F160" s="23">
        <v>0.12235067437379576</v>
      </c>
      <c r="G160" s="23">
        <v>9.1522157996146436E-3</v>
      </c>
      <c r="H160" s="23">
        <v>2.2157996146435453E-2</v>
      </c>
      <c r="I160" s="23">
        <v>0.12283236994219653</v>
      </c>
      <c r="J160" s="23">
        <v>9.3930635838150284E-2</v>
      </c>
      <c r="K160" s="23">
        <v>4.6724470134874761E-2</v>
      </c>
      <c r="L160" s="23">
        <v>5.7803468208092484E-2</v>
      </c>
      <c r="M160" s="23">
        <v>7.947976878612717E-2</v>
      </c>
      <c r="N160" s="23">
        <v>8.670520231213872E-3</v>
      </c>
      <c r="O160" s="23">
        <v>2.6493256262042388E-2</v>
      </c>
      <c r="P160" s="23">
        <v>6.4065510597302505E-2</v>
      </c>
      <c r="Q160" s="23">
        <v>0.21676300578034682</v>
      </c>
      <c r="R160" s="23">
        <v>5.539499036608863E-2</v>
      </c>
      <c r="S160" s="24">
        <v>10380</v>
      </c>
      <c r="T160" s="23">
        <v>0.14455445544554454</v>
      </c>
      <c r="U160" s="23">
        <v>0.11683168316831684</v>
      </c>
      <c r="V160" s="23">
        <v>9.9009900990099011E-3</v>
      </c>
      <c r="W160" s="23">
        <v>7.9207920792079209E-3</v>
      </c>
      <c r="X160" s="23">
        <v>0.15247524752475247</v>
      </c>
      <c r="Y160" s="23">
        <v>0.1306930693069307</v>
      </c>
      <c r="Z160" s="23">
        <v>3.9603960396039604E-2</v>
      </c>
      <c r="AA160" s="23">
        <v>3.5643564356435641E-2</v>
      </c>
      <c r="AB160" s="23">
        <v>0.10495049504950495</v>
      </c>
      <c r="AC160" s="23">
        <v>1.3861386138613862E-2</v>
      </c>
      <c r="AD160" s="23">
        <v>3.3663366336633666E-2</v>
      </c>
      <c r="AE160" s="23">
        <v>2.7722772277227723E-2</v>
      </c>
      <c r="AF160" s="23">
        <v>9.9009900990099015E-2</v>
      </c>
      <c r="AG160" s="23">
        <v>8.3168316831683173E-2</v>
      </c>
      <c r="AH160" s="24">
        <v>2525</v>
      </c>
    </row>
    <row r="161" spans="2:34" x14ac:dyDescent="0.2">
      <c r="B161" s="33" t="s">
        <v>117</v>
      </c>
      <c r="C161" s="21" t="s">
        <v>345</v>
      </c>
      <c r="D161" s="18" t="s">
        <v>346</v>
      </c>
      <c r="E161" s="23">
        <v>6.6724625081504021E-2</v>
      </c>
      <c r="F161" s="23">
        <v>0.11953923060204304</v>
      </c>
      <c r="G161" s="23">
        <v>2.8254727233210171E-3</v>
      </c>
      <c r="H161" s="23">
        <v>2.2603781786568137E-2</v>
      </c>
      <c r="I161" s="23">
        <v>0.12475548793740492</v>
      </c>
      <c r="J161" s="23">
        <v>9.4544664203434034E-2</v>
      </c>
      <c r="K161" s="23">
        <v>3.368832862421213E-2</v>
      </c>
      <c r="L161" s="23">
        <v>5.324929363181917E-2</v>
      </c>
      <c r="M161" s="23">
        <v>6.3029776135622689E-2</v>
      </c>
      <c r="N161" s="23">
        <v>1.4562051727885243E-2</v>
      </c>
      <c r="O161" s="23">
        <v>1.1519234948924147E-2</v>
      </c>
      <c r="P161" s="23">
        <v>7.0636818083025424E-2</v>
      </c>
      <c r="Q161" s="23">
        <v>0.25711801782221255</v>
      </c>
      <c r="R161" s="23">
        <v>6.4985872636383391E-2</v>
      </c>
      <c r="S161" s="24">
        <v>23005</v>
      </c>
      <c r="T161" s="23">
        <v>0.12262521588946459</v>
      </c>
      <c r="U161" s="23">
        <v>0.17184801381692574</v>
      </c>
      <c r="V161" s="23">
        <v>1.7271157167530224E-3</v>
      </c>
      <c r="W161" s="23">
        <v>3.4542314335060447E-3</v>
      </c>
      <c r="X161" s="23">
        <v>0.16321243523316062</v>
      </c>
      <c r="Y161" s="23">
        <v>0.1381692573402418</v>
      </c>
      <c r="Z161" s="23">
        <v>3.281519861830743E-2</v>
      </c>
      <c r="AA161" s="23">
        <v>3.8860103626943004E-2</v>
      </c>
      <c r="AB161" s="23">
        <v>8.46286701208981E-2</v>
      </c>
      <c r="AC161" s="23">
        <v>6.9084628670120895E-3</v>
      </c>
      <c r="AD161" s="23">
        <v>1.2089810017271158E-2</v>
      </c>
      <c r="AE161" s="23">
        <v>3.7996545768566495E-2</v>
      </c>
      <c r="AF161" s="23">
        <v>9.412780656303972E-2</v>
      </c>
      <c r="AG161" s="23">
        <v>9.2400690846286701E-2</v>
      </c>
      <c r="AH161" s="24">
        <v>5790</v>
      </c>
    </row>
    <row r="162" spans="2:34" x14ac:dyDescent="0.2">
      <c r="B162" s="33" t="s">
        <v>117</v>
      </c>
      <c r="C162" s="21" t="s">
        <v>347</v>
      </c>
      <c r="D162" s="18" t="s">
        <v>348</v>
      </c>
      <c r="E162" s="23">
        <v>6.9738988580750408E-2</v>
      </c>
      <c r="F162" s="23">
        <v>8.7683523654159864E-2</v>
      </c>
      <c r="G162" s="23">
        <v>6.1174551386623168E-3</v>
      </c>
      <c r="H162" s="23">
        <v>2.4061990212071779E-2</v>
      </c>
      <c r="I162" s="23">
        <v>0.11949429037520391</v>
      </c>
      <c r="J162" s="23">
        <v>6.4437194127243066E-2</v>
      </c>
      <c r="K162" s="23">
        <v>3.5481239804241435E-2</v>
      </c>
      <c r="L162" s="23">
        <v>3.9559543230016314E-2</v>
      </c>
      <c r="M162" s="23">
        <v>7.5856443719412719E-2</v>
      </c>
      <c r="N162" s="23">
        <v>1.2234910277324634E-2</v>
      </c>
      <c r="O162" s="23">
        <v>2.0799347471451877E-2</v>
      </c>
      <c r="P162" s="23">
        <v>6.2398042414355627E-2</v>
      </c>
      <c r="Q162" s="23">
        <v>0.31443719412724308</v>
      </c>
      <c r="R162" s="23">
        <v>6.7699836867862975E-2</v>
      </c>
      <c r="S162" s="24">
        <v>12260</v>
      </c>
      <c r="T162" s="23" t="s">
        <v>139</v>
      </c>
      <c r="U162" s="23" t="s">
        <v>139</v>
      </c>
      <c r="V162" s="23" t="s">
        <v>139</v>
      </c>
      <c r="W162" s="23" t="s">
        <v>139</v>
      </c>
      <c r="X162" s="23" t="s">
        <v>139</v>
      </c>
      <c r="Y162" s="23" t="s">
        <v>139</v>
      </c>
      <c r="Z162" s="23" t="s">
        <v>139</v>
      </c>
      <c r="AA162" s="23" t="s">
        <v>139</v>
      </c>
      <c r="AB162" s="23" t="s">
        <v>139</v>
      </c>
      <c r="AC162" s="23" t="s">
        <v>139</v>
      </c>
      <c r="AD162" s="23" t="s">
        <v>139</v>
      </c>
      <c r="AE162" s="23" t="s">
        <v>139</v>
      </c>
      <c r="AF162" s="23" t="s">
        <v>139</v>
      </c>
      <c r="AG162" s="23" t="s">
        <v>139</v>
      </c>
      <c r="AH162" s="24" t="s">
        <v>139</v>
      </c>
    </row>
    <row r="163" spans="2:34" x14ac:dyDescent="0.2">
      <c r="B163" s="33" t="s">
        <v>117</v>
      </c>
      <c r="C163" s="21" t="s">
        <v>349</v>
      </c>
      <c r="D163" s="18" t="s">
        <v>350</v>
      </c>
      <c r="E163" s="23">
        <v>8.0796252927400475E-2</v>
      </c>
      <c r="F163" s="23">
        <v>0.10655737704918032</v>
      </c>
      <c r="G163" s="23">
        <v>4.6838407494145199E-3</v>
      </c>
      <c r="H163" s="23">
        <v>3.161592505854801E-2</v>
      </c>
      <c r="I163" s="23">
        <v>0.12997658079625293</v>
      </c>
      <c r="J163" s="23">
        <v>0.11943793911007025</v>
      </c>
      <c r="K163" s="23">
        <v>3.7470725995316159E-2</v>
      </c>
      <c r="L163" s="23">
        <v>5.737704918032787E-2</v>
      </c>
      <c r="M163" s="23">
        <v>9.0163934426229511E-2</v>
      </c>
      <c r="N163" s="23">
        <v>9.3676814988290398E-3</v>
      </c>
      <c r="O163" s="23">
        <v>1.9906323185011711E-2</v>
      </c>
      <c r="P163" s="23">
        <v>5.8548009367681501E-2</v>
      </c>
      <c r="Q163" s="23">
        <v>0.22482435597189696</v>
      </c>
      <c r="R163" s="23">
        <v>3.0444964871194378E-2</v>
      </c>
      <c r="S163" s="24">
        <v>4270</v>
      </c>
      <c r="T163" s="23">
        <v>0.13488372093023257</v>
      </c>
      <c r="U163" s="23">
        <v>0.11627906976744186</v>
      </c>
      <c r="V163" s="23">
        <v>0</v>
      </c>
      <c r="W163" s="23">
        <v>4.6511627906976744E-3</v>
      </c>
      <c r="X163" s="23">
        <v>0.15348837209302327</v>
      </c>
      <c r="Y163" s="23">
        <v>0.17209302325581396</v>
      </c>
      <c r="Z163" s="23">
        <v>3.7209302325581395E-2</v>
      </c>
      <c r="AA163" s="23">
        <v>1.3953488372093023E-2</v>
      </c>
      <c r="AB163" s="23">
        <v>0.13953488372093023</v>
      </c>
      <c r="AC163" s="23">
        <v>9.3023255813953487E-3</v>
      </c>
      <c r="AD163" s="23">
        <v>1.3953488372093023E-2</v>
      </c>
      <c r="AE163" s="23">
        <v>1.8604651162790697E-2</v>
      </c>
      <c r="AF163" s="23">
        <v>0.13953488372093023</v>
      </c>
      <c r="AG163" s="23">
        <v>3.7209302325581395E-2</v>
      </c>
      <c r="AH163" s="24">
        <v>1075</v>
      </c>
    </row>
    <row r="164" spans="2:34" x14ac:dyDescent="0.2">
      <c r="B164" s="33" t="s">
        <v>117</v>
      </c>
      <c r="C164" s="21" t="s">
        <v>351</v>
      </c>
      <c r="D164" s="18" t="s">
        <v>352</v>
      </c>
      <c r="E164" s="23" t="s">
        <v>139</v>
      </c>
      <c r="F164" s="23" t="s">
        <v>139</v>
      </c>
      <c r="G164" s="23" t="s">
        <v>139</v>
      </c>
      <c r="H164" s="23" t="s">
        <v>139</v>
      </c>
      <c r="I164" s="23" t="s">
        <v>139</v>
      </c>
      <c r="J164" s="23" t="s">
        <v>139</v>
      </c>
      <c r="K164" s="23" t="s">
        <v>139</v>
      </c>
      <c r="L164" s="23" t="s">
        <v>139</v>
      </c>
      <c r="M164" s="23" t="s">
        <v>139</v>
      </c>
      <c r="N164" s="23" t="s">
        <v>139</v>
      </c>
      <c r="O164" s="23" t="s">
        <v>139</v>
      </c>
      <c r="P164" s="23" t="s">
        <v>139</v>
      </c>
      <c r="Q164" s="23" t="s">
        <v>139</v>
      </c>
      <c r="R164" s="23" t="s">
        <v>139</v>
      </c>
      <c r="S164" s="24" t="s">
        <v>139</v>
      </c>
      <c r="T164" s="23" t="s">
        <v>139</v>
      </c>
      <c r="U164" s="23" t="s">
        <v>139</v>
      </c>
      <c r="V164" s="23" t="s">
        <v>139</v>
      </c>
      <c r="W164" s="23" t="s">
        <v>139</v>
      </c>
      <c r="X164" s="23" t="s">
        <v>139</v>
      </c>
      <c r="Y164" s="23" t="s">
        <v>139</v>
      </c>
      <c r="Z164" s="23" t="s">
        <v>139</v>
      </c>
      <c r="AA164" s="23" t="s">
        <v>139</v>
      </c>
      <c r="AB164" s="23" t="s">
        <v>139</v>
      </c>
      <c r="AC164" s="23" t="s">
        <v>139</v>
      </c>
      <c r="AD164" s="23" t="s">
        <v>139</v>
      </c>
      <c r="AE164" s="23" t="s">
        <v>139</v>
      </c>
      <c r="AF164" s="23" t="s">
        <v>139</v>
      </c>
      <c r="AG164" s="23" t="s">
        <v>139</v>
      </c>
      <c r="AH164" s="24" t="s">
        <v>139</v>
      </c>
    </row>
    <row r="165" spans="2:34" x14ac:dyDescent="0.2">
      <c r="B165" s="33" t="s">
        <v>117</v>
      </c>
      <c r="C165" s="21" t="s">
        <v>353</v>
      </c>
      <c r="D165" s="18" t="s">
        <v>354</v>
      </c>
      <c r="E165" s="23" t="s">
        <v>139</v>
      </c>
      <c r="F165" s="23" t="s">
        <v>139</v>
      </c>
      <c r="G165" s="23" t="s">
        <v>139</v>
      </c>
      <c r="H165" s="23" t="s">
        <v>139</v>
      </c>
      <c r="I165" s="23" t="s">
        <v>139</v>
      </c>
      <c r="J165" s="23" t="s">
        <v>139</v>
      </c>
      <c r="K165" s="23" t="s">
        <v>139</v>
      </c>
      <c r="L165" s="23" t="s">
        <v>139</v>
      </c>
      <c r="M165" s="23" t="s">
        <v>139</v>
      </c>
      <c r="N165" s="23" t="s">
        <v>139</v>
      </c>
      <c r="O165" s="23" t="s">
        <v>139</v>
      </c>
      <c r="P165" s="23" t="s">
        <v>139</v>
      </c>
      <c r="Q165" s="23" t="s">
        <v>139</v>
      </c>
      <c r="R165" s="23" t="s">
        <v>139</v>
      </c>
      <c r="S165" s="24" t="s">
        <v>139</v>
      </c>
      <c r="T165" s="23" t="s">
        <v>139</v>
      </c>
      <c r="U165" s="23" t="s">
        <v>139</v>
      </c>
      <c r="V165" s="23" t="s">
        <v>139</v>
      </c>
      <c r="W165" s="23" t="s">
        <v>139</v>
      </c>
      <c r="X165" s="23" t="s">
        <v>139</v>
      </c>
      <c r="Y165" s="23" t="s">
        <v>139</v>
      </c>
      <c r="Z165" s="23" t="s">
        <v>139</v>
      </c>
      <c r="AA165" s="23" t="s">
        <v>139</v>
      </c>
      <c r="AB165" s="23" t="s">
        <v>139</v>
      </c>
      <c r="AC165" s="23" t="s">
        <v>139</v>
      </c>
      <c r="AD165" s="23" t="s">
        <v>139</v>
      </c>
      <c r="AE165" s="23" t="s">
        <v>139</v>
      </c>
      <c r="AF165" s="23" t="s">
        <v>139</v>
      </c>
      <c r="AG165" s="23" t="s">
        <v>139</v>
      </c>
      <c r="AH165" s="24" t="s">
        <v>139</v>
      </c>
    </row>
    <row r="166" spans="2:34" x14ac:dyDescent="0.2">
      <c r="B166" s="33" t="s">
        <v>117</v>
      </c>
      <c r="C166" s="21" t="s">
        <v>355</v>
      </c>
      <c r="D166" s="18" t="s">
        <v>356</v>
      </c>
      <c r="E166" s="23">
        <v>6.6568591393894816E-2</v>
      </c>
      <c r="F166" s="23">
        <v>0.10739242368517837</v>
      </c>
      <c r="G166" s="23">
        <v>3.677822728944465E-3</v>
      </c>
      <c r="H166" s="23">
        <v>1.655020228025009E-2</v>
      </c>
      <c r="I166" s="23">
        <v>0.11658698050753953</v>
      </c>
      <c r="J166" s="23">
        <v>5.3328429569694739E-2</v>
      </c>
      <c r="K166" s="23">
        <v>3.2364840014711294E-2</v>
      </c>
      <c r="L166" s="23">
        <v>3.4939315924972417E-2</v>
      </c>
      <c r="M166" s="23">
        <v>7.2085325487311516E-2</v>
      </c>
      <c r="N166" s="23">
        <v>1.5446855461566752E-2</v>
      </c>
      <c r="O166" s="23">
        <v>3.0158146377344611E-2</v>
      </c>
      <c r="P166" s="23">
        <v>6.5833026848105922E-2</v>
      </c>
      <c r="Q166" s="23">
        <v>0.33578521515262966</v>
      </c>
      <c r="R166" s="23">
        <v>4.9282824567855828E-2</v>
      </c>
      <c r="S166" s="24">
        <v>13595</v>
      </c>
      <c r="T166" s="23">
        <v>0.11710526315789474</v>
      </c>
      <c r="U166" s="23">
        <v>0.17499999999999999</v>
      </c>
      <c r="V166" s="23">
        <v>1.3157894736842105E-3</v>
      </c>
      <c r="W166" s="23">
        <v>6.5789473684210523E-3</v>
      </c>
      <c r="X166" s="23">
        <v>0.12631578947368421</v>
      </c>
      <c r="Y166" s="23">
        <v>6.5789473684210523E-2</v>
      </c>
      <c r="Z166" s="23">
        <v>4.2105263157894736E-2</v>
      </c>
      <c r="AA166" s="23">
        <v>2.6315789473684209E-2</v>
      </c>
      <c r="AB166" s="23">
        <v>0.11842105263157894</v>
      </c>
      <c r="AC166" s="23">
        <v>5.263157894736842E-3</v>
      </c>
      <c r="AD166" s="23">
        <v>2.8947368421052631E-2</v>
      </c>
      <c r="AE166" s="23">
        <v>2.6315789473684209E-2</v>
      </c>
      <c r="AF166" s="23">
        <v>0.19210526315789472</v>
      </c>
      <c r="AG166" s="23">
        <v>6.7105263157894737E-2</v>
      </c>
      <c r="AH166" s="24">
        <v>3800</v>
      </c>
    </row>
    <row r="167" spans="2:34" x14ac:dyDescent="0.2">
      <c r="B167" s="33" t="s">
        <v>117</v>
      </c>
      <c r="C167" s="21" t="s">
        <v>357</v>
      </c>
      <c r="D167" s="18" t="s">
        <v>358</v>
      </c>
      <c r="E167" s="23">
        <v>6.7497850386930347E-2</v>
      </c>
      <c r="F167" s="23">
        <v>0.13241616509028376</v>
      </c>
      <c r="G167" s="23">
        <v>2.1496130696474634E-2</v>
      </c>
      <c r="H167" s="23">
        <v>5.6749785038693032E-2</v>
      </c>
      <c r="I167" s="23">
        <v>0.12166809974204643</v>
      </c>
      <c r="J167" s="23">
        <v>9.3293207222699917E-2</v>
      </c>
      <c r="K167" s="23">
        <v>3.5683576956147892E-2</v>
      </c>
      <c r="L167" s="23">
        <v>4.5571797076526227E-2</v>
      </c>
      <c r="M167" s="23">
        <v>7.8675838349097166E-2</v>
      </c>
      <c r="N167" s="23">
        <v>1.5477214101461736E-2</v>
      </c>
      <c r="O167" s="23">
        <v>1.9346517626827171E-2</v>
      </c>
      <c r="P167" s="23">
        <v>5.3740326741186589E-2</v>
      </c>
      <c r="Q167" s="23">
        <v>0.22141014617368873</v>
      </c>
      <c r="R167" s="23">
        <v>3.6973344797936368E-2</v>
      </c>
      <c r="S167" s="24">
        <v>11630</v>
      </c>
      <c r="T167" s="23">
        <v>0.12368421052631579</v>
      </c>
      <c r="U167" s="23">
        <v>0.15263157894736842</v>
      </c>
      <c r="V167" s="23">
        <v>1.5789473684210527E-2</v>
      </c>
      <c r="W167" s="23">
        <v>6.5789473684210523E-3</v>
      </c>
      <c r="X167" s="23">
        <v>0.14868421052631578</v>
      </c>
      <c r="Y167" s="23">
        <v>0.14210526315789473</v>
      </c>
      <c r="Z167" s="23">
        <v>3.4210526315789476E-2</v>
      </c>
      <c r="AA167" s="23">
        <v>3.4210526315789476E-2</v>
      </c>
      <c r="AB167" s="23">
        <v>0.11052631578947368</v>
      </c>
      <c r="AC167" s="23">
        <v>2.6315789473684209E-2</v>
      </c>
      <c r="AD167" s="23">
        <v>1.7105263157894738E-2</v>
      </c>
      <c r="AE167" s="23">
        <v>2.5000000000000001E-2</v>
      </c>
      <c r="AF167" s="23">
        <v>0.10921052631578948</v>
      </c>
      <c r="AG167" s="23">
        <v>5.3947368421052633E-2</v>
      </c>
      <c r="AH167" s="24">
        <v>3800</v>
      </c>
    </row>
    <row r="168" spans="2:34" x14ac:dyDescent="0.2">
      <c r="B168" s="33" t="s">
        <v>117</v>
      </c>
      <c r="C168" s="21" t="s">
        <v>359</v>
      </c>
      <c r="D168" s="18" t="s">
        <v>360</v>
      </c>
      <c r="E168" s="23" t="s">
        <v>139</v>
      </c>
      <c r="F168" s="23" t="s">
        <v>139</v>
      </c>
      <c r="G168" s="23" t="s">
        <v>139</v>
      </c>
      <c r="H168" s="23" t="s">
        <v>139</v>
      </c>
      <c r="I168" s="23" t="s">
        <v>139</v>
      </c>
      <c r="J168" s="23" t="s">
        <v>139</v>
      </c>
      <c r="K168" s="23" t="s">
        <v>139</v>
      </c>
      <c r="L168" s="23" t="s">
        <v>139</v>
      </c>
      <c r="M168" s="23" t="s">
        <v>139</v>
      </c>
      <c r="N168" s="23" t="s">
        <v>139</v>
      </c>
      <c r="O168" s="23" t="s">
        <v>139</v>
      </c>
      <c r="P168" s="23" t="s">
        <v>139</v>
      </c>
      <c r="Q168" s="23" t="s">
        <v>139</v>
      </c>
      <c r="R168" s="23" t="s">
        <v>139</v>
      </c>
      <c r="S168" s="24" t="s">
        <v>139</v>
      </c>
      <c r="T168" s="23" t="s">
        <v>139</v>
      </c>
      <c r="U168" s="23" t="s">
        <v>139</v>
      </c>
      <c r="V168" s="23" t="s">
        <v>139</v>
      </c>
      <c r="W168" s="23" t="s">
        <v>139</v>
      </c>
      <c r="X168" s="23" t="s">
        <v>139</v>
      </c>
      <c r="Y168" s="23" t="s">
        <v>139</v>
      </c>
      <c r="Z168" s="23" t="s">
        <v>139</v>
      </c>
      <c r="AA168" s="23" t="s">
        <v>139</v>
      </c>
      <c r="AB168" s="23" t="s">
        <v>139</v>
      </c>
      <c r="AC168" s="23" t="s">
        <v>139</v>
      </c>
      <c r="AD168" s="23" t="s">
        <v>139</v>
      </c>
      <c r="AE168" s="23" t="s">
        <v>139</v>
      </c>
      <c r="AF168" s="23" t="s">
        <v>139</v>
      </c>
      <c r="AG168" s="23" t="s">
        <v>139</v>
      </c>
      <c r="AH168" s="24" t="s">
        <v>139</v>
      </c>
    </row>
    <row r="169" spans="2:34" x14ac:dyDescent="0.2">
      <c r="B169" s="33" t="s">
        <v>117</v>
      </c>
      <c r="C169" s="21" t="s">
        <v>361</v>
      </c>
      <c r="D169" s="18" t="s">
        <v>362</v>
      </c>
      <c r="E169" s="23" t="s">
        <v>139</v>
      </c>
      <c r="F169" s="23" t="s">
        <v>139</v>
      </c>
      <c r="G169" s="23" t="s">
        <v>139</v>
      </c>
      <c r="H169" s="23" t="s">
        <v>139</v>
      </c>
      <c r="I169" s="23" t="s">
        <v>139</v>
      </c>
      <c r="J169" s="23" t="s">
        <v>139</v>
      </c>
      <c r="K169" s="23" t="s">
        <v>139</v>
      </c>
      <c r="L169" s="23" t="s">
        <v>139</v>
      </c>
      <c r="M169" s="23" t="s">
        <v>139</v>
      </c>
      <c r="N169" s="23" t="s">
        <v>139</v>
      </c>
      <c r="O169" s="23" t="s">
        <v>139</v>
      </c>
      <c r="P169" s="23" t="s">
        <v>139</v>
      </c>
      <c r="Q169" s="23" t="s">
        <v>139</v>
      </c>
      <c r="R169" s="23" t="s">
        <v>139</v>
      </c>
      <c r="S169" s="24" t="s">
        <v>139</v>
      </c>
      <c r="T169" s="23" t="s">
        <v>139</v>
      </c>
      <c r="U169" s="23" t="s">
        <v>139</v>
      </c>
      <c r="V169" s="23" t="s">
        <v>139</v>
      </c>
      <c r="W169" s="23" t="s">
        <v>139</v>
      </c>
      <c r="X169" s="23" t="s">
        <v>139</v>
      </c>
      <c r="Y169" s="23" t="s">
        <v>139</v>
      </c>
      <c r="Z169" s="23" t="s">
        <v>139</v>
      </c>
      <c r="AA169" s="23" t="s">
        <v>139</v>
      </c>
      <c r="AB169" s="23" t="s">
        <v>139</v>
      </c>
      <c r="AC169" s="23" t="s">
        <v>139</v>
      </c>
      <c r="AD169" s="23" t="s">
        <v>139</v>
      </c>
      <c r="AE169" s="23" t="s">
        <v>139</v>
      </c>
      <c r="AF169" s="23" t="s">
        <v>139</v>
      </c>
      <c r="AG169" s="23" t="s">
        <v>139</v>
      </c>
      <c r="AH169" s="24" t="s">
        <v>139</v>
      </c>
    </row>
    <row r="170" spans="2:34" x14ac:dyDescent="0.2">
      <c r="B170" s="33" t="s">
        <v>117</v>
      </c>
      <c r="C170" s="21" t="s">
        <v>363</v>
      </c>
      <c r="D170" s="18" t="s">
        <v>364</v>
      </c>
      <c r="E170" s="23" t="s">
        <v>139</v>
      </c>
      <c r="F170" s="23" t="s">
        <v>139</v>
      </c>
      <c r="G170" s="23" t="s">
        <v>139</v>
      </c>
      <c r="H170" s="23" t="s">
        <v>139</v>
      </c>
      <c r="I170" s="23" t="s">
        <v>139</v>
      </c>
      <c r="J170" s="23" t="s">
        <v>139</v>
      </c>
      <c r="K170" s="23" t="s">
        <v>139</v>
      </c>
      <c r="L170" s="23" t="s">
        <v>139</v>
      </c>
      <c r="M170" s="23" t="s">
        <v>139</v>
      </c>
      <c r="N170" s="23" t="s">
        <v>139</v>
      </c>
      <c r="O170" s="23" t="s">
        <v>139</v>
      </c>
      <c r="P170" s="23" t="s">
        <v>139</v>
      </c>
      <c r="Q170" s="23" t="s">
        <v>139</v>
      </c>
      <c r="R170" s="23" t="s">
        <v>139</v>
      </c>
      <c r="S170" s="24" t="s">
        <v>139</v>
      </c>
      <c r="T170" s="23" t="s">
        <v>139</v>
      </c>
      <c r="U170" s="23" t="s">
        <v>139</v>
      </c>
      <c r="V170" s="23" t="s">
        <v>139</v>
      </c>
      <c r="W170" s="23" t="s">
        <v>139</v>
      </c>
      <c r="X170" s="23" t="s">
        <v>139</v>
      </c>
      <c r="Y170" s="23" t="s">
        <v>139</v>
      </c>
      <c r="Z170" s="23" t="s">
        <v>139</v>
      </c>
      <c r="AA170" s="23" t="s">
        <v>139</v>
      </c>
      <c r="AB170" s="23" t="s">
        <v>139</v>
      </c>
      <c r="AC170" s="23" t="s">
        <v>139</v>
      </c>
      <c r="AD170" s="23" t="s">
        <v>139</v>
      </c>
      <c r="AE170" s="23" t="s">
        <v>139</v>
      </c>
      <c r="AF170" s="23" t="s">
        <v>139</v>
      </c>
      <c r="AG170" s="23" t="s">
        <v>139</v>
      </c>
      <c r="AH170" s="24" t="s">
        <v>139</v>
      </c>
    </row>
    <row r="171" spans="2:34" x14ac:dyDescent="0.2">
      <c r="B171" s="33" t="s">
        <v>117</v>
      </c>
      <c r="C171" s="21" t="s">
        <v>365</v>
      </c>
      <c r="D171" s="18" t="s">
        <v>366</v>
      </c>
      <c r="E171" s="23">
        <v>6.9401840490797548E-2</v>
      </c>
      <c r="F171" s="23">
        <v>0.12691717791411042</v>
      </c>
      <c r="G171" s="23">
        <v>5.7515337423312881E-3</v>
      </c>
      <c r="H171" s="23">
        <v>0.10582822085889571</v>
      </c>
      <c r="I171" s="23">
        <v>0.125</v>
      </c>
      <c r="J171" s="23">
        <v>5.8665644171779142E-2</v>
      </c>
      <c r="K171" s="23">
        <v>2.6457055214723926E-2</v>
      </c>
      <c r="L171" s="23">
        <v>3.7193251533742332E-2</v>
      </c>
      <c r="M171" s="23">
        <v>7.2852760736196315E-2</v>
      </c>
      <c r="N171" s="23">
        <v>4.2177914110429447E-3</v>
      </c>
      <c r="O171" s="23">
        <v>2.2622699386503069E-2</v>
      </c>
      <c r="P171" s="23">
        <v>5.98159509202454E-2</v>
      </c>
      <c r="Q171" s="23">
        <v>0.23773006134969324</v>
      </c>
      <c r="R171" s="23">
        <v>4.7162576687116563E-2</v>
      </c>
      <c r="S171" s="24">
        <v>13040</v>
      </c>
      <c r="T171" s="23">
        <v>0.13416536661466458</v>
      </c>
      <c r="U171" s="23">
        <v>0.15288611544461778</v>
      </c>
      <c r="V171" s="23">
        <v>4.6801872074882997E-3</v>
      </c>
      <c r="W171" s="23">
        <v>4.6801872074882997E-3</v>
      </c>
      <c r="X171" s="23">
        <v>0.17784711388455537</v>
      </c>
      <c r="Y171" s="23">
        <v>7.9563182527301088E-2</v>
      </c>
      <c r="Z171" s="23">
        <v>3.4321372854914198E-2</v>
      </c>
      <c r="AA171" s="23">
        <v>3.2761310452418098E-2</v>
      </c>
      <c r="AB171" s="23">
        <v>0.10764430577223089</v>
      </c>
      <c r="AC171" s="23">
        <v>4.6801872074882997E-3</v>
      </c>
      <c r="AD171" s="23">
        <v>1.8720748829953199E-2</v>
      </c>
      <c r="AE171" s="23">
        <v>2.9641185647425898E-2</v>
      </c>
      <c r="AF171" s="23">
        <v>0.17472698907956319</v>
      </c>
      <c r="AG171" s="23">
        <v>4.0561622464898597E-2</v>
      </c>
      <c r="AH171" s="24">
        <v>3205</v>
      </c>
    </row>
    <row r="172" spans="2:34" x14ac:dyDescent="0.2">
      <c r="B172" s="33" t="s">
        <v>117</v>
      </c>
      <c r="C172" s="21" t="s">
        <v>367</v>
      </c>
      <c r="D172" s="18" t="s">
        <v>368</v>
      </c>
      <c r="E172" s="23">
        <v>7.8799775659001689E-2</v>
      </c>
      <c r="F172" s="23">
        <v>0.11273135165451487</v>
      </c>
      <c r="G172" s="23">
        <v>8.6932136848008965E-3</v>
      </c>
      <c r="H172" s="23">
        <v>9.5625350532809877E-2</v>
      </c>
      <c r="I172" s="23">
        <v>0.11946158160403814</v>
      </c>
      <c r="J172" s="23">
        <v>7.908020190689849E-2</v>
      </c>
      <c r="K172" s="23">
        <v>3.7857543466068427E-2</v>
      </c>
      <c r="L172" s="23">
        <v>4.2624789680314079E-2</v>
      </c>
      <c r="M172" s="23">
        <v>8.7212563095905776E-2</v>
      </c>
      <c r="N172" s="23">
        <v>1.346045989904655E-2</v>
      </c>
      <c r="O172" s="23">
        <v>2.6640493550196299E-2</v>
      </c>
      <c r="P172" s="23">
        <v>5.2720134604598991E-2</v>
      </c>
      <c r="Q172" s="23">
        <v>0.18984856982613574</v>
      </c>
      <c r="R172" s="23">
        <v>5.5243970835670217E-2</v>
      </c>
      <c r="S172" s="24">
        <v>17830</v>
      </c>
      <c r="T172" s="23" t="s">
        <v>139</v>
      </c>
      <c r="U172" s="23" t="s">
        <v>139</v>
      </c>
      <c r="V172" s="23" t="s">
        <v>139</v>
      </c>
      <c r="W172" s="23" t="s">
        <v>139</v>
      </c>
      <c r="X172" s="23" t="s">
        <v>139</v>
      </c>
      <c r="Y172" s="23" t="s">
        <v>139</v>
      </c>
      <c r="Z172" s="23" t="s">
        <v>139</v>
      </c>
      <c r="AA172" s="23" t="s">
        <v>139</v>
      </c>
      <c r="AB172" s="23" t="s">
        <v>139</v>
      </c>
      <c r="AC172" s="23" t="s">
        <v>139</v>
      </c>
      <c r="AD172" s="23" t="s">
        <v>139</v>
      </c>
      <c r="AE172" s="23" t="s">
        <v>139</v>
      </c>
      <c r="AF172" s="23" t="s">
        <v>139</v>
      </c>
      <c r="AG172" s="23" t="s">
        <v>139</v>
      </c>
      <c r="AH172" s="24" t="s">
        <v>139</v>
      </c>
    </row>
    <row r="173" spans="2:34" x14ac:dyDescent="0.2">
      <c r="B173" s="33" t="s">
        <v>130</v>
      </c>
      <c r="C173" s="21" t="s">
        <v>369</v>
      </c>
      <c r="D173" s="18" t="s">
        <v>370</v>
      </c>
      <c r="E173" s="23">
        <v>7.3544433094994893E-2</v>
      </c>
      <c r="F173" s="23">
        <v>0.11031664964249234</v>
      </c>
      <c r="G173" s="23">
        <v>6.1287027579162408E-3</v>
      </c>
      <c r="H173" s="23">
        <v>2.4514811031664963E-2</v>
      </c>
      <c r="I173" s="23">
        <v>0.11133810010214505</v>
      </c>
      <c r="J173" s="23">
        <v>8.2737487231869258E-2</v>
      </c>
      <c r="K173" s="23">
        <v>3.7793667007150152E-2</v>
      </c>
      <c r="L173" s="23">
        <v>4.9029622063329927E-2</v>
      </c>
      <c r="M173" s="23">
        <v>8.580183861082738E-2</v>
      </c>
      <c r="N173" s="23">
        <v>1.5321756894790603E-2</v>
      </c>
      <c r="O173" s="23">
        <v>2.4514811031664963E-2</v>
      </c>
      <c r="P173" s="23">
        <v>6.741573033707865E-2</v>
      </c>
      <c r="Q173" s="23">
        <v>0.28907048008171604</v>
      </c>
      <c r="R173" s="23">
        <v>2.1450459652706845E-2</v>
      </c>
      <c r="S173" s="24">
        <v>4895</v>
      </c>
      <c r="T173" s="23">
        <v>0.12188365650969529</v>
      </c>
      <c r="U173" s="23">
        <v>0.13019390581717452</v>
      </c>
      <c r="V173" s="23">
        <v>2.7700831024930748E-3</v>
      </c>
      <c r="W173" s="23">
        <v>5.5401662049861496E-3</v>
      </c>
      <c r="X173" s="23">
        <v>0.13573407202216067</v>
      </c>
      <c r="Y173" s="23">
        <v>0.13019390581717452</v>
      </c>
      <c r="Z173" s="23">
        <v>3.3240997229916899E-2</v>
      </c>
      <c r="AA173" s="23">
        <v>3.6011080332409975E-2</v>
      </c>
      <c r="AB173" s="23">
        <v>0.11911357340720222</v>
      </c>
      <c r="AC173" s="23">
        <v>1.3850415512465374E-2</v>
      </c>
      <c r="AD173" s="23">
        <v>2.2160664819944598E-2</v>
      </c>
      <c r="AE173" s="23">
        <v>4.7091412742382273E-2</v>
      </c>
      <c r="AF173" s="23">
        <v>0.18282548476454294</v>
      </c>
      <c r="AG173" s="23">
        <v>2.2160664819944598E-2</v>
      </c>
      <c r="AH173" s="24">
        <v>1805</v>
      </c>
    </row>
    <row r="174" spans="2:34" x14ac:dyDescent="0.2">
      <c r="B174" s="33" t="s">
        <v>130</v>
      </c>
      <c r="C174" s="21" t="s">
        <v>371</v>
      </c>
      <c r="D174" s="18" t="s">
        <v>372</v>
      </c>
      <c r="E174" s="23">
        <v>4.8619214313496695E-2</v>
      </c>
      <c r="F174" s="23">
        <v>0.12096460521197977</v>
      </c>
      <c r="G174" s="23">
        <v>1.3224426293271101E-2</v>
      </c>
      <c r="H174" s="23">
        <v>1.9836639439906652E-2</v>
      </c>
      <c r="I174" s="23">
        <v>0.13146635550369506</v>
      </c>
      <c r="J174" s="23">
        <v>7.7401789187086734E-2</v>
      </c>
      <c r="K174" s="23">
        <v>2.7226760015558148E-2</v>
      </c>
      <c r="L174" s="23">
        <v>5.2897705173084404E-2</v>
      </c>
      <c r="M174" s="23">
        <v>7.0011668611435235E-2</v>
      </c>
      <c r="N174" s="23">
        <v>1.0112796577207312E-2</v>
      </c>
      <c r="O174" s="23">
        <v>1.6336056009334889E-2</v>
      </c>
      <c r="P174" s="23">
        <v>5.7954103461688056E-2</v>
      </c>
      <c r="Q174" s="23">
        <v>0.29366005445352006</v>
      </c>
      <c r="R174" s="23">
        <v>6.0287825748735903E-2</v>
      </c>
      <c r="S174" s="24">
        <v>12855</v>
      </c>
      <c r="T174" s="23">
        <v>0.10091743119266056</v>
      </c>
      <c r="U174" s="23">
        <v>0.18807339449541285</v>
      </c>
      <c r="V174" s="23">
        <v>9.1743119266055051E-3</v>
      </c>
      <c r="W174" s="23">
        <v>4.5871559633027525E-3</v>
      </c>
      <c r="X174" s="23">
        <v>0.20795107033639143</v>
      </c>
      <c r="Y174" s="23">
        <v>9.480122324159021E-2</v>
      </c>
      <c r="Z174" s="23">
        <v>3.2110091743119268E-2</v>
      </c>
      <c r="AA174" s="23">
        <v>4.1284403669724773E-2</v>
      </c>
      <c r="AB174" s="23">
        <v>8.1039755351681952E-2</v>
      </c>
      <c r="AC174" s="23">
        <v>1.3761467889908258E-2</v>
      </c>
      <c r="AD174" s="23">
        <v>1.2232415902140673E-2</v>
      </c>
      <c r="AE174" s="23">
        <v>3.2110091743119268E-2</v>
      </c>
      <c r="AF174" s="23">
        <v>0.11467889908256881</v>
      </c>
      <c r="AG174" s="23">
        <v>6.7278287461773695E-2</v>
      </c>
      <c r="AH174" s="24">
        <v>3270</v>
      </c>
    </row>
    <row r="175" spans="2:34" x14ac:dyDescent="0.2">
      <c r="B175" s="33" t="s">
        <v>130</v>
      </c>
      <c r="C175" s="21" t="s">
        <v>373</v>
      </c>
      <c r="D175" s="18" t="s">
        <v>374</v>
      </c>
      <c r="E175" s="23">
        <v>9.6118299445471345E-2</v>
      </c>
      <c r="F175" s="23">
        <v>0.19500924214417745</v>
      </c>
      <c r="G175" s="23">
        <v>3.6968576709796672E-3</v>
      </c>
      <c r="H175" s="23">
        <v>8.3179297597042508E-3</v>
      </c>
      <c r="I175" s="23">
        <v>0.12754158964879853</v>
      </c>
      <c r="J175" s="23">
        <v>6.5619223659889092E-2</v>
      </c>
      <c r="K175" s="23">
        <v>2.6802218114602587E-2</v>
      </c>
      <c r="L175" s="23">
        <v>2.9574861367837338E-2</v>
      </c>
      <c r="M175" s="23">
        <v>0.11737523105360444</v>
      </c>
      <c r="N175" s="23">
        <v>8.3179297597042508E-3</v>
      </c>
      <c r="O175" s="23">
        <v>4.3438077634011092E-2</v>
      </c>
      <c r="P175" s="23">
        <v>3.6044362292051754E-2</v>
      </c>
      <c r="Q175" s="23">
        <v>0.1977818853974122</v>
      </c>
      <c r="R175" s="23">
        <v>4.4362292051756007E-2</v>
      </c>
      <c r="S175" s="24">
        <v>5410</v>
      </c>
      <c r="T175" s="23">
        <v>0.13753581661891118</v>
      </c>
      <c r="U175" s="23">
        <v>0.14899713467048711</v>
      </c>
      <c r="V175" s="23">
        <v>2.8653295128939827E-3</v>
      </c>
      <c r="W175" s="23">
        <v>2.8653295128939827E-3</v>
      </c>
      <c r="X175" s="23">
        <v>0.166189111747851</v>
      </c>
      <c r="Y175" s="23">
        <v>7.4498567335243557E-2</v>
      </c>
      <c r="Z175" s="23">
        <v>3.7249283667621778E-2</v>
      </c>
      <c r="AA175" s="23">
        <v>2.0057306590257881E-2</v>
      </c>
      <c r="AB175" s="23">
        <v>0.13753581661891118</v>
      </c>
      <c r="AC175" s="23">
        <v>2.0057306590257881E-2</v>
      </c>
      <c r="AD175" s="23">
        <v>5.730659025787966E-2</v>
      </c>
      <c r="AE175" s="23">
        <v>1.4326647564469915E-2</v>
      </c>
      <c r="AF175" s="23">
        <v>0.1174785100286533</v>
      </c>
      <c r="AG175" s="23">
        <v>6.0171919770773637E-2</v>
      </c>
      <c r="AH175" s="24">
        <v>1745</v>
      </c>
    </row>
    <row r="176" spans="2:34" x14ac:dyDescent="0.2">
      <c r="B176" s="33" t="s">
        <v>130</v>
      </c>
      <c r="C176" s="21" t="s">
        <v>375</v>
      </c>
      <c r="D176" s="18" t="s">
        <v>376</v>
      </c>
      <c r="E176" s="23">
        <v>6.1009428729894621E-2</v>
      </c>
      <c r="F176" s="23">
        <v>0.11758180809761509</v>
      </c>
      <c r="G176" s="23">
        <v>2.2185246810870773E-3</v>
      </c>
      <c r="H176" s="23">
        <v>1.1647254575707155E-2</v>
      </c>
      <c r="I176" s="23">
        <v>0.10260676650027732</v>
      </c>
      <c r="J176" s="23">
        <v>3.9933444259567387E-2</v>
      </c>
      <c r="K176" s="23">
        <v>4.1597337770382693E-2</v>
      </c>
      <c r="L176" s="23">
        <v>3.3277870216306155E-2</v>
      </c>
      <c r="M176" s="23">
        <v>0.10316139767054909</v>
      </c>
      <c r="N176" s="23">
        <v>1.6638935108153077E-2</v>
      </c>
      <c r="O176" s="23">
        <v>2.8286189683860232E-2</v>
      </c>
      <c r="P176" s="23">
        <v>7.3211314475873548E-2</v>
      </c>
      <c r="Q176" s="23">
        <v>0.34608985024958405</v>
      </c>
      <c r="R176" s="23">
        <v>2.2739877981142541E-2</v>
      </c>
      <c r="S176" s="24">
        <v>9015</v>
      </c>
      <c r="T176" s="23">
        <v>0.10756302521008404</v>
      </c>
      <c r="U176" s="23">
        <v>0.14621848739495799</v>
      </c>
      <c r="V176" s="23">
        <v>1.6806722689075631E-3</v>
      </c>
      <c r="W176" s="23">
        <v>3.3613445378151263E-3</v>
      </c>
      <c r="X176" s="23">
        <v>0.15630252100840336</v>
      </c>
      <c r="Y176" s="23">
        <v>5.0420168067226892E-2</v>
      </c>
      <c r="Z176" s="23">
        <v>6.5546218487394961E-2</v>
      </c>
      <c r="AA176" s="23">
        <v>1.5126050420168067E-2</v>
      </c>
      <c r="AB176" s="23">
        <v>0.15294117647058825</v>
      </c>
      <c r="AC176" s="23">
        <v>3.3613445378151259E-2</v>
      </c>
      <c r="AD176" s="23">
        <v>3.1932773109243695E-2</v>
      </c>
      <c r="AE176" s="23">
        <v>3.8655462184873951E-2</v>
      </c>
      <c r="AF176" s="23">
        <v>0.16974789915966387</v>
      </c>
      <c r="AG176" s="23">
        <v>3.0252100840336135E-2</v>
      </c>
      <c r="AH176" s="24">
        <v>2975</v>
      </c>
    </row>
    <row r="177" spans="2:34" x14ac:dyDescent="0.2">
      <c r="B177" s="33" t="s">
        <v>130</v>
      </c>
      <c r="C177" s="21" t="s">
        <v>377</v>
      </c>
      <c r="D177" s="18" t="s">
        <v>378</v>
      </c>
      <c r="E177" s="23">
        <v>7.131901840490798E-2</v>
      </c>
      <c r="F177" s="23">
        <v>0.1388036809815951</v>
      </c>
      <c r="G177" s="23">
        <v>1.9938650306748466E-2</v>
      </c>
      <c r="H177" s="23">
        <v>2.3006134969325152E-2</v>
      </c>
      <c r="I177" s="23">
        <v>9.815950920245399E-2</v>
      </c>
      <c r="J177" s="23">
        <v>0.14570552147239263</v>
      </c>
      <c r="K177" s="23">
        <v>2.5306748466257668E-2</v>
      </c>
      <c r="L177" s="23">
        <v>3.2975460122699383E-2</v>
      </c>
      <c r="M177" s="23">
        <v>9.815950920245399E-2</v>
      </c>
      <c r="N177" s="23">
        <v>9.202453987730062E-3</v>
      </c>
      <c r="O177" s="23">
        <v>2.8374233128834355E-2</v>
      </c>
      <c r="P177" s="23">
        <v>4.6012269938650305E-2</v>
      </c>
      <c r="Q177" s="23">
        <v>0.24386503067484663</v>
      </c>
      <c r="R177" s="23">
        <v>1.9171779141104295E-2</v>
      </c>
      <c r="S177" s="24">
        <v>6520</v>
      </c>
      <c r="T177" s="23">
        <v>0.1032258064516129</v>
      </c>
      <c r="U177" s="23">
        <v>0.12473118279569892</v>
      </c>
      <c r="V177" s="23">
        <v>1.5053763440860216E-2</v>
      </c>
      <c r="W177" s="23">
        <v>8.6021505376344086E-3</v>
      </c>
      <c r="X177" s="23">
        <v>0.12688172043010754</v>
      </c>
      <c r="Y177" s="23">
        <v>0.23870967741935484</v>
      </c>
      <c r="Z177" s="23">
        <v>2.7956989247311829E-2</v>
      </c>
      <c r="AA177" s="23">
        <v>1.5053763440860216E-2</v>
      </c>
      <c r="AB177" s="23">
        <v>0.10752688172043011</v>
      </c>
      <c r="AC177" s="23">
        <v>8.6021505376344086E-3</v>
      </c>
      <c r="AD177" s="23">
        <v>3.0107526881720432E-2</v>
      </c>
      <c r="AE177" s="23">
        <v>1.7204301075268817E-2</v>
      </c>
      <c r="AF177" s="23">
        <v>0.14838709677419354</v>
      </c>
      <c r="AG177" s="23">
        <v>3.2258064516129031E-2</v>
      </c>
      <c r="AH177" s="24">
        <v>2325</v>
      </c>
    </row>
    <row r="178" spans="2:34" x14ac:dyDescent="0.2">
      <c r="B178" s="33" t="s">
        <v>130</v>
      </c>
      <c r="C178" s="21" t="s">
        <v>379</v>
      </c>
      <c r="D178" s="18" t="s">
        <v>380</v>
      </c>
      <c r="E178" s="23" t="s">
        <v>139</v>
      </c>
      <c r="F178" s="23" t="s">
        <v>139</v>
      </c>
      <c r="G178" s="23" t="s">
        <v>139</v>
      </c>
      <c r="H178" s="23" t="s">
        <v>139</v>
      </c>
      <c r="I178" s="23" t="s">
        <v>139</v>
      </c>
      <c r="J178" s="23" t="s">
        <v>139</v>
      </c>
      <c r="K178" s="23" t="s">
        <v>139</v>
      </c>
      <c r="L178" s="23" t="s">
        <v>139</v>
      </c>
      <c r="M178" s="23" t="s">
        <v>139</v>
      </c>
      <c r="N178" s="23" t="s">
        <v>139</v>
      </c>
      <c r="O178" s="23" t="s">
        <v>139</v>
      </c>
      <c r="P178" s="23" t="s">
        <v>139</v>
      </c>
      <c r="Q178" s="23" t="s">
        <v>139</v>
      </c>
      <c r="R178" s="23" t="s">
        <v>139</v>
      </c>
      <c r="S178" s="24" t="s">
        <v>139</v>
      </c>
      <c r="T178" s="23" t="s">
        <v>139</v>
      </c>
      <c r="U178" s="23" t="s">
        <v>139</v>
      </c>
      <c r="V178" s="23" t="s">
        <v>139</v>
      </c>
      <c r="W178" s="23" t="s">
        <v>139</v>
      </c>
      <c r="X178" s="23" t="s">
        <v>139</v>
      </c>
      <c r="Y178" s="23" t="s">
        <v>139</v>
      </c>
      <c r="Z178" s="23" t="s">
        <v>139</v>
      </c>
      <c r="AA178" s="23" t="s">
        <v>139</v>
      </c>
      <c r="AB178" s="23" t="s">
        <v>139</v>
      </c>
      <c r="AC178" s="23" t="s">
        <v>139</v>
      </c>
      <c r="AD178" s="23" t="s">
        <v>139</v>
      </c>
      <c r="AE178" s="23" t="s">
        <v>139</v>
      </c>
      <c r="AF178" s="23" t="s">
        <v>139</v>
      </c>
      <c r="AG178" s="23" t="s">
        <v>139</v>
      </c>
      <c r="AH178" s="24" t="s">
        <v>139</v>
      </c>
    </row>
    <row r="179" spans="2:34" x14ac:dyDescent="0.2">
      <c r="B179" s="33" t="s">
        <v>130</v>
      </c>
      <c r="C179" s="21" t="s">
        <v>381</v>
      </c>
      <c r="D179" s="18" t="s">
        <v>382</v>
      </c>
      <c r="E179" s="23">
        <v>6.5727699530516437E-2</v>
      </c>
      <c r="F179" s="23">
        <v>0.1068075117370892</v>
      </c>
      <c r="G179" s="23">
        <v>2.0539906103286387E-2</v>
      </c>
      <c r="H179" s="23">
        <v>2.2887323943661973E-2</v>
      </c>
      <c r="I179" s="23">
        <v>0.12265258215962441</v>
      </c>
      <c r="J179" s="23">
        <v>5.2230046948356805E-2</v>
      </c>
      <c r="K179" s="23">
        <v>3.6971830985915492E-2</v>
      </c>
      <c r="L179" s="23">
        <v>4.8708920187793429E-2</v>
      </c>
      <c r="M179" s="23">
        <v>9.154929577464789E-2</v>
      </c>
      <c r="N179" s="23">
        <v>1.1737089201877934E-2</v>
      </c>
      <c r="O179" s="23">
        <v>1.1150234741784037E-2</v>
      </c>
      <c r="P179" s="23">
        <v>7.10093896713615E-2</v>
      </c>
      <c r="Q179" s="23">
        <v>0.24530516431924881</v>
      </c>
      <c r="R179" s="23">
        <v>9.2723004694835687E-2</v>
      </c>
      <c r="S179" s="24">
        <v>8520</v>
      </c>
      <c r="T179" s="23">
        <v>0.1111111111111111</v>
      </c>
      <c r="U179" s="23">
        <v>0.1130952380952381</v>
      </c>
      <c r="V179" s="23">
        <v>3.5714285714285712E-2</v>
      </c>
      <c r="W179" s="23">
        <v>1.984126984126984E-3</v>
      </c>
      <c r="X179" s="23">
        <v>0.18253968253968253</v>
      </c>
      <c r="Y179" s="23">
        <v>6.9444444444444448E-2</v>
      </c>
      <c r="Z179" s="23">
        <v>3.1746031746031744E-2</v>
      </c>
      <c r="AA179" s="23">
        <v>1.7857142857142856E-2</v>
      </c>
      <c r="AB179" s="23">
        <v>0.14484126984126985</v>
      </c>
      <c r="AC179" s="23">
        <v>1.1904761904761904E-2</v>
      </c>
      <c r="AD179" s="23">
        <v>1.5873015873015872E-2</v>
      </c>
      <c r="AE179" s="23">
        <v>2.976190476190476E-2</v>
      </c>
      <c r="AF179" s="23">
        <v>0.10119047619047619</v>
      </c>
      <c r="AG179" s="23">
        <v>0.13293650793650794</v>
      </c>
      <c r="AH179" s="24">
        <v>2520</v>
      </c>
    </row>
    <row r="180" spans="2:34" x14ac:dyDescent="0.2">
      <c r="B180" s="33" t="s">
        <v>130</v>
      </c>
      <c r="C180" s="21" t="s">
        <v>383</v>
      </c>
      <c r="D180" s="18" t="s">
        <v>384</v>
      </c>
      <c r="E180" s="23">
        <v>5.1671732522796353E-2</v>
      </c>
      <c r="F180" s="23">
        <v>0.10233029381965553</v>
      </c>
      <c r="G180" s="23">
        <v>1.1144883485309016E-2</v>
      </c>
      <c r="H180" s="23">
        <v>2.2289766970618033E-2</v>
      </c>
      <c r="I180" s="23">
        <v>0.11246200607902736</v>
      </c>
      <c r="J180" s="23">
        <v>4.1540020263424522E-2</v>
      </c>
      <c r="K180" s="23">
        <v>2.9381965552178316E-2</v>
      </c>
      <c r="L180" s="23">
        <v>4.8632218844984802E-2</v>
      </c>
      <c r="M180" s="23">
        <v>6.9908814589665649E-2</v>
      </c>
      <c r="N180" s="23">
        <v>1.2158054711246201E-2</v>
      </c>
      <c r="O180" s="23">
        <v>2.0263424518743668E-2</v>
      </c>
      <c r="P180" s="23">
        <v>4.1540020263424522E-2</v>
      </c>
      <c r="Q180" s="23">
        <v>0.34042553191489361</v>
      </c>
      <c r="R180" s="23">
        <v>9.7264437689969604E-2</v>
      </c>
      <c r="S180" s="24">
        <v>4935</v>
      </c>
      <c r="T180" s="23">
        <v>0.12213740458015267</v>
      </c>
      <c r="U180" s="23">
        <v>0.1183206106870229</v>
      </c>
      <c r="V180" s="23">
        <v>1.1450381679389313E-2</v>
      </c>
      <c r="W180" s="23">
        <v>3.8167938931297708E-3</v>
      </c>
      <c r="X180" s="23">
        <v>0.18702290076335878</v>
      </c>
      <c r="Y180" s="23">
        <v>6.8702290076335881E-2</v>
      </c>
      <c r="Z180" s="23">
        <v>3.0534351145038167E-2</v>
      </c>
      <c r="AA180" s="23">
        <v>3.4351145038167941E-2</v>
      </c>
      <c r="AB180" s="23">
        <v>0.11068702290076336</v>
      </c>
      <c r="AC180" s="23">
        <v>7.6335877862595417E-3</v>
      </c>
      <c r="AD180" s="23">
        <v>2.2900763358778626E-2</v>
      </c>
      <c r="AE180" s="23">
        <v>1.9083969465648856E-2</v>
      </c>
      <c r="AF180" s="23">
        <v>0.1183206106870229</v>
      </c>
      <c r="AG180" s="23">
        <v>0.14122137404580154</v>
      </c>
      <c r="AH180" s="24">
        <v>1310</v>
      </c>
    </row>
    <row r="181" spans="2:34" x14ac:dyDescent="0.2">
      <c r="B181" s="33" t="s">
        <v>130</v>
      </c>
      <c r="C181" s="21" t="s">
        <v>385</v>
      </c>
      <c r="D181" s="18" t="s">
        <v>386</v>
      </c>
      <c r="E181" s="23">
        <v>5.9315589353612169E-2</v>
      </c>
      <c r="F181" s="23">
        <v>0.12319391634980989</v>
      </c>
      <c r="G181" s="23">
        <v>1.596958174904943E-2</v>
      </c>
      <c r="H181" s="23">
        <v>2.4334600760456272E-2</v>
      </c>
      <c r="I181" s="23">
        <v>0.10798479087452471</v>
      </c>
      <c r="J181" s="23">
        <v>5.1711026615969581E-2</v>
      </c>
      <c r="K181" s="23">
        <v>3.3840304182509509E-2</v>
      </c>
      <c r="L181" s="23">
        <v>4.6387832699619769E-2</v>
      </c>
      <c r="M181" s="23">
        <v>7.3003802281368824E-2</v>
      </c>
      <c r="N181" s="23">
        <v>9.8859315589353604E-3</v>
      </c>
      <c r="O181" s="23">
        <v>2.0912547528517109E-2</v>
      </c>
      <c r="P181" s="23">
        <v>5.665399239543726E-2</v>
      </c>
      <c r="Q181" s="23">
        <v>0.30532319391634982</v>
      </c>
      <c r="R181" s="23">
        <v>7.1482889733840302E-2</v>
      </c>
      <c r="S181" s="24">
        <v>13150</v>
      </c>
      <c r="T181" s="23" t="s">
        <v>139</v>
      </c>
      <c r="U181" s="23" t="s">
        <v>139</v>
      </c>
      <c r="V181" s="23" t="s">
        <v>139</v>
      </c>
      <c r="W181" s="23" t="s">
        <v>139</v>
      </c>
      <c r="X181" s="23" t="s">
        <v>139</v>
      </c>
      <c r="Y181" s="23" t="s">
        <v>139</v>
      </c>
      <c r="Z181" s="23" t="s">
        <v>139</v>
      </c>
      <c r="AA181" s="23" t="s">
        <v>139</v>
      </c>
      <c r="AB181" s="23" t="s">
        <v>139</v>
      </c>
      <c r="AC181" s="23" t="s">
        <v>139</v>
      </c>
      <c r="AD181" s="23" t="s">
        <v>139</v>
      </c>
      <c r="AE181" s="23" t="s">
        <v>139</v>
      </c>
      <c r="AF181" s="23" t="s">
        <v>139</v>
      </c>
      <c r="AG181" s="23" t="s">
        <v>139</v>
      </c>
      <c r="AH181" s="24" t="s">
        <v>139</v>
      </c>
    </row>
    <row r="182" spans="2:34" x14ac:dyDescent="0.2">
      <c r="B182" s="33" t="s">
        <v>130</v>
      </c>
      <c r="C182" s="21" t="s">
        <v>387</v>
      </c>
      <c r="D182" s="18" t="s">
        <v>388</v>
      </c>
      <c r="E182" s="23">
        <v>6.6906474820143891E-2</v>
      </c>
      <c r="F182" s="23">
        <v>0.11079136690647481</v>
      </c>
      <c r="G182" s="23">
        <v>3.5971223021582736E-3</v>
      </c>
      <c r="H182" s="23">
        <v>2.9496402877697843E-2</v>
      </c>
      <c r="I182" s="23">
        <v>0.10863309352517986</v>
      </c>
      <c r="J182" s="23">
        <v>6.0431654676258995E-2</v>
      </c>
      <c r="K182" s="23">
        <v>3.5971223021582732E-2</v>
      </c>
      <c r="L182" s="23">
        <v>4.0287769784172658E-2</v>
      </c>
      <c r="M182" s="23">
        <v>8.5611510791366904E-2</v>
      </c>
      <c r="N182" s="23">
        <v>9.3525179856115102E-3</v>
      </c>
      <c r="O182" s="23">
        <v>3.4532374100719423E-2</v>
      </c>
      <c r="P182" s="23">
        <v>6.9064748201438847E-2</v>
      </c>
      <c r="Q182" s="23">
        <v>0.31366906474820144</v>
      </c>
      <c r="R182" s="23">
        <v>3.0935251798561152E-2</v>
      </c>
      <c r="S182" s="24">
        <v>6950</v>
      </c>
      <c r="T182" s="23">
        <v>0.11764705882352941</v>
      </c>
      <c r="U182" s="23">
        <v>0.12990196078431374</v>
      </c>
      <c r="V182" s="23">
        <v>2.4509803921568627E-3</v>
      </c>
      <c r="W182" s="23">
        <v>7.3529411764705881E-3</v>
      </c>
      <c r="X182" s="23">
        <v>0.1642156862745098</v>
      </c>
      <c r="Y182" s="23">
        <v>9.0686274509803919E-2</v>
      </c>
      <c r="Z182" s="23">
        <v>4.4117647058823532E-2</v>
      </c>
      <c r="AA182" s="23">
        <v>1.7156862745098041E-2</v>
      </c>
      <c r="AB182" s="23">
        <v>0.13235294117647059</v>
      </c>
      <c r="AC182" s="23">
        <v>1.4705882352941176E-2</v>
      </c>
      <c r="AD182" s="23">
        <v>2.9411764705882353E-2</v>
      </c>
      <c r="AE182" s="23">
        <v>3.4313725490196081E-2</v>
      </c>
      <c r="AF182" s="23">
        <v>0.17401960784313725</v>
      </c>
      <c r="AG182" s="23">
        <v>4.4117647058823532E-2</v>
      </c>
      <c r="AH182" s="24">
        <v>2040</v>
      </c>
    </row>
    <row r="183" spans="2:34" x14ac:dyDescent="0.2">
      <c r="B183" s="33" t="s">
        <v>130</v>
      </c>
      <c r="C183" s="21" t="s">
        <v>389</v>
      </c>
      <c r="D183" s="18" t="s">
        <v>390</v>
      </c>
      <c r="E183" s="23">
        <v>8.217592592592593E-2</v>
      </c>
      <c r="F183" s="23">
        <v>8.6516203703703706E-2</v>
      </c>
      <c r="G183" s="23">
        <v>4.9189814814814816E-3</v>
      </c>
      <c r="H183" s="23">
        <v>0.13715277777777779</v>
      </c>
      <c r="I183" s="23">
        <v>0.10677083333333333</v>
      </c>
      <c r="J183" s="23">
        <v>8.8541666666666671E-2</v>
      </c>
      <c r="K183" s="23">
        <v>2.34375E-2</v>
      </c>
      <c r="L183" s="23">
        <v>3.8483796296296294E-2</v>
      </c>
      <c r="M183" s="23">
        <v>5.5555555555555552E-2</v>
      </c>
      <c r="N183" s="23">
        <v>8.9699074074074073E-3</v>
      </c>
      <c r="O183" s="23">
        <v>2.34375E-2</v>
      </c>
      <c r="P183" s="23">
        <v>4.9768518518518517E-2</v>
      </c>
      <c r="Q183" s="23">
        <v>0.22916666666666666</v>
      </c>
      <c r="R183" s="23">
        <v>6.5104166666666671E-2</v>
      </c>
      <c r="S183" s="24">
        <v>17280</v>
      </c>
      <c r="T183" s="23" t="s">
        <v>139</v>
      </c>
      <c r="U183" s="23" t="s">
        <v>139</v>
      </c>
      <c r="V183" s="23" t="s">
        <v>139</v>
      </c>
      <c r="W183" s="23" t="s">
        <v>139</v>
      </c>
      <c r="X183" s="23" t="s">
        <v>139</v>
      </c>
      <c r="Y183" s="23" t="s">
        <v>139</v>
      </c>
      <c r="Z183" s="23" t="s">
        <v>139</v>
      </c>
      <c r="AA183" s="23" t="s">
        <v>139</v>
      </c>
      <c r="AB183" s="23" t="s">
        <v>139</v>
      </c>
      <c r="AC183" s="23" t="s">
        <v>139</v>
      </c>
      <c r="AD183" s="23" t="s">
        <v>139</v>
      </c>
      <c r="AE183" s="23" t="s">
        <v>139</v>
      </c>
      <c r="AF183" s="23" t="s">
        <v>139</v>
      </c>
      <c r="AG183" s="23" t="s">
        <v>139</v>
      </c>
      <c r="AH183" s="24" t="s">
        <v>139</v>
      </c>
    </row>
    <row r="184" spans="2:34" x14ac:dyDescent="0.2">
      <c r="B184" s="33" t="s">
        <v>130</v>
      </c>
      <c r="C184" s="21" t="s">
        <v>391</v>
      </c>
      <c r="D184" s="18" t="s">
        <v>392</v>
      </c>
      <c r="E184" s="23">
        <v>6.8908122503328895E-2</v>
      </c>
      <c r="F184" s="23">
        <v>0.12017310252996005</v>
      </c>
      <c r="G184" s="23">
        <v>1.4647137150466045E-2</v>
      </c>
      <c r="H184" s="23">
        <v>1.5645805592543277E-2</v>
      </c>
      <c r="I184" s="23">
        <v>0.11418109187749667</v>
      </c>
      <c r="J184" s="23">
        <v>4.2609853528628498E-2</v>
      </c>
      <c r="K184" s="23">
        <v>3.0625832223701729E-2</v>
      </c>
      <c r="L184" s="23">
        <v>4.2609853528628498E-2</v>
      </c>
      <c r="M184" s="23">
        <v>7.656458055925433E-2</v>
      </c>
      <c r="N184" s="23">
        <v>1.1984021304926764E-2</v>
      </c>
      <c r="O184" s="23">
        <v>1.7643142476697737E-2</v>
      </c>
      <c r="P184" s="23">
        <v>8.0226364846870846E-2</v>
      </c>
      <c r="Q184" s="23">
        <v>0.33754993342210388</v>
      </c>
      <c r="R184" s="23">
        <v>2.62982689747004E-2</v>
      </c>
      <c r="S184" s="24">
        <v>15020</v>
      </c>
      <c r="T184" s="23">
        <v>0.14609571788413098</v>
      </c>
      <c r="U184" s="23">
        <v>0.17002518891687657</v>
      </c>
      <c r="V184" s="23">
        <v>1.5113350125944584E-2</v>
      </c>
      <c r="W184" s="23">
        <v>5.0377833753148613E-3</v>
      </c>
      <c r="X184" s="23">
        <v>0.15491183879093198</v>
      </c>
      <c r="Y184" s="23">
        <v>7.1788413098236775E-2</v>
      </c>
      <c r="Z184" s="23">
        <v>4.4080604534005037E-2</v>
      </c>
      <c r="AA184" s="23">
        <v>2.3929471032745592E-2</v>
      </c>
      <c r="AB184" s="23">
        <v>0.12846347607052896</v>
      </c>
      <c r="AC184" s="23">
        <v>1.2594458438287154E-2</v>
      </c>
      <c r="AD184" s="23">
        <v>1.6372795969773299E-2</v>
      </c>
      <c r="AE184" s="23">
        <v>2.5188916876574308E-2</v>
      </c>
      <c r="AF184" s="23">
        <v>0.15365239294710328</v>
      </c>
      <c r="AG184" s="23">
        <v>3.2745591939546598E-2</v>
      </c>
      <c r="AH184" s="24">
        <v>3970</v>
      </c>
    </row>
    <row r="185" spans="2:34" x14ac:dyDescent="0.2">
      <c r="B185" s="33" t="s">
        <v>130</v>
      </c>
      <c r="C185" s="21" t="s">
        <v>393</v>
      </c>
      <c r="D185" s="18" t="s">
        <v>394</v>
      </c>
      <c r="E185" s="23">
        <v>7.146783947223749E-2</v>
      </c>
      <c r="F185" s="23">
        <v>0.12699285321605278</v>
      </c>
      <c r="G185" s="23">
        <v>8.7960417811984611E-3</v>
      </c>
      <c r="H185" s="23">
        <v>1.9791094007696537E-2</v>
      </c>
      <c r="I185" s="23">
        <v>0.11214953271028037</v>
      </c>
      <c r="J185" s="23">
        <v>6.5970313358988453E-2</v>
      </c>
      <c r="K185" s="23">
        <v>2.6388125343595383E-2</v>
      </c>
      <c r="L185" s="23">
        <v>4.5629466739967012E-2</v>
      </c>
      <c r="M185" s="23">
        <v>9.4007696536558549E-2</v>
      </c>
      <c r="N185" s="23">
        <v>8.7960417811984611E-3</v>
      </c>
      <c r="O185" s="23">
        <v>2.3639362286970864E-2</v>
      </c>
      <c r="P185" s="23">
        <v>6.6520065970313361E-2</v>
      </c>
      <c r="Q185" s="23">
        <v>0.24903793293018142</v>
      </c>
      <c r="R185" s="23">
        <v>8.1913139087410672E-2</v>
      </c>
      <c r="S185" s="24">
        <v>9095</v>
      </c>
      <c r="T185" s="23">
        <v>0.11544011544011544</v>
      </c>
      <c r="U185" s="23">
        <v>0.13997113997113997</v>
      </c>
      <c r="V185" s="23">
        <v>4.329004329004329E-3</v>
      </c>
      <c r="W185" s="23">
        <v>7.215007215007215E-3</v>
      </c>
      <c r="X185" s="23">
        <v>0.17171717171717171</v>
      </c>
      <c r="Y185" s="23">
        <v>8.8023088023088017E-2</v>
      </c>
      <c r="Z185" s="23">
        <v>4.4733044733044736E-2</v>
      </c>
      <c r="AA185" s="23">
        <v>3.1746031746031744E-2</v>
      </c>
      <c r="AB185" s="23">
        <v>0.11544011544011544</v>
      </c>
      <c r="AC185" s="23">
        <v>1.5873015873015872E-2</v>
      </c>
      <c r="AD185" s="23">
        <v>1.7316017316017316E-2</v>
      </c>
      <c r="AE185" s="23">
        <v>4.0404040404040407E-2</v>
      </c>
      <c r="AF185" s="23">
        <v>0.12265512265512266</v>
      </c>
      <c r="AG185" s="23">
        <v>8.3694083694083696E-2</v>
      </c>
      <c r="AH185" s="24">
        <v>3465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395</v>
      </c>
    </row>
    <row r="188" spans="2:34" x14ac:dyDescent="0.2">
      <c r="B188" s="16"/>
    </row>
    <row r="189" spans="2:34" x14ac:dyDescent="0.2">
      <c r="B189" s="16" t="s">
        <v>396</v>
      </c>
    </row>
    <row r="190" spans="2:34" x14ac:dyDescent="0.2">
      <c r="B190" s="16" t="s">
        <v>397</v>
      </c>
    </row>
    <row r="191" spans="2:34" x14ac:dyDescent="0.2">
      <c r="B191" s="16" t="s">
        <v>398</v>
      </c>
    </row>
    <row r="192" spans="2:34" x14ac:dyDescent="0.2">
      <c r="B192" s="16" t="s">
        <v>552</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28515625" defaultRowHeight="12.75" x14ac:dyDescent="0.2"/>
  <cols>
    <col min="1" max="1" width="1.7109375" style="2" customWidth="1"/>
    <col min="2" max="2" width="26.42578125" style="2" customWidth="1"/>
    <col min="3" max="3" width="10.7109375" style="2" customWidth="1"/>
    <col min="4" max="4" width="82.7109375" style="2" bestFit="1" customWidth="1"/>
    <col min="5" max="5" width="14.28515625" style="2" customWidth="1"/>
    <col min="6" max="6" width="15.28515625" style="2" customWidth="1"/>
    <col min="7" max="7" width="18.28515625" style="2" customWidth="1"/>
    <col min="8" max="8" width="13.42578125" style="2" customWidth="1"/>
    <col min="9" max="9" width="18.7109375" style="2" customWidth="1"/>
    <col min="10" max="10" width="13.5703125" style="2" customWidth="1"/>
    <col min="11" max="11" width="16.5703125" style="2" customWidth="1"/>
    <col min="12" max="12" width="12.7109375" style="2" customWidth="1"/>
    <col min="13" max="13" width="16.28515625" style="2" customWidth="1"/>
    <col min="14" max="14" width="11.7109375" style="2" customWidth="1"/>
    <col min="15" max="15" width="15.71093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28515625" style="2" customWidth="1"/>
    <col min="24" max="24" width="19.5703125" style="2" customWidth="1"/>
    <col min="25" max="25" width="12" style="2" customWidth="1"/>
    <col min="26" max="26" width="17.42578125" style="2" customWidth="1"/>
    <col min="27" max="27" width="11.7109375" style="2" customWidth="1"/>
    <col min="28" max="28" width="14.7109375" style="2" customWidth="1"/>
    <col min="29" max="29" width="9.28515625" style="2" customWidth="1"/>
    <col min="30" max="30" width="18.28515625" style="2" customWidth="1"/>
    <col min="31" max="31" width="9" style="2" customWidth="1"/>
    <col min="32" max="32" width="20" style="2" customWidth="1"/>
    <col min="33" max="33" width="12.7109375" style="2" customWidth="1"/>
    <col min="34" max="34" width="15.5703125" style="2" customWidth="1"/>
    <col min="35" max="35" width="9.28515625" style="2" customWidth="1"/>
    <col min="36" max="16384" width="9.28515625" style="2"/>
  </cols>
  <sheetData>
    <row r="1" spans="2:34" s="15" customFormat="1" ht="18" customHeight="1" x14ac:dyDescent="0.25"/>
    <row r="2" spans="2:34" ht="19.5" customHeight="1" x14ac:dyDescent="0.2">
      <c r="B2" s="3" t="s">
        <v>25</v>
      </c>
      <c r="C2" s="22" t="s">
        <v>537</v>
      </c>
    </row>
    <row r="3" spans="2:34" ht="12.75" customHeight="1" x14ac:dyDescent="0.2">
      <c r="B3" s="3" t="s">
        <v>27</v>
      </c>
      <c r="C3" s="12" t="s">
        <v>553</v>
      </c>
    </row>
    <row r="4" spans="2:34" ht="12.75" customHeight="1" x14ac:dyDescent="0.2">
      <c r="B4" s="3"/>
      <c r="C4" s="12"/>
    </row>
    <row r="5" spans="2:34" ht="15" x14ac:dyDescent="0.2">
      <c r="B5" s="3" t="s">
        <v>29</v>
      </c>
      <c r="C5" s="46" t="str">
        <f>'System &amp; Provider Summary - T1'!$C$5</f>
        <v>June 2024</v>
      </c>
    </row>
    <row r="6" spans="2:34" x14ac:dyDescent="0.2">
      <c r="B6" s="3" t="s">
        <v>31</v>
      </c>
      <c r="C6" s="2" t="s">
        <v>32</v>
      </c>
    </row>
    <row r="7" spans="2:34" ht="12.75" customHeight="1" x14ac:dyDescent="0.2">
      <c r="B7" s="3" t="s">
        <v>33</v>
      </c>
      <c r="C7" s="2" t="s">
        <v>519</v>
      </c>
    </row>
    <row r="8" spans="2:34" ht="12.75" customHeight="1" x14ac:dyDescent="0.2">
      <c r="B8" s="3" t="s">
        <v>35</v>
      </c>
      <c r="C8" s="2" t="str">
        <f>'System &amp; Provider Summary - T1'!C8</f>
        <v>8th August 2024</v>
      </c>
    </row>
    <row r="9" spans="2:34" ht="12.75" customHeight="1" x14ac:dyDescent="0.2">
      <c r="B9" s="3" t="s">
        <v>37</v>
      </c>
      <c r="C9" s="8" t="s">
        <v>38</v>
      </c>
    </row>
    <row r="10" spans="2:34" ht="12.75" customHeight="1" x14ac:dyDescent="0.2">
      <c r="B10" s="3" t="s">
        <v>39</v>
      </c>
      <c r="C10" s="2" t="str">
        <f>'System &amp; Provider Summary - T1'!C10</f>
        <v>Published (Final) - Official Statistics in development</v>
      </c>
    </row>
    <row r="11" spans="2:34" ht="12.75" customHeight="1" x14ac:dyDescent="0.2">
      <c r="B11" s="3" t="s">
        <v>41</v>
      </c>
      <c r="C11" s="2" t="str">
        <f>'System &amp; Provider Summary - T1'!C11</f>
        <v>Kerry Evert - england.nhsdata@nhs.net</v>
      </c>
    </row>
    <row r="12" spans="2:34" x14ac:dyDescent="0.2">
      <c r="B12" s="3"/>
    </row>
    <row r="13" spans="2:34" ht="15" x14ac:dyDescent="0.2">
      <c r="B13" s="5" t="s">
        <v>43</v>
      </c>
    </row>
    <row r="14" spans="2:34" ht="15" x14ac:dyDescent="0.2">
      <c r="B14" s="5"/>
      <c r="C14" s="5"/>
    </row>
    <row r="15" spans="2:34" ht="15" x14ac:dyDescent="0.2">
      <c r="B15" s="5"/>
      <c r="C15" s="9"/>
      <c r="E15" s="64" t="s">
        <v>47</v>
      </c>
      <c r="F15" s="65"/>
      <c r="G15" s="65"/>
      <c r="H15" s="65"/>
      <c r="I15" s="65"/>
      <c r="J15" s="65"/>
      <c r="K15" s="65"/>
      <c r="L15" s="65"/>
      <c r="M15" s="65"/>
      <c r="N15" s="65"/>
      <c r="O15" s="65"/>
      <c r="P15" s="65"/>
      <c r="Q15" s="65"/>
      <c r="R15" s="65"/>
      <c r="S15" s="66"/>
      <c r="T15" s="64" t="s">
        <v>48</v>
      </c>
      <c r="U15" s="65"/>
      <c r="V15" s="65"/>
      <c r="W15" s="65"/>
      <c r="X15" s="65"/>
      <c r="Y15" s="65"/>
      <c r="Z15" s="65"/>
      <c r="AA15" s="65"/>
      <c r="AB15" s="65"/>
      <c r="AC15" s="65"/>
      <c r="AD15" s="65"/>
      <c r="AE15" s="65"/>
      <c r="AF15" s="65"/>
      <c r="AG15" s="65"/>
      <c r="AH15" s="66"/>
    </row>
    <row r="16" spans="2:34" s="12" customFormat="1" ht="38.25" x14ac:dyDescent="0.2">
      <c r="B16" s="48" t="s">
        <v>44</v>
      </c>
      <c r="C16" s="11" t="s">
        <v>522</v>
      </c>
      <c r="D16" s="10" t="s">
        <v>523</v>
      </c>
      <c r="E16" s="11" t="s">
        <v>539</v>
      </c>
      <c r="F16" s="11" t="s">
        <v>540</v>
      </c>
      <c r="G16" s="11" t="s">
        <v>541</v>
      </c>
      <c r="H16" s="11" t="s">
        <v>542</v>
      </c>
      <c r="I16" s="11" t="s">
        <v>543</v>
      </c>
      <c r="J16" s="11" t="s">
        <v>544</v>
      </c>
      <c r="K16" s="11" t="s">
        <v>545</v>
      </c>
      <c r="L16" s="11" t="s">
        <v>546</v>
      </c>
      <c r="M16" s="11" t="s">
        <v>547</v>
      </c>
      <c r="N16" s="11" t="s">
        <v>548</v>
      </c>
      <c r="O16" s="11" t="s">
        <v>549</v>
      </c>
      <c r="P16" s="11" t="s">
        <v>550</v>
      </c>
      <c r="Q16" s="11" t="s">
        <v>551</v>
      </c>
      <c r="R16" s="11" t="s">
        <v>516</v>
      </c>
      <c r="S16" s="11" t="s">
        <v>517</v>
      </c>
      <c r="T16" s="11" t="s">
        <v>539</v>
      </c>
      <c r="U16" s="11" t="s">
        <v>540</v>
      </c>
      <c r="V16" s="11" t="s">
        <v>541</v>
      </c>
      <c r="W16" s="11" t="s">
        <v>542</v>
      </c>
      <c r="X16" s="11" t="s">
        <v>543</v>
      </c>
      <c r="Y16" s="11" t="s">
        <v>544</v>
      </c>
      <c r="Z16" s="11" t="s">
        <v>545</v>
      </c>
      <c r="AA16" s="11" t="s">
        <v>546</v>
      </c>
      <c r="AB16" s="11" t="s">
        <v>547</v>
      </c>
      <c r="AC16" s="11" t="s">
        <v>548</v>
      </c>
      <c r="AD16" s="11" t="s">
        <v>549</v>
      </c>
      <c r="AE16" s="11" t="s">
        <v>550</v>
      </c>
      <c r="AF16" s="11" t="s">
        <v>551</v>
      </c>
      <c r="AG16" s="11" t="s">
        <v>516</v>
      </c>
      <c r="AH16" s="11" t="s">
        <v>517</v>
      </c>
    </row>
    <row r="17" spans="2:34" x14ac:dyDescent="0.2">
      <c r="B17" s="50" t="s">
        <v>52</v>
      </c>
      <c r="C17" s="1" t="s">
        <v>52</v>
      </c>
      <c r="D17" s="13" t="s">
        <v>53</v>
      </c>
      <c r="E17" s="26">
        <v>2.3668513447536565E-2</v>
      </c>
      <c r="F17" s="26">
        <v>3.4218514508904882E-2</v>
      </c>
      <c r="G17" s="26">
        <v>1.3585514445222781E-3</v>
      </c>
      <c r="H17" s="26">
        <v>3.1458956887219003E-2</v>
      </c>
      <c r="I17" s="26">
        <v>7.1132904540533656E-2</v>
      </c>
      <c r="J17" s="26">
        <v>7.3276868538920376E-2</v>
      </c>
      <c r="K17" s="26">
        <v>3.7232800526438688E-2</v>
      </c>
      <c r="L17" s="26">
        <v>0.11889447876202</v>
      </c>
      <c r="M17" s="26">
        <v>2.9463584453076907E-2</v>
      </c>
      <c r="N17" s="26">
        <v>1.1866097773249273E-2</v>
      </c>
      <c r="O17" s="26">
        <v>3.0567407501751256E-3</v>
      </c>
      <c r="P17" s="26">
        <v>0.16746269290369145</v>
      </c>
      <c r="Q17" s="26">
        <v>0.36419792396357387</v>
      </c>
      <c r="R17" s="26">
        <v>3.2690144133817316E-2</v>
      </c>
      <c r="S17" s="25">
        <v>235544</v>
      </c>
      <c r="T17" s="26">
        <v>4.5150014564520828E-2</v>
      </c>
      <c r="U17" s="26">
        <v>0.11302068161957472</v>
      </c>
      <c r="V17" s="26">
        <v>5.2432274978153216E-3</v>
      </c>
      <c r="W17" s="26">
        <v>2.3011942907078357E-2</v>
      </c>
      <c r="X17" s="26">
        <v>0.15001456452082726</v>
      </c>
      <c r="Y17" s="26">
        <v>6.1462277891057383E-2</v>
      </c>
      <c r="Z17" s="26">
        <v>4.0489367899796097E-2</v>
      </c>
      <c r="AA17" s="26">
        <v>5.6801631226332652E-2</v>
      </c>
      <c r="AB17" s="26">
        <v>6.8744538304689781E-2</v>
      </c>
      <c r="AC17" s="26">
        <v>2.9711622487620156E-2</v>
      </c>
      <c r="AD17" s="26">
        <v>8.1561316632682793E-3</v>
      </c>
      <c r="AE17" s="26">
        <v>0.10136906495776289</v>
      </c>
      <c r="AF17" s="26">
        <v>0.24497524031459364</v>
      </c>
      <c r="AG17" s="26">
        <v>5.2432274978153219E-2</v>
      </c>
      <c r="AH17" s="25">
        <v>17167</v>
      </c>
    </row>
    <row r="18" spans="2:34" ht="6" customHeight="1" x14ac:dyDescent="0.2">
      <c r="D18" s="4"/>
    </row>
    <row r="19" spans="2:34" x14ac:dyDescent="0.2">
      <c r="B19" s="33" t="s">
        <v>54</v>
      </c>
      <c r="C19" s="18" t="s">
        <v>55</v>
      </c>
      <c r="D19" s="18" t="s">
        <v>56</v>
      </c>
      <c r="E19" s="23" t="s">
        <v>139</v>
      </c>
      <c r="F19" s="23" t="s">
        <v>139</v>
      </c>
      <c r="G19" s="23" t="s">
        <v>139</v>
      </c>
      <c r="H19" s="23" t="s">
        <v>139</v>
      </c>
      <c r="I19" s="23" t="s">
        <v>139</v>
      </c>
      <c r="J19" s="23" t="s">
        <v>139</v>
      </c>
      <c r="K19" s="23" t="s">
        <v>139</v>
      </c>
      <c r="L19" s="23" t="s">
        <v>139</v>
      </c>
      <c r="M19" s="23" t="s">
        <v>139</v>
      </c>
      <c r="N19" s="23" t="s">
        <v>139</v>
      </c>
      <c r="O19" s="23" t="s">
        <v>139</v>
      </c>
      <c r="P19" s="23" t="s">
        <v>139</v>
      </c>
      <c r="Q19" s="23" t="s">
        <v>139</v>
      </c>
      <c r="R19" s="23" t="s">
        <v>139</v>
      </c>
      <c r="S19" s="24" t="s">
        <v>139</v>
      </c>
      <c r="T19" s="23" t="s">
        <v>139</v>
      </c>
      <c r="U19" s="23" t="s">
        <v>139</v>
      </c>
      <c r="V19" s="23" t="s">
        <v>139</v>
      </c>
      <c r="W19" s="23" t="s">
        <v>139</v>
      </c>
      <c r="X19" s="23" t="s">
        <v>139</v>
      </c>
      <c r="Y19" s="23" t="s">
        <v>139</v>
      </c>
      <c r="Z19" s="23" t="s">
        <v>139</v>
      </c>
      <c r="AA19" s="23" t="s">
        <v>139</v>
      </c>
      <c r="AB19" s="23" t="s">
        <v>139</v>
      </c>
      <c r="AC19" s="23" t="s">
        <v>139</v>
      </c>
      <c r="AD19" s="23" t="s">
        <v>139</v>
      </c>
      <c r="AE19" s="23" t="s">
        <v>139</v>
      </c>
      <c r="AF19" s="23" t="s">
        <v>139</v>
      </c>
      <c r="AG19" s="23" t="s">
        <v>139</v>
      </c>
      <c r="AH19" s="24" t="s">
        <v>139</v>
      </c>
    </row>
    <row r="20" spans="2:34" x14ac:dyDescent="0.2">
      <c r="B20" s="33" t="s">
        <v>54</v>
      </c>
      <c r="C20" s="18" t="s">
        <v>57</v>
      </c>
      <c r="D20" s="18" t="s">
        <v>58</v>
      </c>
      <c r="E20" s="23">
        <v>1.3846153846153847E-2</v>
      </c>
      <c r="F20" s="23">
        <v>5.2307692307692305E-2</v>
      </c>
      <c r="G20" s="23">
        <v>0</v>
      </c>
      <c r="H20" s="23">
        <v>3.5384615384615382E-2</v>
      </c>
      <c r="I20" s="23">
        <v>0.20615384615384616</v>
      </c>
      <c r="J20" s="23">
        <v>0.1076923076923077</v>
      </c>
      <c r="K20" s="23">
        <v>4.7692307692307694E-2</v>
      </c>
      <c r="L20" s="23">
        <v>0.18615384615384614</v>
      </c>
      <c r="M20" s="23">
        <v>7.0769230769230765E-2</v>
      </c>
      <c r="N20" s="23">
        <v>0.02</v>
      </c>
      <c r="O20" s="23">
        <v>1.5384615384615385E-3</v>
      </c>
      <c r="P20" s="23">
        <v>0.14153846153846153</v>
      </c>
      <c r="Q20" s="23">
        <v>0.10923076923076923</v>
      </c>
      <c r="R20" s="23">
        <v>6.1538461538461538E-3</v>
      </c>
      <c r="S20" s="24">
        <v>3250</v>
      </c>
      <c r="T20" s="23" t="s">
        <v>139</v>
      </c>
      <c r="U20" s="23" t="s">
        <v>139</v>
      </c>
      <c r="V20" s="23" t="s">
        <v>139</v>
      </c>
      <c r="W20" s="23" t="s">
        <v>139</v>
      </c>
      <c r="X20" s="23" t="s">
        <v>139</v>
      </c>
      <c r="Y20" s="23" t="s">
        <v>139</v>
      </c>
      <c r="Z20" s="23" t="s">
        <v>139</v>
      </c>
      <c r="AA20" s="23" t="s">
        <v>139</v>
      </c>
      <c r="AB20" s="23" t="s">
        <v>139</v>
      </c>
      <c r="AC20" s="23" t="s">
        <v>139</v>
      </c>
      <c r="AD20" s="23" t="s">
        <v>139</v>
      </c>
      <c r="AE20" s="23" t="s">
        <v>139</v>
      </c>
      <c r="AF20" s="23" t="s">
        <v>139</v>
      </c>
      <c r="AG20" s="23" t="s">
        <v>139</v>
      </c>
      <c r="AH20" s="24" t="s">
        <v>139</v>
      </c>
    </row>
    <row r="21" spans="2:34" x14ac:dyDescent="0.2">
      <c r="B21" s="33" t="s">
        <v>54</v>
      </c>
      <c r="C21" s="18" t="s">
        <v>59</v>
      </c>
      <c r="D21" s="18" t="s">
        <v>60</v>
      </c>
      <c r="E21" s="23">
        <v>1.8232044198895028E-2</v>
      </c>
      <c r="F21" s="23">
        <v>2.2651933701657457E-2</v>
      </c>
      <c r="G21" s="23">
        <v>1.6574585635359116E-3</v>
      </c>
      <c r="H21" s="23">
        <v>3.7016574585635356E-2</v>
      </c>
      <c r="I21" s="23">
        <v>6.1878453038674036E-2</v>
      </c>
      <c r="J21" s="23">
        <v>5.8011049723756904E-2</v>
      </c>
      <c r="K21" s="23">
        <v>4.1436464088397788E-2</v>
      </c>
      <c r="L21" s="23">
        <v>0.13756906077348066</v>
      </c>
      <c r="M21" s="23">
        <v>2.4861878453038673E-2</v>
      </c>
      <c r="N21" s="23">
        <v>6.0773480662983425E-3</v>
      </c>
      <c r="O21" s="23">
        <v>1.6574585635359116E-3</v>
      </c>
      <c r="P21" s="23">
        <v>0.18895027624309393</v>
      </c>
      <c r="Q21" s="23">
        <v>0.38508287292817678</v>
      </c>
      <c r="R21" s="23">
        <v>1.4917127071823204E-2</v>
      </c>
      <c r="S21" s="24">
        <v>9050</v>
      </c>
      <c r="T21" s="23">
        <v>4.2105263157894736E-2</v>
      </c>
      <c r="U21" s="23">
        <v>9.4736842105263161E-2</v>
      </c>
      <c r="V21" s="23">
        <v>0</v>
      </c>
      <c r="W21" s="23">
        <v>1.0526315789473684E-2</v>
      </c>
      <c r="X21" s="23">
        <v>0.16842105263157894</v>
      </c>
      <c r="Y21" s="23">
        <v>7.3684210526315783E-2</v>
      </c>
      <c r="Z21" s="23">
        <v>5.2631578947368418E-2</v>
      </c>
      <c r="AA21" s="23">
        <v>8.4210526315789472E-2</v>
      </c>
      <c r="AB21" s="23">
        <v>5.2631578947368418E-2</v>
      </c>
      <c r="AC21" s="23">
        <v>1.0526315789473684E-2</v>
      </c>
      <c r="AD21" s="23">
        <v>0</v>
      </c>
      <c r="AE21" s="23">
        <v>0.1368421052631579</v>
      </c>
      <c r="AF21" s="23">
        <v>0.2</v>
      </c>
      <c r="AG21" s="23">
        <v>6.3157894736842107E-2</v>
      </c>
      <c r="AH21" s="24">
        <v>475</v>
      </c>
    </row>
    <row r="22" spans="2:34" x14ac:dyDescent="0.2">
      <c r="B22" s="33" t="s">
        <v>54</v>
      </c>
      <c r="C22" s="18" t="s">
        <v>61</v>
      </c>
      <c r="D22" s="18" t="s">
        <v>62</v>
      </c>
      <c r="E22" s="23" t="s">
        <v>139</v>
      </c>
      <c r="F22" s="23" t="s">
        <v>139</v>
      </c>
      <c r="G22" s="23" t="s">
        <v>139</v>
      </c>
      <c r="H22" s="23" t="s">
        <v>139</v>
      </c>
      <c r="I22" s="23" t="s">
        <v>139</v>
      </c>
      <c r="J22" s="23" t="s">
        <v>139</v>
      </c>
      <c r="K22" s="23" t="s">
        <v>139</v>
      </c>
      <c r="L22" s="23" t="s">
        <v>139</v>
      </c>
      <c r="M22" s="23" t="s">
        <v>139</v>
      </c>
      <c r="N22" s="23" t="s">
        <v>139</v>
      </c>
      <c r="O22" s="23" t="s">
        <v>139</v>
      </c>
      <c r="P22" s="23" t="s">
        <v>139</v>
      </c>
      <c r="Q22" s="23" t="s">
        <v>139</v>
      </c>
      <c r="R22" s="23" t="s">
        <v>139</v>
      </c>
      <c r="S22" s="24" t="s">
        <v>139</v>
      </c>
      <c r="T22" s="23" t="s">
        <v>139</v>
      </c>
      <c r="U22" s="23" t="s">
        <v>139</v>
      </c>
      <c r="V22" s="23" t="s">
        <v>139</v>
      </c>
      <c r="W22" s="23" t="s">
        <v>139</v>
      </c>
      <c r="X22" s="23" t="s">
        <v>139</v>
      </c>
      <c r="Y22" s="23" t="s">
        <v>139</v>
      </c>
      <c r="Z22" s="23" t="s">
        <v>139</v>
      </c>
      <c r="AA22" s="23" t="s">
        <v>139</v>
      </c>
      <c r="AB22" s="23" t="s">
        <v>139</v>
      </c>
      <c r="AC22" s="23" t="s">
        <v>139</v>
      </c>
      <c r="AD22" s="23" t="s">
        <v>139</v>
      </c>
      <c r="AE22" s="23" t="s">
        <v>139</v>
      </c>
      <c r="AF22" s="23" t="s">
        <v>139</v>
      </c>
      <c r="AG22" s="23" t="s">
        <v>139</v>
      </c>
      <c r="AH22" s="24" t="s">
        <v>139</v>
      </c>
    </row>
    <row r="23" spans="2:34" x14ac:dyDescent="0.2">
      <c r="B23" s="33" t="s">
        <v>54</v>
      </c>
      <c r="C23" s="18" t="s">
        <v>63</v>
      </c>
      <c r="D23" s="18" t="s">
        <v>64</v>
      </c>
      <c r="E23" s="23" t="s">
        <v>139</v>
      </c>
      <c r="F23" s="23" t="s">
        <v>139</v>
      </c>
      <c r="G23" s="23" t="s">
        <v>139</v>
      </c>
      <c r="H23" s="23" t="s">
        <v>139</v>
      </c>
      <c r="I23" s="23" t="s">
        <v>139</v>
      </c>
      <c r="J23" s="23" t="s">
        <v>139</v>
      </c>
      <c r="K23" s="23" t="s">
        <v>139</v>
      </c>
      <c r="L23" s="23" t="s">
        <v>139</v>
      </c>
      <c r="M23" s="23" t="s">
        <v>139</v>
      </c>
      <c r="N23" s="23" t="s">
        <v>139</v>
      </c>
      <c r="O23" s="23" t="s">
        <v>139</v>
      </c>
      <c r="P23" s="23" t="s">
        <v>139</v>
      </c>
      <c r="Q23" s="23" t="s">
        <v>139</v>
      </c>
      <c r="R23" s="23" t="s">
        <v>139</v>
      </c>
      <c r="S23" s="24" t="s">
        <v>139</v>
      </c>
      <c r="T23" s="23" t="s">
        <v>139</v>
      </c>
      <c r="U23" s="23" t="s">
        <v>139</v>
      </c>
      <c r="V23" s="23" t="s">
        <v>139</v>
      </c>
      <c r="W23" s="23" t="s">
        <v>139</v>
      </c>
      <c r="X23" s="23" t="s">
        <v>139</v>
      </c>
      <c r="Y23" s="23" t="s">
        <v>139</v>
      </c>
      <c r="Z23" s="23" t="s">
        <v>139</v>
      </c>
      <c r="AA23" s="23" t="s">
        <v>139</v>
      </c>
      <c r="AB23" s="23" t="s">
        <v>139</v>
      </c>
      <c r="AC23" s="23" t="s">
        <v>139</v>
      </c>
      <c r="AD23" s="23" t="s">
        <v>139</v>
      </c>
      <c r="AE23" s="23" t="s">
        <v>139</v>
      </c>
      <c r="AF23" s="23" t="s">
        <v>139</v>
      </c>
      <c r="AG23" s="23" t="s">
        <v>139</v>
      </c>
      <c r="AH23" s="24" t="s">
        <v>139</v>
      </c>
    </row>
    <row r="24" spans="2:34" x14ac:dyDescent="0.2">
      <c r="B24" s="33" t="s">
        <v>54</v>
      </c>
      <c r="C24" s="18" t="s">
        <v>65</v>
      </c>
      <c r="D24" s="18" t="s">
        <v>66</v>
      </c>
      <c r="E24" s="23">
        <v>3.8356164383561646E-2</v>
      </c>
      <c r="F24" s="23">
        <v>6.3013698630136991E-2</v>
      </c>
      <c r="G24" s="23">
        <v>2.7397260273972603E-3</v>
      </c>
      <c r="H24" s="23">
        <v>7.6712328767123292E-2</v>
      </c>
      <c r="I24" s="23">
        <v>8.7671232876712329E-2</v>
      </c>
      <c r="J24" s="23">
        <v>8.2191780821917804E-2</v>
      </c>
      <c r="K24" s="23">
        <v>4.6575342465753428E-2</v>
      </c>
      <c r="L24" s="23">
        <v>0.16438356164383561</v>
      </c>
      <c r="M24" s="23">
        <v>6.0273972602739728E-2</v>
      </c>
      <c r="N24" s="23">
        <v>1.0958904109589041E-2</v>
      </c>
      <c r="O24" s="23">
        <v>0</v>
      </c>
      <c r="P24" s="23">
        <v>0.14246575342465753</v>
      </c>
      <c r="Q24" s="23">
        <v>0.20821917808219179</v>
      </c>
      <c r="R24" s="23">
        <v>1.3698630136986301E-2</v>
      </c>
      <c r="S24" s="24">
        <v>1825</v>
      </c>
      <c r="T24" s="23" t="s">
        <v>278</v>
      </c>
      <c r="U24" s="23" t="s">
        <v>278</v>
      </c>
      <c r="V24" s="23" t="s">
        <v>278</v>
      </c>
      <c r="W24" s="23" t="s">
        <v>278</v>
      </c>
      <c r="X24" s="23" t="s">
        <v>278</v>
      </c>
      <c r="Y24" s="23" t="s">
        <v>278</v>
      </c>
      <c r="Z24" s="23" t="s">
        <v>278</v>
      </c>
      <c r="AA24" s="23" t="s">
        <v>278</v>
      </c>
      <c r="AB24" s="23" t="s">
        <v>278</v>
      </c>
      <c r="AC24" s="23" t="s">
        <v>278</v>
      </c>
      <c r="AD24" s="23" t="s">
        <v>278</v>
      </c>
      <c r="AE24" s="23" t="s">
        <v>278</v>
      </c>
      <c r="AF24" s="23" t="s">
        <v>278</v>
      </c>
      <c r="AG24" s="23" t="s">
        <v>278</v>
      </c>
      <c r="AH24" s="24" t="s">
        <v>278</v>
      </c>
    </row>
    <row r="25" spans="2:34" x14ac:dyDescent="0.2">
      <c r="B25" s="33" t="s">
        <v>67</v>
      </c>
      <c r="C25" s="18" t="s">
        <v>68</v>
      </c>
      <c r="D25" s="18" t="s">
        <v>69</v>
      </c>
      <c r="E25" s="23">
        <v>2.7425088877602845E-2</v>
      </c>
      <c r="F25" s="23">
        <v>6.8562722194007109E-2</v>
      </c>
      <c r="G25" s="23">
        <v>3.0472320975114273E-3</v>
      </c>
      <c r="H25" s="23">
        <v>2.5901472828847132E-2</v>
      </c>
      <c r="I25" s="23">
        <v>0.11198577958354494</v>
      </c>
      <c r="J25" s="23">
        <v>6.348400203148806E-2</v>
      </c>
      <c r="K25" s="23">
        <v>3.174200101574403E-2</v>
      </c>
      <c r="L25" s="23">
        <v>9.8781107160995432E-2</v>
      </c>
      <c r="M25" s="23">
        <v>5.7643473844591162E-2</v>
      </c>
      <c r="N25" s="23">
        <v>1.7267648552564754E-2</v>
      </c>
      <c r="O25" s="23">
        <v>7.3641442356526159E-3</v>
      </c>
      <c r="P25" s="23">
        <v>0.12366683595733875</v>
      </c>
      <c r="Q25" s="23">
        <v>0.31564245810055863</v>
      </c>
      <c r="R25" s="23">
        <v>4.7232097511427124E-2</v>
      </c>
      <c r="S25" s="24">
        <v>19690</v>
      </c>
      <c r="T25" s="23">
        <v>4.3213633597078513E-2</v>
      </c>
      <c r="U25" s="23">
        <v>0.11929397443700548</v>
      </c>
      <c r="V25" s="23">
        <v>6.6950699939135726E-3</v>
      </c>
      <c r="W25" s="23">
        <v>2.1911138161898967E-2</v>
      </c>
      <c r="X25" s="23">
        <v>0.1545952525867316</v>
      </c>
      <c r="Y25" s="23">
        <v>4.26049908703591E-2</v>
      </c>
      <c r="Z25" s="23">
        <v>3.7127206329884359E-2</v>
      </c>
      <c r="AA25" s="23">
        <v>5.1125989044430921E-2</v>
      </c>
      <c r="AB25" s="23">
        <v>8.6427267194157026E-2</v>
      </c>
      <c r="AC25" s="23">
        <v>2.8606208155812538E-2</v>
      </c>
      <c r="AD25" s="23">
        <v>1.3390139987827145E-2</v>
      </c>
      <c r="AE25" s="23">
        <v>8.3384053560559945E-2</v>
      </c>
      <c r="AF25" s="23">
        <v>0.24650030432136336</v>
      </c>
      <c r="AG25" s="23">
        <v>6.5733414485696889E-2</v>
      </c>
      <c r="AH25" s="24">
        <v>8215</v>
      </c>
    </row>
    <row r="26" spans="2:34" x14ac:dyDescent="0.2">
      <c r="B26" s="33" t="s">
        <v>67</v>
      </c>
      <c r="C26" s="18" t="s">
        <v>70</v>
      </c>
      <c r="D26" s="18" t="s">
        <v>71</v>
      </c>
      <c r="E26" s="23">
        <v>1.2998266897746967E-2</v>
      </c>
      <c r="F26" s="23">
        <v>5.1993067590987867E-2</v>
      </c>
      <c r="G26" s="23">
        <v>8.6655112651646442E-4</v>
      </c>
      <c r="H26" s="23">
        <v>2.4263431542461005E-2</v>
      </c>
      <c r="I26" s="23">
        <v>8.4922010398613523E-2</v>
      </c>
      <c r="J26" s="23">
        <v>9.0121317157712308E-2</v>
      </c>
      <c r="K26" s="23">
        <v>2.6863084922010397E-2</v>
      </c>
      <c r="L26" s="23">
        <v>0.12045060658578856</v>
      </c>
      <c r="M26" s="23">
        <v>3.4662045060658578E-2</v>
      </c>
      <c r="N26" s="23">
        <v>1.9064124783362217E-2</v>
      </c>
      <c r="O26" s="23">
        <v>1.7331022530329288E-3</v>
      </c>
      <c r="P26" s="23">
        <v>8.4055459272097052E-2</v>
      </c>
      <c r="Q26" s="23">
        <v>0.37175043327556329</v>
      </c>
      <c r="R26" s="23">
        <v>7.7123050259965339E-2</v>
      </c>
      <c r="S26" s="24">
        <v>5770</v>
      </c>
      <c r="T26" s="23">
        <v>0</v>
      </c>
      <c r="U26" s="23">
        <v>6.6666666666666666E-2</v>
      </c>
      <c r="V26" s="23">
        <v>0</v>
      </c>
      <c r="W26" s="23">
        <v>6.6666666666666666E-2</v>
      </c>
      <c r="X26" s="23">
        <v>0.13333333333333333</v>
      </c>
      <c r="Y26" s="23">
        <v>0</v>
      </c>
      <c r="Z26" s="23">
        <v>0</v>
      </c>
      <c r="AA26" s="23">
        <v>0.13333333333333333</v>
      </c>
      <c r="AB26" s="23">
        <v>0</v>
      </c>
      <c r="AC26" s="23">
        <v>0</v>
      </c>
      <c r="AD26" s="23">
        <v>0</v>
      </c>
      <c r="AE26" s="23">
        <v>0</v>
      </c>
      <c r="AF26" s="23">
        <v>0.4</v>
      </c>
      <c r="AG26" s="23">
        <v>0.13333333333333333</v>
      </c>
      <c r="AH26" s="24">
        <v>75</v>
      </c>
    </row>
    <row r="27" spans="2:34" x14ac:dyDescent="0.2">
      <c r="B27" s="33" t="s">
        <v>67</v>
      </c>
      <c r="C27" s="18" t="s">
        <v>72</v>
      </c>
      <c r="D27" s="18" t="s">
        <v>73</v>
      </c>
      <c r="E27" s="23">
        <v>1.6528925619834711E-2</v>
      </c>
      <c r="F27" s="23">
        <v>3.2571706368497814E-2</v>
      </c>
      <c r="G27" s="23">
        <v>4.8614487117160912E-4</v>
      </c>
      <c r="H27" s="23">
        <v>3.1113271754982984E-2</v>
      </c>
      <c r="I27" s="23">
        <v>5.3962080700048612E-2</v>
      </c>
      <c r="J27" s="23">
        <v>9.9173553719008267E-2</v>
      </c>
      <c r="K27" s="23">
        <v>3.2571706368497814E-2</v>
      </c>
      <c r="L27" s="23">
        <v>0.12882839086047643</v>
      </c>
      <c r="M27" s="23">
        <v>2.9654837141468156E-2</v>
      </c>
      <c r="N27" s="23">
        <v>1.4584346135148274E-2</v>
      </c>
      <c r="O27" s="23">
        <v>9.7228974234321824E-4</v>
      </c>
      <c r="P27" s="23">
        <v>0.14681575109382597</v>
      </c>
      <c r="Q27" s="23">
        <v>0.3777345649003403</v>
      </c>
      <c r="R27" s="23">
        <v>3.5488575595527469E-2</v>
      </c>
      <c r="S27" s="24">
        <v>10285</v>
      </c>
      <c r="T27" s="23">
        <v>2.4691358024691357E-2</v>
      </c>
      <c r="U27" s="23">
        <v>9.8765432098765427E-2</v>
      </c>
      <c r="V27" s="23">
        <v>0</v>
      </c>
      <c r="W27" s="23">
        <v>3.7037037037037035E-2</v>
      </c>
      <c r="X27" s="23">
        <v>0.12345679012345678</v>
      </c>
      <c r="Y27" s="23">
        <v>8.6419753086419748E-2</v>
      </c>
      <c r="Z27" s="23">
        <v>6.1728395061728392E-2</v>
      </c>
      <c r="AA27" s="23">
        <v>7.407407407407407E-2</v>
      </c>
      <c r="AB27" s="23">
        <v>4.9382716049382713E-2</v>
      </c>
      <c r="AC27" s="23">
        <v>7.407407407407407E-2</v>
      </c>
      <c r="AD27" s="23">
        <v>0</v>
      </c>
      <c r="AE27" s="23">
        <v>9.8765432098765427E-2</v>
      </c>
      <c r="AF27" s="23">
        <v>0.19753086419753085</v>
      </c>
      <c r="AG27" s="23">
        <v>6.1728395061728392E-2</v>
      </c>
      <c r="AH27" s="24">
        <v>405</v>
      </c>
    </row>
    <row r="28" spans="2:34" x14ac:dyDescent="0.2">
      <c r="B28" s="33" t="s">
        <v>67</v>
      </c>
      <c r="C28" s="18" t="s">
        <v>74</v>
      </c>
      <c r="D28" s="18" t="s">
        <v>75</v>
      </c>
      <c r="E28" s="23">
        <v>2.4724061810154525E-2</v>
      </c>
      <c r="F28" s="23">
        <v>2.8697571743929361E-2</v>
      </c>
      <c r="G28" s="23">
        <v>8.8300220750551876E-4</v>
      </c>
      <c r="H28" s="23">
        <v>3.2229580573951436E-2</v>
      </c>
      <c r="I28" s="23">
        <v>0.10375275938189846</v>
      </c>
      <c r="J28" s="23">
        <v>6.7549668874172186E-2</v>
      </c>
      <c r="K28" s="23">
        <v>3.0022075055187638E-2</v>
      </c>
      <c r="L28" s="23">
        <v>0.12803532008830021</v>
      </c>
      <c r="M28" s="23">
        <v>3.5761589403973511E-2</v>
      </c>
      <c r="N28" s="23">
        <v>3.7086092715231792E-2</v>
      </c>
      <c r="O28" s="23">
        <v>1.3245033112582781E-3</v>
      </c>
      <c r="P28" s="23">
        <v>0.14878587196467991</v>
      </c>
      <c r="Q28" s="23">
        <v>0.33377483443708611</v>
      </c>
      <c r="R28" s="23">
        <v>2.781456953642384E-2</v>
      </c>
      <c r="S28" s="24">
        <v>11325</v>
      </c>
      <c r="T28" s="23">
        <v>2.1505376344086023E-2</v>
      </c>
      <c r="U28" s="23">
        <v>6.4516129032258063E-2</v>
      </c>
      <c r="V28" s="23">
        <v>0</v>
      </c>
      <c r="W28" s="23">
        <v>2.1505376344086023E-2</v>
      </c>
      <c r="X28" s="23">
        <v>0.17204301075268819</v>
      </c>
      <c r="Y28" s="23">
        <v>5.3763440860215055E-2</v>
      </c>
      <c r="Z28" s="23">
        <v>6.4516129032258063E-2</v>
      </c>
      <c r="AA28" s="23">
        <v>6.4516129032258063E-2</v>
      </c>
      <c r="AB28" s="23">
        <v>4.3010752688172046E-2</v>
      </c>
      <c r="AC28" s="23">
        <v>8.6021505376344093E-2</v>
      </c>
      <c r="AD28" s="23">
        <v>0</v>
      </c>
      <c r="AE28" s="23">
        <v>0.18279569892473119</v>
      </c>
      <c r="AF28" s="23">
        <v>0.18279569892473119</v>
      </c>
      <c r="AG28" s="23">
        <v>4.3010752688172046E-2</v>
      </c>
      <c r="AH28" s="24">
        <v>465</v>
      </c>
    </row>
    <row r="29" spans="2:34" x14ac:dyDescent="0.2">
      <c r="B29" s="33" t="s">
        <v>67</v>
      </c>
      <c r="C29" s="18" t="s">
        <v>76</v>
      </c>
      <c r="D29" s="18" t="s">
        <v>77</v>
      </c>
      <c r="E29" s="23">
        <v>9.4637223974763408E-3</v>
      </c>
      <c r="F29" s="23">
        <v>1.2618296529968454E-2</v>
      </c>
      <c r="G29" s="23">
        <v>0</v>
      </c>
      <c r="H29" s="23">
        <v>2.8391167192429023E-2</v>
      </c>
      <c r="I29" s="23">
        <v>2.8391167192429023E-2</v>
      </c>
      <c r="J29" s="23">
        <v>4.4164037854889593E-2</v>
      </c>
      <c r="K29" s="23">
        <v>2.5236593059936908E-2</v>
      </c>
      <c r="L29" s="23">
        <v>9.7791798107255523E-2</v>
      </c>
      <c r="M29" s="23">
        <v>5.0473186119873815E-2</v>
      </c>
      <c r="N29" s="23">
        <v>0</v>
      </c>
      <c r="O29" s="23">
        <v>0</v>
      </c>
      <c r="P29" s="23">
        <v>0.11041009463722397</v>
      </c>
      <c r="Q29" s="23">
        <v>0.56151419558359617</v>
      </c>
      <c r="R29" s="23">
        <v>3.1545741324921134E-2</v>
      </c>
      <c r="S29" s="24">
        <v>1585</v>
      </c>
      <c r="T29" s="23" t="s">
        <v>278</v>
      </c>
      <c r="U29" s="23" t="s">
        <v>278</v>
      </c>
      <c r="V29" s="23" t="s">
        <v>278</v>
      </c>
      <c r="W29" s="23" t="s">
        <v>278</v>
      </c>
      <c r="X29" s="23" t="s">
        <v>278</v>
      </c>
      <c r="Y29" s="23" t="s">
        <v>278</v>
      </c>
      <c r="Z29" s="23" t="s">
        <v>278</v>
      </c>
      <c r="AA29" s="23" t="s">
        <v>278</v>
      </c>
      <c r="AB29" s="23" t="s">
        <v>278</v>
      </c>
      <c r="AC29" s="23" t="s">
        <v>278</v>
      </c>
      <c r="AD29" s="23" t="s">
        <v>278</v>
      </c>
      <c r="AE29" s="23" t="s">
        <v>278</v>
      </c>
      <c r="AF29" s="23" t="s">
        <v>278</v>
      </c>
      <c r="AG29" s="23" t="s">
        <v>278</v>
      </c>
      <c r="AH29" s="24" t="s">
        <v>278</v>
      </c>
    </row>
    <row r="30" spans="2:34" x14ac:dyDescent="0.2">
      <c r="B30" s="33" t="s">
        <v>78</v>
      </c>
      <c r="C30" s="18" t="s">
        <v>79</v>
      </c>
      <c r="D30" s="18" t="s">
        <v>80</v>
      </c>
      <c r="E30" s="23" t="s">
        <v>139</v>
      </c>
      <c r="F30" s="23" t="s">
        <v>139</v>
      </c>
      <c r="G30" s="23" t="s">
        <v>139</v>
      </c>
      <c r="H30" s="23" t="s">
        <v>139</v>
      </c>
      <c r="I30" s="23" t="s">
        <v>139</v>
      </c>
      <c r="J30" s="23" t="s">
        <v>139</v>
      </c>
      <c r="K30" s="23" t="s">
        <v>139</v>
      </c>
      <c r="L30" s="23" t="s">
        <v>139</v>
      </c>
      <c r="M30" s="23" t="s">
        <v>139</v>
      </c>
      <c r="N30" s="23" t="s">
        <v>139</v>
      </c>
      <c r="O30" s="23" t="s">
        <v>139</v>
      </c>
      <c r="P30" s="23" t="s">
        <v>139</v>
      </c>
      <c r="Q30" s="23" t="s">
        <v>139</v>
      </c>
      <c r="R30" s="23" t="s">
        <v>139</v>
      </c>
      <c r="S30" s="24" t="s">
        <v>139</v>
      </c>
      <c r="T30" s="23" t="s">
        <v>139</v>
      </c>
      <c r="U30" s="23" t="s">
        <v>139</v>
      </c>
      <c r="V30" s="23" t="s">
        <v>139</v>
      </c>
      <c r="W30" s="23" t="s">
        <v>139</v>
      </c>
      <c r="X30" s="23" t="s">
        <v>139</v>
      </c>
      <c r="Y30" s="23" t="s">
        <v>139</v>
      </c>
      <c r="Z30" s="23" t="s">
        <v>139</v>
      </c>
      <c r="AA30" s="23" t="s">
        <v>139</v>
      </c>
      <c r="AB30" s="23" t="s">
        <v>139</v>
      </c>
      <c r="AC30" s="23" t="s">
        <v>139</v>
      </c>
      <c r="AD30" s="23" t="s">
        <v>139</v>
      </c>
      <c r="AE30" s="23" t="s">
        <v>139</v>
      </c>
      <c r="AF30" s="23" t="s">
        <v>139</v>
      </c>
      <c r="AG30" s="23" t="s">
        <v>139</v>
      </c>
      <c r="AH30" s="24" t="s">
        <v>139</v>
      </c>
    </row>
    <row r="31" spans="2:34" x14ac:dyDescent="0.2">
      <c r="B31" s="33" t="s">
        <v>78</v>
      </c>
      <c r="C31" s="18" t="s">
        <v>81</v>
      </c>
      <c r="D31" s="18" t="s">
        <v>82</v>
      </c>
      <c r="E31" s="23">
        <v>0</v>
      </c>
      <c r="F31" s="23">
        <v>0</v>
      </c>
      <c r="G31" s="23">
        <v>2.6525198938992041E-3</v>
      </c>
      <c r="H31" s="23">
        <v>1.0610079575596816E-2</v>
      </c>
      <c r="I31" s="23">
        <v>0</v>
      </c>
      <c r="J31" s="23">
        <v>4.7745358090185673E-2</v>
      </c>
      <c r="K31" s="23">
        <v>0</v>
      </c>
      <c r="L31" s="23">
        <v>2.1220159151193633E-2</v>
      </c>
      <c r="M31" s="23">
        <v>2.6525198938992041E-3</v>
      </c>
      <c r="N31" s="23">
        <v>0</v>
      </c>
      <c r="O31" s="23">
        <v>0</v>
      </c>
      <c r="P31" s="23">
        <v>0.16180371352785147</v>
      </c>
      <c r="Q31" s="23">
        <v>0.74801061007957559</v>
      </c>
      <c r="R31" s="23">
        <v>5.3050397877984082E-3</v>
      </c>
      <c r="S31" s="24">
        <v>1885</v>
      </c>
      <c r="T31" s="23">
        <v>0</v>
      </c>
      <c r="U31" s="23">
        <v>0</v>
      </c>
      <c r="V31" s="23">
        <v>0</v>
      </c>
      <c r="W31" s="23">
        <v>0.05</v>
      </c>
      <c r="X31" s="23">
        <v>0</v>
      </c>
      <c r="Y31" s="23">
        <v>0.05</v>
      </c>
      <c r="Z31" s="23">
        <v>0</v>
      </c>
      <c r="AA31" s="23">
        <v>0.05</v>
      </c>
      <c r="AB31" s="23">
        <v>0</v>
      </c>
      <c r="AC31" s="23">
        <v>0</v>
      </c>
      <c r="AD31" s="23">
        <v>0</v>
      </c>
      <c r="AE31" s="23">
        <v>0.1</v>
      </c>
      <c r="AF31" s="23">
        <v>0.65</v>
      </c>
      <c r="AG31" s="23">
        <v>0</v>
      </c>
      <c r="AH31" s="24">
        <v>100</v>
      </c>
    </row>
    <row r="32" spans="2:34" x14ac:dyDescent="0.2">
      <c r="B32" s="33" t="s">
        <v>78</v>
      </c>
      <c r="C32" s="18" t="s">
        <v>83</v>
      </c>
      <c r="D32" s="18" t="s">
        <v>84</v>
      </c>
      <c r="E32" s="23" t="s">
        <v>139</v>
      </c>
      <c r="F32" s="23" t="s">
        <v>139</v>
      </c>
      <c r="G32" s="23" t="s">
        <v>139</v>
      </c>
      <c r="H32" s="23" t="s">
        <v>139</v>
      </c>
      <c r="I32" s="23" t="s">
        <v>139</v>
      </c>
      <c r="J32" s="23" t="s">
        <v>139</v>
      </c>
      <c r="K32" s="23" t="s">
        <v>139</v>
      </c>
      <c r="L32" s="23" t="s">
        <v>139</v>
      </c>
      <c r="M32" s="23" t="s">
        <v>139</v>
      </c>
      <c r="N32" s="23" t="s">
        <v>139</v>
      </c>
      <c r="O32" s="23" t="s">
        <v>139</v>
      </c>
      <c r="P32" s="23" t="s">
        <v>139</v>
      </c>
      <c r="Q32" s="23" t="s">
        <v>139</v>
      </c>
      <c r="R32" s="23" t="s">
        <v>139</v>
      </c>
      <c r="S32" s="24" t="s">
        <v>139</v>
      </c>
      <c r="T32" s="23" t="s">
        <v>139</v>
      </c>
      <c r="U32" s="23" t="s">
        <v>139</v>
      </c>
      <c r="V32" s="23" t="s">
        <v>139</v>
      </c>
      <c r="W32" s="23" t="s">
        <v>139</v>
      </c>
      <c r="X32" s="23" t="s">
        <v>139</v>
      </c>
      <c r="Y32" s="23" t="s">
        <v>139</v>
      </c>
      <c r="Z32" s="23" t="s">
        <v>139</v>
      </c>
      <c r="AA32" s="23" t="s">
        <v>139</v>
      </c>
      <c r="AB32" s="23" t="s">
        <v>139</v>
      </c>
      <c r="AC32" s="23" t="s">
        <v>139</v>
      </c>
      <c r="AD32" s="23" t="s">
        <v>139</v>
      </c>
      <c r="AE32" s="23" t="s">
        <v>139</v>
      </c>
      <c r="AF32" s="23" t="s">
        <v>139</v>
      </c>
      <c r="AG32" s="23" t="s">
        <v>139</v>
      </c>
      <c r="AH32" s="24" t="s">
        <v>139</v>
      </c>
    </row>
    <row r="33" spans="2:34" x14ac:dyDescent="0.2">
      <c r="B33" s="33" t="s">
        <v>78</v>
      </c>
      <c r="C33" s="18" t="s">
        <v>85</v>
      </c>
      <c r="D33" s="18" t="s">
        <v>86</v>
      </c>
      <c r="E33" s="23" t="s">
        <v>139</v>
      </c>
      <c r="F33" s="23" t="s">
        <v>139</v>
      </c>
      <c r="G33" s="23" t="s">
        <v>139</v>
      </c>
      <c r="H33" s="23" t="s">
        <v>139</v>
      </c>
      <c r="I33" s="23" t="s">
        <v>139</v>
      </c>
      <c r="J33" s="23" t="s">
        <v>139</v>
      </c>
      <c r="K33" s="23" t="s">
        <v>139</v>
      </c>
      <c r="L33" s="23" t="s">
        <v>139</v>
      </c>
      <c r="M33" s="23" t="s">
        <v>139</v>
      </c>
      <c r="N33" s="23" t="s">
        <v>139</v>
      </c>
      <c r="O33" s="23" t="s">
        <v>139</v>
      </c>
      <c r="P33" s="23" t="s">
        <v>139</v>
      </c>
      <c r="Q33" s="23" t="s">
        <v>139</v>
      </c>
      <c r="R33" s="23" t="s">
        <v>139</v>
      </c>
      <c r="S33" s="24" t="s">
        <v>139</v>
      </c>
      <c r="T33" s="23" t="s">
        <v>139</v>
      </c>
      <c r="U33" s="23" t="s">
        <v>139</v>
      </c>
      <c r="V33" s="23" t="s">
        <v>139</v>
      </c>
      <c r="W33" s="23" t="s">
        <v>139</v>
      </c>
      <c r="X33" s="23" t="s">
        <v>139</v>
      </c>
      <c r="Y33" s="23" t="s">
        <v>139</v>
      </c>
      <c r="Z33" s="23" t="s">
        <v>139</v>
      </c>
      <c r="AA33" s="23" t="s">
        <v>139</v>
      </c>
      <c r="AB33" s="23" t="s">
        <v>139</v>
      </c>
      <c r="AC33" s="23" t="s">
        <v>139</v>
      </c>
      <c r="AD33" s="23" t="s">
        <v>139</v>
      </c>
      <c r="AE33" s="23" t="s">
        <v>139</v>
      </c>
      <c r="AF33" s="23" t="s">
        <v>139</v>
      </c>
      <c r="AG33" s="23" t="s">
        <v>139</v>
      </c>
      <c r="AH33" s="24" t="s">
        <v>139</v>
      </c>
    </row>
    <row r="34" spans="2:34" x14ac:dyDescent="0.2">
      <c r="B34" s="33" t="s">
        <v>78</v>
      </c>
      <c r="C34" s="18" t="s">
        <v>87</v>
      </c>
      <c r="D34" s="18" t="s">
        <v>88</v>
      </c>
      <c r="E34" s="23" t="s">
        <v>139</v>
      </c>
      <c r="F34" s="23" t="s">
        <v>139</v>
      </c>
      <c r="G34" s="23" t="s">
        <v>139</v>
      </c>
      <c r="H34" s="23" t="s">
        <v>139</v>
      </c>
      <c r="I34" s="23" t="s">
        <v>139</v>
      </c>
      <c r="J34" s="23" t="s">
        <v>139</v>
      </c>
      <c r="K34" s="23" t="s">
        <v>139</v>
      </c>
      <c r="L34" s="23" t="s">
        <v>139</v>
      </c>
      <c r="M34" s="23" t="s">
        <v>139</v>
      </c>
      <c r="N34" s="23" t="s">
        <v>139</v>
      </c>
      <c r="O34" s="23" t="s">
        <v>139</v>
      </c>
      <c r="P34" s="23" t="s">
        <v>139</v>
      </c>
      <c r="Q34" s="23" t="s">
        <v>139</v>
      </c>
      <c r="R34" s="23" t="s">
        <v>139</v>
      </c>
      <c r="S34" s="24" t="s">
        <v>139</v>
      </c>
      <c r="T34" s="23" t="s">
        <v>139</v>
      </c>
      <c r="U34" s="23" t="s">
        <v>139</v>
      </c>
      <c r="V34" s="23" t="s">
        <v>139</v>
      </c>
      <c r="W34" s="23" t="s">
        <v>139</v>
      </c>
      <c r="X34" s="23" t="s">
        <v>139</v>
      </c>
      <c r="Y34" s="23" t="s">
        <v>139</v>
      </c>
      <c r="Z34" s="23" t="s">
        <v>139</v>
      </c>
      <c r="AA34" s="23" t="s">
        <v>139</v>
      </c>
      <c r="AB34" s="23" t="s">
        <v>139</v>
      </c>
      <c r="AC34" s="23" t="s">
        <v>139</v>
      </c>
      <c r="AD34" s="23" t="s">
        <v>139</v>
      </c>
      <c r="AE34" s="23" t="s">
        <v>139</v>
      </c>
      <c r="AF34" s="23" t="s">
        <v>139</v>
      </c>
      <c r="AG34" s="23" t="s">
        <v>139</v>
      </c>
      <c r="AH34" s="24" t="s">
        <v>139</v>
      </c>
    </row>
    <row r="35" spans="2:34" x14ac:dyDescent="0.2">
      <c r="B35" s="33" t="s">
        <v>78</v>
      </c>
      <c r="C35" s="18" t="s">
        <v>89</v>
      </c>
      <c r="D35" s="18" t="s">
        <v>90</v>
      </c>
      <c r="E35" s="23" t="s">
        <v>139</v>
      </c>
      <c r="F35" s="23" t="s">
        <v>139</v>
      </c>
      <c r="G35" s="23" t="s">
        <v>139</v>
      </c>
      <c r="H35" s="23" t="s">
        <v>139</v>
      </c>
      <c r="I35" s="23" t="s">
        <v>139</v>
      </c>
      <c r="J35" s="23" t="s">
        <v>139</v>
      </c>
      <c r="K35" s="23" t="s">
        <v>139</v>
      </c>
      <c r="L35" s="23" t="s">
        <v>139</v>
      </c>
      <c r="M35" s="23" t="s">
        <v>139</v>
      </c>
      <c r="N35" s="23" t="s">
        <v>139</v>
      </c>
      <c r="O35" s="23" t="s">
        <v>139</v>
      </c>
      <c r="P35" s="23" t="s">
        <v>139</v>
      </c>
      <c r="Q35" s="23" t="s">
        <v>139</v>
      </c>
      <c r="R35" s="23" t="s">
        <v>139</v>
      </c>
      <c r="S35" s="24" t="s">
        <v>139</v>
      </c>
      <c r="T35" s="23" t="s">
        <v>139</v>
      </c>
      <c r="U35" s="23" t="s">
        <v>139</v>
      </c>
      <c r="V35" s="23" t="s">
        <v>139</v>
      </c>
      <c r="W35" s="23" t="s">
        <v>139</v>
      </c>
      <c r="X35" s="23" t="s">
        <v>139</v>
      </c>
      <c r="Y35" s="23" t="s">
        <v>139</v>
      </c>
      <c r="Z35" s="23" t="s">
        <v>139</v>
      </c>
      <c r="AA35" s="23" t="s">
        <v>139</v>
      </c>
      <c r="AB35" s="23" t="s">
        <v>139</v>
      </c>
      <c r="AC35" s="23" t="s">
        <v>139</v>
      </c>
      <c r="AD35" s="23" t="s">
        <v>139</v>
      </c>
      <c r="AE35" s="23" t="s">
        <v>139</v>
      </c>
      <c r="AF35" s="23" t="s">
        <v>139</v>
      </c>
      <c r="AG35" s="23" t="s">
        <v>139</v>
      </c>
      <c r="AH35" s="24" t="s">
        <v>139</v>
      </c>
    </row>
    <row r="36" spans="2:34" x14ac:dyDescent="0.2">
      <c r="B36" s="33" t="s">
        <v>78</v>
      </c>
      <c r="C36" s="18" t="s">
        <v>91</v>
      </c>
      <c r="D36" s="18" t="s">
        <v>92</v>
      </c>
      <c r="E36" s="23" t="s">
        <v>139</v>
      </c>
      <c r="F36" s="23" t="s">
        <v>139</v>
      </c>
      <c r="G36" s="23" t="s">
        <v>139</v>
      </c>
      <c r="H36" s="23" t="s">
        <v>139</v>
      </c>
      <c r="I36" s="23" t="s">
        <v>139</v>
      </c>
      <c r="J36" s="23" t="s">
        <v>139</v>
      </c>
      <c r="K36" s="23" t="s">
        <v>139</v>
      </c>
      <c r="L36" s="23" t="s">
        <v>139</v>
      </c>
      <c r="M36" s="23" t="s">
        <v>139</v>
      </c>
      <c r="N36" s="23" t="s">
        <v>139</v>
      </c>
      <c r="O36" s="23" t="s">
        <v>139</v>
      </c>
      <c r="P36" s="23" t="s">
        <v>139</v>
      </c>
      <c r="Q36" s="23" t="s">
        <v>139</v>
      </c>
      <c r="R36" s="23" t="s">
        <v>139</v>
      </c>
      <c r="S36" s="24" t="s">
        <v>139</v>
      </c>
      <c r="T36" s="23" t="s">
        <v>139</v>
      </c>
      <c r="U36" s="23" t="s">
        <v>139</v>
      </c>
      <c r="V36" s="23" t="s">
        <v>139</v>
      </c>
      <c r="W36" s="23" t="s">
        <v>139</v>
      </c>
      <c r="X36" s="23" t="s">
        <v>139</v>
      </c>
      <c r="Y36" s="23" t="s">
        <v>139</v>
      </c>
      <c r="Z36" s="23" t="s">
        <v>139</v>
      </c>
      <c r="AA36" s="23" t="s">
        <v>139</v>
      </c>
      <c r="AB36" s="23" t="s">
        <v>139</v>
      </c>
      <c r="AC36" s="23" t="s">
        <v>139</v>
      </c>
      <c r="AD36" s="23" t="s">
        <v>139</v>
      </c>
      <c r="AE36" s="23" t="s">
        <v>139</v>
      </c>
      <c r="AF36" s="23" t="s">
        <v>139</v>
      </c>
      <c r="AG36" s="23" t="s">
        <v>139</v>
      </c>
      <c r="AH36" s="24" t="s">
        <v>139</v>
      </c>
    </row>
    <row r="37" spans="2:34" x14ac:dyDescent="0.2">
      <c r="B37" s="33" t="s">
        <v>78</v>
      </c>
      <c r="C37" s="18" t="s">
        <v>93</v>
      </c>
      <c r="D37" s="18" t="s">
        <v>94</v>
      </c>
      <c r="E37" s="23" t="s">
        <v>139</v>
      </c>
      <c r="F37" s="23" t="s">
        <v>139</v>
      </c>
      <c r="G37" s="23" t="s">
        <v>139</v>
      </c>
      <c r="H37" s="23" t="s">
        <v>139</v>
      </c>
      <c r="I37" s="23" t="s">
        <v>139</v>
      </c>
      <c r="J37" s="23" t="s">
        <v>139</v>
      </c>
      <c r="K37" s="23" t="s">
        <v>139</v>
      </c>
      <c r="L37" s="23" t="s">
        <v>139</v>
      </c>
      <c r="M37" s="23" t="s">
        <v>139</v>
      </c>
      <c r="N37" s="23" t="s">
        <v>139</v>
      </c>
      <c r="O37" s="23" t="s">
        <v>139</v>
      </c>
      <c r="P37" s="23" t="s">
        <v>139</v>
      </c>
      <c r="Q37" s="23" t="s">
        <v>139</v>
      </c>
      <c r="R37" s="23" t="s">
        <v>139</v>
      </c>
      <c r="S37" s="24" t="s">
        <v>139</v>
      </c>
      <c r="T37" s="23" t="s">
        <v>139</v>
      </c>
      <c r="U37" s="23" t="s">
        <v>139</v>
      </c>
      <c r="V37" s="23" t="s">
        <v>139</v>
      </c>
      <c r="W37" s="23" t="s">
        <v>139</v>
      </c>
      <c r="X37" s="23" t="s">
        <v>139</v>
      </c>
      <c r="Y37" s="23" t="s">
        <v>139</v>
      </c>
      <c r="Z37" s="23" t="s">
        <v>139</v>
      </c>
      <c r="AA37" s="23" t="s">
        <v>139</v>
      </c>
      <c r="AB37" s="23" t="s">
        <v>139</v>
      </c>
      <c r="AC37" s="23" t="s">
        <v>139</v>
      </c>
      <c r="AD37" s="23" t="s">
        <v>139</v>
      </c>
      <c r="AE37" s="23" t="s">
        <v>139</v>
      </c>
      <c r="AF37" s="23" t="s">
        <v>139</v>
      </c>
      <c r="AG37" s="23" t="s">
        <v>139</v>
      </c>
      <c r="AH37" s="24" t="s">
        <v>139</v>
      </c>
    </row>
    <row r="38" spans="2:34" x14ac:dyDescent="0.2">
      <c r="B38" s="33" t="s">
        <v>78</v>
      </c>
      <c r="C38" s="18" t="s">
        <v>95</v>
      </c>
      <c r="D38" s="18" t="s">
        <v>96</v>
      </c>
      <c r="E38" s="23">
        <v>1.4484356894553883E-2</v>
      </c>
      <c r="F38" s="23">
        <v>3.2444959443800693E-2</v>
      </c>
      <c r="G38" s="23">
        <v>0</v>
      </c>
      <c r="H38" s="23">
        <v>2.4913093858632676E-2</v>
      </c>
      <c r="I38" s="23">
        <v>5.7358053302433369E-2</v>
      </c>
      <c r="J38" s="23">
        <v>0.12977983777520277</v>
      </c>
      <c r="K38" s="23">
        <v>3.5341830822711473E-2</v>
      </c>
      <c r="L38" s="23">
        <v>0.12630359212050984</v>
      </c>
      <c r="M38" s="23">
        <v>2.1436848203939745E-2</v>
      </c>
      <c r="N38" s="23">
        <v>6.3731170336037077E-3</v>
      </c>
      <c r="O38" s="23">
        <v>5.7937427578215526E-4</v>
      </c>
      <c r="P38" s="23">
        <v>0.11877172653534183</v>
      </c>
      <c r="Q38" s="23">
        <v>0.3707995365005794</v>
      </c>
      <c r="R38" s="23">
        <v>6.1413673232908458E-2</v>
      </c>
      <c r="S38" s="24">
        <v>8630</v>
      </c>
      <c r="T38" s="23">
        <v>5.7142857142857141E-2</v>
      </c>
      <c r="U38" s="23">
        <v>5.7142857142857141E-2</v>
      </c>
      <c r="V38" s="23">
        <v>0</v>
      </c>
      <c r="W38" s="23">
        <v>2.8571428571428571E-2</v>
      </c>
      <c r="X38" s="23">
        <v>8.5714285714285715E-2</v>
      </c>
      <c r="Y38" s="23">
        <v>0.37142857142857144</v>
      </c>
      <c r="Z38" s="23">
        <v>2.8571428571428571E-2</v>
      </c>
      <c r="AA38" s="23">
        <v>5.7142857142857141E-2</v>
      </c>
      <c r="AB38" s="23">
        <v>2.8571428571428571E-2</v>
      </c>
      <c r="AC38" s="23">
        <v>0</v>
      </c>
      <c r="AD38" s="23">
        <v>0</v>
      </c>
      <c r="AE38" s="23">
        <v>8.5714285714285715E-2</v>
      </c>
      <c r="AF38" s="23">
        <v>0.2</v>
      </c>
      <c r="AG38" s="23">
        <v>0</v>
      </c>
      <c r="AH38" s="24">
        <v>175</v>
      </c>
    </row>
    <row r="39" spans="2:34" x14ac:dyDescent="0.2">
      <c r="B39" s="33" t="s">
        <v>78</v>
      </c>
      <c r="C39" s="18" t="s">
        <v>97</v>
      </c>
      <c r="D39" s="18" t="s">
        <v>98</v>
      </c>
      <c r="E39" s="23">
        <v>3.5714285714285712E-2</v>
      </c>
      <c r="F39" s="23">
        <v>5.338345864661654E-2</v>
      </c>
      <c r="G39" s="23">
        <v>0</v>
      </c>
      <c r="H39" s="23">
        <v>1.8045112781954888E-2</v>
      </c>
      <c r="I39" s="23">
        <v>0.11954887218045113</v>
      </c>
      <c r="J39" s="23">
        <v>0.10300751879699248</v>
      </c>
      <c r="K39" s="23">
        <v>5.2255639097744361E-2</v>
      </c>
      <c r="L39" s="23">
        <v>0.21541353383458647</v>
      </c>
      <c r="M39" s="23">
        <v>3.4586466165413533E-2</v>
      </c>
      <c r="N39" s="23">
        <v>2.4812030075187969E-2</v>
      </c>
      <c r="O39" s="23">
        <v>2.631578947368421E-3</v>
      </c>
      <c r="P39" s="23">
        <v>0.1548872180451128</v>
      </c>
      <c r="Q39" s="23">
        <v>0.12142857142857143</v>
      </c>
      <c r="R39" s="23">
        <v>6.4285714285714279E-2</v>
      </c>
      <c r="S39" s="24">
        <v>13300</v>
      </c>
      <c r="T39" s="23">
        <v>5.2631578947368418E-2</v>
      </c>
      <c r="U39" s="23">
        <v>0.13157894736842105</v>
      </c>
      <c r="V39" s="23">
        <v>0</v>
      </c>
      <c r="W39" s="23">
        <v>0</v>
      </c>
      <c r="X39" s="23">
        <v>0.28947368421052633</v>
      </c>
      <c r="Y39" s="23">
        <v>7.8947368421052627E-2</v>
      </c>
      <c r="Z39" s="23">
        <v>5.2631578947368418E-2</v>
      </c>
      <c r="AA39" s="23">
        <v>5.2631578947368418E-2</v>
      </c>
      <c r="AB39" s="23">
        <v>5.2631578947368418E-2</v>
      </c>
      <c r="AC39" s="23">
        <v>7.8947368421052627E-2</v>
      </c>
      <c r="AD39" s="23">
        <v>0</v>
      </c>
      <c r="AE39" s="23">
        <v>5.2631578947368418E-2</v>
      </c>
      <c r="AF39" s="23">
        <v>0.13157894736842105</v>
      </c>
      <c r="AG39" s="23">
        <v>2.6315789473684209E-2</v>
      </c>
      <c r="AH39" s="24">
        <v>190</v>
      </c>
    </row>
    <row r="40" spans="2:34" x14ac:dyDescent="0.2">
      <c r="B40" s="33" t="s">
        <v>78</v>
      </c>
      <c r="C40" s="18" t="s">
        <v>99</v>
      </c>
      <c r="D40" s="18" t="s">
        <v>100</v>
      </c>
      <c r="E40" s="23">
        <v>5.8479532163742687E-3</v>
      </c>
      <c r="F40" s="23">
        <v>2.9239766081871343E-3</v>
      </c>
      <c r="G40" s="23">
        <v>5.8479532163742687E-3</v>
      </c>
      <c r="H40" s="23">
        <v>8.771929824561403E-3</v>
      </c>
      <c r="I40" s="23">
        <v>2.046783625730994E-2</v>
      </c>
      <c r="J40" s="23">
        <v>3.8011695906432746E-2</v>
      </c>
      <c r="K40" s="23">
        <v>2.6315789473684209E-2</v>
      </c>
      <c r="L40" s="23">
        <v>7.6023391812865493E-2</v>
      </c>
      <c r="M40" s="23">
        <v>1.1695906432748537E-2</v>
      </c>
      <c r="N40" s="23">
        <v>5.8479532163742687E-3</v>
      </c>
      <c r="O40" s="23">
        <v>0</v>
      </c>
      <c r="P40" s="23">
        <v>0.13157894736842105</v>
      </c>
      <c r="Q40" s="23">
        <v>0.62865497076023391</v>
      </c>
      <c r="R40" s="23">
        <v>3.8011695906432746E-2</v>
      </c>
      <c r="S40" s="24">
        <v>1710</v>
      </c>
      <c r="T40" s="23">
        <v>0</v>
      </c>
      <c r="U40" s="23">
        <v>0</v>
      </c>
      <c r="V40" s="23">
        <v>0</v>
      </c>
      <c r="W40" s="23">
        <v>0</v>
      </c>
      <c r="X40" s="23">
        <v>0</v>
      </c>
      <c r="Y40" s="23">
        <v>0.1111111111111111</v>
      </c>
      <c r="Z40" s="23">
        <v>0.1111111111111111</v>
      </c>
      <c r="AA40" s="23">
        <v>0.1111111111111111</v>
      </c>
      <c r="AB40" s="23">
        <v>0</v>
      </c>
      <c r="AC40" s="23">
        <v>0</v>
      </c>
      <c r="AD40" s="23">
        <v>0</v>
      </c>
      <c r="AE40" s="23">
        <v>0</v>
      </c>
      <c r="AF40" s="23">
        <v>0.55555555555555558</v>
      </c>
      <c r="AG40" s="23">
        <v>0</v>
      </c>
      <c r="AH40" s="24">
        <v>45</v>
      </c>
    </row>
    <row r="41" spans="2:34" x14ac:dyDescent="0.2">
      <c r="B41" s="33" t="s">
        <v>101</v>
      </c>
      <c r="C41" s="18" t="s">
        <v>102</v>
      </c>
      <c r="D41" s="18" t="s">
        <v>103</v>
      </c>
      <c r="E41" s="23" t="s">
        <v>139</v>
      </c>
      <c r="F41" s="23" t="s">
        <v>139</v>
      </c>
      <c r="G41" s="23" t="s">
        <v>139</v>
      </c>
      <c r="H41" s="23" t="s">
        <v>139</v>
      </c>
      <c r="I41" s="23" t="s">
        <v>139</v>
      </c>
      <c r="J41" s="23" t="s">
        <v>139</v>
      </c>
      <c r="K41" s="23" t="s">
        <v>139</v>
      </c>
      <c r="L41" s="23" t="s">
        <v>139</v>
      </c>
      <c r="M41" s="23" t="s">
        <v>139</v>
      </c>
      <c r="N41" s="23" t="s">
        <v>139</v>
      </c>
      <c r="O41" s="23" t="s">
        <v>139</v>
      </c>
      <c r="P41" s="23" t="s">
        <v>139</v>
      </c>
      <c r="Q41" s="23" t="s">
        <v>139</v>
      </c>
      <c r="R41" s="23" t="s">
        <v>139</v>
      </c>
      <c r="S41" s="24" t="s">
        <v>139</v>
      </c>
      <c r="T41" s="23" t="s">
        <v>139</v>
      </c>
      <c r="U41" s="23" t="s">
        <v>139</v>
      </c>
      <c r="V41" s="23" t="s">
        <v>139</v>
      </c>
      <c r="W41" s="23" t="s">
        <v>139</v>
      </c>
      <c r="X41" s="23" t="s">
        <v>139</v>
      </c>
      <c r="Y41" s="23" t="s">
        <v>139</v>
      </c>
      <c r="Z41" s="23" t="s">
        <v>139</v>
      </c>
      <c r="AA41" s="23" t="s">
        <v>139</v>
      </c>
      <c r="AB41" s="23" t="s">
        <v>139</v>
      </c>
      <c r="AC41" s="23" t="s">
        <v>139</v>
      </c>
      <c r="AD41" s="23" t="s">
        <v>139</v>
      </c>
      <c r="AE41" s="23" t="s">
        <v>139</v>
      </c>
      <c r="AF41" s="23" t="s">
        <v>139</v>
      </c>
      <c r="AG41" s="23" t="s">
        <v>139</v>
      </c>
      <c r="AH41" s="24" t="s">
        <v>139</v>
      </c>
    </row>
    <row r="42" spans="2:34" x14ac:dyDescent="0.2">
      <c r="B42" s="33" t="s">
        <v>101</v>
      </c>
      <c r="C42" s="18" t="s">
        <v>104</v>
      </c>
      <c r="D42" s="18" t="s">
        <v>105</v>
      </c>
      <c r="E42" s="23">
        <v>2.5176233635448138E-2</v>
      </c>
      <c r="F42" s="23">
        <v>1.9277801755143147E-2</v>
      </c>
      <c r="G42" s="23">
        <v>1.294777729823047E-3</v>
      </c>
      <c r="H42" s="23">
        <v>2.3449863329017408E-2</v>
      </c>
      <c r="I42" s="23">
        <v>5.7257948496619193E-2</v>
      </c>
      <c r="J42" s="23">
        <v>6.4019565530139544E-2</v>
      </c>
      <c r="K42" s="23">
        <v>4.1864479930945185E-2</v>
      </c>
      <c r="L42" s="23">
        <v>0.11278952668680765</v>
      </c>
      <c r="M42" s="23">
        <v>2.3018270752409725E-2</v>
      </c>
      <c r="N42" s="23">
        <v>7.4809379945331607E-3</v>
      </c>
      <c r="O42" s="23">
        <v>2.3018270752409725E-3</v>
      </c>
      <c r="P42" s="23">
        <v>0.18285138828945474</v>
      </c>
      <c r="Q42" s="23">
        <v>0.40958135520069056</v>
      </c>
      <c r="R42" s="23">
        <v>2.9636023593727523E-2</v>
      </c>
      <c r="S42" s="24">
        <v>34755</v>
      </c>
      <c r="T42" s="23">
        <v>5.4726368159203981E-2</v>
      </c>
      <c r="U42" s="23">
        <v>6.965174129353234E-2</v>
      </c>
      <c r="V42" s="23">
        <v>9.9502487562189053E-3</v>
      </c>
      <c r="W42" s="23">
        <v>3.9800995024875621E-2</v>
      </c>
      <c r="X42" s="23">
        <v>0.14427860696517414</v>
      </c>
      <c r="Y42" s="23">
        <v>9.950248756218906E-2</v>
      </c>
      <c r="Z42" s="23">
        <v>4.975124378109453E-2</v>
      </c>
      <c r="AA42" s="23">
        <v>5.9701492537313432E-2</v>
      </c>
      <c r="AB42" s="23">
        <v>5.9701492537313432E-2</v>
      </c>
      <c r="AC42" s="23">
        <v>9.9502487562189053E-3</v>
      </c>
      <c r="AD42" s="23">
        <v>9.9502487562189053E-3</v>
      </c>
      <c r="AE42" s="23">
        <v>0.15920398009950248</v>
      </c>
      <c r="AF42" s="23">
        <v>0.20398009950248755</v>
      </c>
      <c r="AG42" s="23">
        <v>2.4875621890547265E-2</v>
      </c>
      <c r="AH42" s="24">
        <v>1005</v>
      </c>
    </row>
    <row r="43" spans="2:34" x14ac:dyDescent="0.2">
      <c r="B43" s="33" t="s">
        <v>101</v>
      </c>
      <c r="C43" s="18" t="s">
        <v>106</v>
      </c>
      <c r="D43" s="18" t="s">
        <v>107</v>
      </c>
      <c r="E43" s="23">
        <v>1.8895705521472392E-2</v>
      </c>
      <c r="F43" s="23">
        <v>3.0429447852760735E-2</v>
      </c>
      <c r="G43" s="23">
        <v>7.3619631901840495E-4</v>
      </c>
      <c r="H43" s="23">
        <v>4.245398773006135E-2</v>
      </c>
      <c r="I43" s="23">
        <v>6.1349693251533742E-2</v>
      </c>
      <c r="J43" s="23">
        <v>5.0797546012269941E-2</v>
      </c>
      <c r="K43" s="23">
        <v>2.9202453987730061E-2</v>
      </c>
      <c r="L43" s="23">
        <v>0.12392638036809817</v>
      </c>
      <c r="M43" s="23">
        <v>2.2822085889570552E-2</v>
      </c>
      <c r="N43" s="23">
        <v>6.8711656441717795E-3</v>
      </c>
      <c r="O43" s="23">
        <v>4.662576687116564E-3</v>
      </c>
      <c r="P43" s="23">
        <v>0.18871165644171778</v>
      </c>
      <c r="Q43" s="23">
        <v>0.40638036809815953</v>
      </c>
      <c r="R43" s="23">
        <v>1.2760736196319018E-2</v>
      </c>
      <c r="S43" s="24">
        <v>20375</v>
      </c>
      <c r="T43" s="23">
        <v>3.3333333333333333E-2</v>
      </c>
      <c r="U43" s="23">
        <v>0.28000000000000003</v>
      </c>
      <c r="V43" s="23">
        <v>0</v>
      </c>
      <c r="W43" s="23">
        <v>2.6666666666666668E-2</v>
      </c>
      <c r="X43" s="23">
        <v>0.21333333333333335</v>
      </c>
      <c r="Y43" s="23">
        <v>5.3333333333333337E-2</v>
      </c>
      <c r="Z43" s="23">
        <v>1.3333333333333334E-2</v>
      </c>
      <c r="AA43" s="23">
        <v>0.02</v>
      </c>
      <c r="AB43" s="23">
        <v>3.3333333333333333E-2</v>
      </c>
      <c r="AC43" s="23">
        <v>4.6666666666666669E-2</v>
      </c>
      <c r="AD43" s="23">
        <v>0</v>
      </c>
      <c r="AE43" s="23">
        <v>0.06</v>
      </c>
      <c r="AF43" s="23">
        <v>0.16666666666666666</v>
      </c>
      <c r="AG43" s="23">
        <v>6.6666666666666666E-2</v>
      </c>
      <c r="AH43" s="24">
        <v>750</v>
      </c>
    </row>
    <row r="44" spans="2:34" x14ac:dyDescent="0.2">
      <c r="B44" s="33" t="s">
        <v>101</v>
      </c>
      <c r="C44" s="18" t="s">
        <v>108</v>
      </c>
      <c r="D44" s="18" t="s">
        <v>109</v>
      </c>
      <c r="E44" s="23">
        <v>8.0264400377714831E-2</v>
      </c>
      <c r="F44" s="23">
        <v>3.2105760151085933E-2</v>
      </c>
      <c r="G44" s="23">
        <v>9.4428706326723328E-4</v>
      </c>
      <c r="H44" s="23">
        <v>2.7384324834749764E-2</v>
      </c>
      <c r="I44" s="23">
        <v>6.5155807365439092E-2</v>
      </c>
      <c r="J44" s="23">
        <v>4.6270066100094431E-2</v>
      </c>
      <c r="K44" s="23">
        <v>3.0217186024551465E-2</v>
      </c>
      <c r="L44" s="23">
        <v>8.0264400377714831E-2</v>
      </c>
      <c r="M44" s="23">
        <v>2.2662889518413599E-2</v>
      </c>
      <c r="N44" s="23">
        <v>1.0387157695939566E-2</v>
      </c>
      <c r="O44" s="23">
        <v>3.7771482530689331E-3</v>
      </c>
      <c r="P44" s="23">
        <v>0.20491029272898961</v>
      </c>
      <c r="Q44" s="23">
        <v>0.35882908404154862</v>
      </c>
      <c r="R44" s="23">
        <v>3.6827195467422094E-2</v>
      </c>
      <c r="S44" s="24">
        <v>5295</v>
      </c>
      <c r="T44" s="23">
        <v>6.8965517241379309E-2</v>
      </c>
      <c r="U44" s="23">
        <v>0.11494252873563218</v>
      </c>
      <c r="V44" s="23">
        <v>1.1494252873563218E-2</v>
      </c>
      <c r="W44" s="23">
        <v>1.1494252873563218E-2</v>
      </c>
      <c r="X44" s="23">
        <v>0.11494252873563218</v>
      </c>
      <c r="Y44" s="23">
        <v>3.4482758620689655E-2</v>
      </c>
      <c r="Z44" s="23">
        <v>3.4482758620689655E-2</v>
      </c>
      <c r="AA44" s="23">
        <v>5.7471264367816091E-2</v>
      </c>
      <c r="AB44" s="23">
        <v>4.5977011494252873E-2</v>
      </c>
      <c r="AC44" s="23">
        <v>1.1494252873563218E-2</v>
      </c>
      <c r="AD44" s="23">
        <v>1.1494252873563218E-2</v>
      </c>
      <c r="AE44" s="23">
        <v>0.19540229885057472</v>
      </c>
      <c r="AF44" s="23">
        <v>0.25287356321839083</v>
      </c>
      <c r="AG44" s="23">
        <v>2.2988505747126436E-2</v>
      </c>
      <c r="AH44" s="24">
        <v>435</v>
      </c>
    </row>
    <row r="45" spans="2:34" x14ac:dyDescent="0.2">
      <c r="B45" s="33" t="s">
        <v>110</v>
      </c>
      <c r="C45" s="18" t="s">
        <v>111</v>
      </c>
      <c r="D45" s="18" t="s">
        <v>112</v>
      </c>
      <c r="E45" s="23">
        <v>3.766816143497758E-2</v>
      </c>
      <c r="F45" s="23">
        <v>4.4843049327354258E-2</v>
      </c>
      <c r="G45" s="23">
        <v>1.7937219730941704E-3</v>
      </c>
      <c r="H45" s="23">
        <v>3.6771300448430494E-2</v>
      </c>
      <c r="I45" s="23">
        <v>7.623318385650224E-2</v>
      </c>
      <c r="J45" s="23">
        <v>5.4708520179372194E-2</v>
      </c>
      <c r="K45" s="23">
        <v>4.3049327354260092E-2</v>
      </c>
      <c r="L45" s="23">
        <v>8.6098654708520184E-2</v>
      </c>
      <c r="M45" s="23">
        <v>2.9596412556053813E-2</v>
      </c>
      <c r="N45" s="23">
        <v>9.8654708520179366E-3</v>
      </c>
      <c r="O45" s="23">
        <v>1.7937219730941704E-3</v>
      </c>
      <c r="P45" s="23">
        <v>0.17309417040358743</v>
      </c>
      <c r="Q45" s="23">
        <v>0.3273542600896861</v>
      </c>
      <c r="R45" s="23">
        <v>7.7130044843049334E-2</v>
      </c>
      <c r="S45" s="24">
        <v>5575</v>
      </c>
      <c r="T45" s="23">
        <v>0.05</v>
      </c>
      <c r="U45" s="23">
        <v>8.7499999999999994E-2</v>
      </c>
      <c r="V45" s="23">
        <v>0</v>
      </c>
      <c r="W45" s="23">
        <v>1.2500000000000001E-2</v>
      </c>
      <c r="X45" s="23">
        <v>0.1875</v>
      </c>
      <c r="Y45" s="23">
        <v>6.25E-2</v>
      </c>
      <c r="Z45" s="23">
        <v>2.5000000000000001E-2</v>
      </c>
      <c r="AA45" s="23">
        <v>3.7499999999999999E-2</v>
      </c>
      <c r="AB45" s="23">
        <v>8.7499999999999994E-2</v>
      </c>
      <c r="AC45" s="23">
        <v>2.5000000000000001E-2</v>
      </c>
      <c r="AD45" s="23">
        <v>0</v>
      </c>
      <c r="AE45" s="23">
        <v>0.1</v>
      </c>
      <c r="AF45" s="23">
        <v>0.22500000000000001</v>
      </c>
      <c r="AG45" s="23">
        <v>8.7499999999999994E-2</v>
      </c>
      <c r="AH45" s="24">
        <v>400</v>
      </c>
    </row>
    <row r="46" spans="2:34" x14ac:dyDescent="0.2">
      <c r="B46" s="33" t="s">
        <v>110</v>
      </c>
      <c r="C46" s="18" t="s">
        <v>113</v>
      </c>
      <c r="D46" s="18" t="s">
        <v>114</v>
      </c>
      <c r="E46" s="23">
        <v>4.4692737430167599E-2</v>
      </c>
      <c r="F46" s="23">
        <v>6.7039106145251395E-2</v>
      </c>
      <c r="G46" s="23">
        <v>2.7932960893854749E-3</v>
      </c>
      <c r="H46" s="23">
        <v>5.3072625698324022E-2</v>
      </c>
      <c r="I46" s="23">
        <v>8.2867783985102417E-2</v>
      </c>
      <c r="J46" s="23">
        <v>7.4487895716946001E-2</v>
      </c>
      <c r="K46" s="23">
        <v>2.9795158286778398E-2</v>
      </c>
      <c r="L46" s="23">
        <v>9.683426443202979E-2</v>
      </c>
      <c r="M46" s="23">
        <v>4.189944134078212E-2</v>
      </c>
      <c r="N46" s="23">
        <v>1.11731843575419E-2</v>
      </c>
      <c r="O46" s="23">
        <v>3.7243947858472998E-3</v>
      </c>
      <c r="P46" s="23">
        <v>0.16387337057728119</v>
      </c>
      <c r="Q46" s="23">
        <v>0.30819366852886404</v>
      </c>
      <c r="R46" s="23">
        <v>1.86219739292365E-2</v>
      </c>
      <c r="S46" s="24">
        <v>5370</v>
      </c>
      <c r="T46" s="23">
        <v>0.12195121951219512</v>
      </c>
      <c r="U46" s="23">
        <v>0.21951219512195122</v>
      </c>
      <c r="V46" s="23">
        <v>8.130081300813009E-3</v>
      </c>
      <c r="W46" s="23">
        <v>1.6260162601626018E-2</v>
      </c>
      <c r="X46" s="23">
        <v>0.13821138211382114</v>
      </c>
      <c r="Y46" s="23">
        <v>8.1300813008130079E-2</v>
      </c>
      <c r="Z46" s="23">
        <v>2.4390243902439025E-2</v>
      </c>
      <c r="AA46" s="23">
        <v>6.5040650406504072E-2</v>
      </c>
      <c r="AB46" s="23">
        <v>6.5040650406504072E-2</v>
      </c>
      <c r="AC46" s="23">
        <v>2.4390243902439025E-2</v>
      </c>
      <c r="AD46" s="23">
        <v>8.130081300813009E-3</v>
      </c>
      <c r="AE46" s="23">
        <v>9.7560975609756101E-2</v>
      </c>
      <c r="AF46" s="23">
        <v>0.12195121951219512</v>
      </c>
      <c r="AG46" s="23">
        <v>3.2520325203252036E-2</v>
      </c>
      <c r="AH46" s="24">
        <v>615</v>
      </c>
    </row>
    <row r="47" spans="2:34" x14ac:dyDescent="0.2">
      <c r="B47" s="33" t="s">
        <v>110</v>
      </c>
      <c r="C47" s="18" t="s">
        <v>115</v>
      </c>
      <c r="D47" s="18" t="s">
        <v>116</v>
      </c>
      <c r="E47" s="23">
        <v>1.8537950332284014E-2</v>
      </c>
      <c r="F47" s="23">
        <v>1.888772298006296E-2</v>
      </c>
      <c r="G47" s="23">
        <v>1.3990905911157748E-3</v>
      </c>
      <c r="H47" s="23">
        <v>3.1479538300104928E-2</v>
      </c>
      <c r="I47" s="23">
        <v>4.8618398041273173E-2</v>
      </c>
      <c r="J47" s="23">
        <v>0.13081497026932493</v>
      </c>
      <c r="K47" s="23">
        <v>4.5120671563483733E-2</v>
      </c>
      <c r="L47" s="23">
        <v>0.13151451556488283</v>
      </c>
      <c r="M47" s="23">
        <v>1.888772298006296E-2</v>
      </c>
      <c r="N47" s="23">
        <v>7.6949982511367613E-3</v>
      </c>
      <c r="O47" s="23">
        <v>1.0493179433368311E-3</v>
      </c>
      <c r="P47" s="23">
        <v>0.17138859741168241</v>
      </c>
      <c r="Q47" s="23">
        <v>0.32668765302553343</v>
      </c>
      <c r="R47" s="23">
        <v>4.7569080097936339E-2</v>
      </c>
      <c r="S47" s="24">
        <v>14295</v>
      </c>
      <c r="T47" s="23">
        <v>3.4482758620689655E-2</v>
      </c>
      <c r="U47" s="23">
        <v>6.2068965517241378E-2</v>
      </c>
      <c r="V47" s="23">
        <v>3.4482758620689655E-3</v>
      </c>
      <c r="W47" s="23">
        <v>2.7586206896551724E-2</v>
      </c>
      <c r="X47" s="23">
        <v>0.1103448275862069</v>
      </c>
      <c r="Y47" s="23">
        <v>0.10344827586206896</v>
      </c>
      <c r="Z47" s="23">
        <v>4.8275862068965517E-2</v>
      </c>
      <c r="AA47" s="23">
        <v>5.5172413793103448E-2</v>
      </c>
      <c r="AB47" s="23">
        <v>4.8275862068965517E-2</v>
      </c>
      <c r="AC47" s="23">
        <v>1.0344827586206896E-2</v>
      </c>
      <c r="AD47" s="23">
        <v>0</v>
      </c>
      <c r="AE47" s="23">
        <v>0.11724137931034483</v>
      </c>
      <c r="AF47" s="23">
        <v>0.33448275862068966</v>
      </c>
      <c r="AG47" s="23">
        <v>4.4827586206896551E-2</v>
      </c>
      <c r="AH47" s="24">
        <v>1450</v>
      </c>
    </row>
    <row r="48" spans="2:34" x14ac:dyDescent="0.2">
      <c r="B48" s="33" t="s">
        <v>117</v>
      </c>
      <c r="C48" s="18" t="s">
        <v>118</v>
      </c>
      <c r="D48" s="18" t="s">
        <v>119</v>
      </c>
      <c r="E48" s="23">
        <v>1.4809041309431021E-2</v>
      </c>
      <c r="F48" s="23">
        <v>1.2470771628994544E-2</v>
      </c>
      <c r="G48" s="23">
        <v>7.7942322681215901E-4</v>
      </c>
      <c r="H48" s="23">
        <v>4.053000779423227E-2</v>
      </c>
      <c r="I48" s="23">
        <v>4.4427123928293066E-2</v>
      </c>
      <c r="J48" s="23">
        <v>3.1956352299298517E-2</v>
      </c>
      <c r="K48" s="23">
        <v>6.0015588464536244E-2</v>
      </c>
      <c r="L48" s="23">
        <v>0.19563522992985191</v>
      </c>
      <c r="M48" s="23">
        <v>1.7926734216679657E-2</v>
      </c>
      <c r="N48" s="23">
        <v>5.4559625876851132E-3</v>
      </c>
      <c r="O48" s="23">
        <v>1.558846453624318E-3</v>
      </c>
      <c r="P48" s="23">
        <v>0.25876851130163681</v>
      </c>
      <c r="Q48" s="23">
        <v>0.28838659392049881</v>
      </c>
      <c r="R48" s="23">
        <v>2.7279812938425563E-2</v>
      </c>
      <c r="S48" s="24">
        <v>6415</v>
      </c>
      <c r="T48" s="23">
        <v>5.0632911392405063E-2</v>
      </c>
      <c r="U48" s="23">
        <v>0.10126582278481013</v>
      </c>
      <c r="V48" s="23">
        <v>0</v>
      </c>
      <c r="W48" s="23">
        <v>1.2658227848101266E-2</v>
      </c>
      <c r="X48" s="23">
        <v>0.11392405063291139</v>
      </c>
      <c r="Y48" s="23">
        <v>5.0632911392405063E-2</v>
      </c>
      <c r="Z48" s="23">
        <v>5.0632911392405063E-2</v>
      </c>
      <c r="AA48" s="23">
        <v>0.11392405063291139</v>
      </c>
      <c r="AB48" s="23">
        <v>6.3291139240506333E-2</v>
      </c>
      <c r="AC48" s="23">
        <v>2.5316455696202531E-2</v>
      </c>
      <c r="AD48" s="23">
        <v>0</v>
      </c>
      <c r="AE48" s="23">
        <v>0.15189873417721519</v>
      </c>
      <c r="AF48" s="23">
        <v>0.24050632911392406</v>
      </c>
      <c r="AG48" s="23">
        <v>2.5316455696202531E-2</v>
      </c>
      <c r="AH48" s="24">
        <v>395</v>
      </c>
    </row>
    <row r="49" spans="2:34" x14ac:dyDescent="0.2">
      <c r="B49" s="33" t="s">
        <v>117</v>
      </c>
      <c r="C49" s="18" t="s">
        <v>120</v>
      </c>
      <c r="D49" s="18" t="s">
        <v>121</v>
      </c>
      <c r="E49" s="23" t="s">
        <v>139</v>
      </c>
      <c r="F49" s="23" t="s">
        <v>139</v>
      </c>
      <c r="G49" s="23" t="s">
        <v>139</v>
      </c>
      <c r="H49" s="23" t="s">
        <v>139</v>
      </c>
      <c r="I49" s="23" t="s">
        <v>139</v>
      </c>
      <c r="J49" s="23" t="s">
        <v>139</v>
      </c>
      <c r="K49" s="23" t="s">
        <v>139</v>
      </c>
      <c r="L49" s="23" t="s">
        <v>139</v>
      </c>
      <c r="M49" s="23" t="s">
        <v>139</v>
      </c>
      <c r="N49" s="23" t="s">
        <v>139</v>
      </c>
      <c r="O49" s="23" t="s">
        <v>139</v>
      </c>
      <c r="P49" s="23" t="s">
        <v>139</v>
      </c>
      <c r="Q49" s="23" t="s">
        <v>139</v>
      </c>
      <c r="R49" s="23" t="s">
        <v>139</v>
      </c>
      <c r="S49" s="24" t="s">
        <v>139</v>
      </c>
      <c r="T49" s="23" t="s">
        <v>139</v>
      </c>
      <c r="U49" s="23" t="s">
        <v>139</v>
      </c>
      <c r="V49" s="23" t="s">
        <v>139</v>
      </c>
      <c r="W49" s="23" t="s">
        <v>139</v>
      </c>
      <c r="X49" s="23" t="s">
        <v>139</v>
      </c>
      <c r="Y49" s="23" t="s">
        <v>139</v>
      </c>
      <c r="Z49" s="23" t="s">
        <v>139</v>
      </c>
      <c r="AA49" s="23" t="s">
        <v>139</v>
      </c>
      <c r="AB49" s="23" t="s">
        <v>139</v>
      </c>
      <c r="AC49" s="23" t="s">
        <v>139</v>
      </c>
      <c r="AD49" s="23" t="s">
        <v>139</v>
      </c>
      <c r="AE49" s="23" t="s">
        <v>139</v>
      </c>
      <c r="AF49" s="23" t="s">
        <v>139</v>
      </c>
      <c r="AG49" s="23" t="s">
        <v>139</v>
      </c>
      <c r="AH49" s="24" t="s">
        <v>139</v>
      </c>
    </row>
    <row r="50" spans="2:34" x14ac:dyDescent="0.2">
      <c r="B50" s="33" t="s">
        <v>117</v>
      </c>
      <c r="C50" s="18" t="s">
        <v>122</v>
      </c>
      <c r="D50" s="18" t="s">
        <v>123</v>
      </c>
      <c r="E50" s="23">
        <v>2.5321625484990812E-2</v>
      </c>
      <c r="F50" s="23">
        <v>5.3502144169899936E-2</v>
      </c>
      <c r="G50" s="23">
        <v>2.0420665713702267E-3</v>
      </c>
      <c r="H50" s="23">
        <v>2.9814171942005311E-2</v>
      </c>
      <c r="I50" s="23">
        <v>8.2703696140494179E-2</v>
      </c>
      <c r="J50" s="23">
        <v>6.7592403512354501E-2</v>
      </c>
      <c r="K50" s="23">
        <v>4.0228711455993466E-2</v>
      </c>
      <c r="L50" s="23">
        <v>9.7610782111496833E-2</v>
      </c>
      <c r="M50" s="23">
        <v>3.757402491321217E-2</v>
      </c>
      <c r="N50" s="23">
        <v>1.306922605676945E-2</v>
      </c>
      <c r="O50" s="23">
        <v>8.1682662854809067E-3</v>
      </c>
      <c r="P50" s="23">
        <v>0.15989381253828874</v>
      </c>
      <c r="Q50" s="23">
        <v>0.3647130896467225</v>
      </c>
      <c r="R50" s="23">
        <v>1.7561772513783949E-2</v>
      </c>
      <c r="S50" s="24">
        <v>24485</v>
      </c>
      <c r="T50" s="23">
        <v>6.8965517241379309E-2</v>
      </c>
      <c r="U50" s="23">
        <v>0.15517241379310345</v>
      </c>
      <c r="V50" s="23">
        <v>0</v>
      </c>
      <c r="W50" s="23">
        <v>1.7241379310344827E-2</v>
      </c>
      <c r="X50" s="23">
        <v>0.10344827586206896</v>
      </c>
      <c r="Y50" s="23">
        <v>6.8965517241379309E-2</v>
      </c>
      <c r="Z50" s="23">
        <v>5.1724137931034482E-2</v>
      </c>
      <c r="AA50" s="23">
        <v>6.8965517241379309E-2</v>
      </c>
      <c r="AB50" s="23">
        <v>5.1724137931034482E-2</v>
      </c>
      <c r="AC50" s="23">
        <v>0.1206896551724138</v>
      </c>
      <c r="AD50" s="23">
        <v>0</v>
      </c>
      <c r="AE50" s="23">
        <v>0.1206896551724138</v>
      </c>
      <c r="AF50" s="23">
        <v>0.10344827586206896</v>
      </c>
      <c r="AG50" s="23">
        <v>6.8965517241379309E-2</v>
      </c>
      <c r="AH50" s="24">
        <v>290</v>
      </c>
    </row>
    <row r="51" spans="2:34" x14ac:dyDescent="0.2">
      <c r="B51" s="33" t="s">
        <v>117</v>
      </c>
      <c r="C51" s="18" t="s">
        <v>124</v>
      </c>
      <c r="D51" s="18" t="s">
        <v>125</v>
      </c>
      <c r="E51" s="23">
        <v>1.5873015873015872E-2</v>
      </c>
      <c r="F51" s="23">
        <v>1.3227513227513227E-2</v>
      </c>
      <c r="G51" s="23">
        <v>1.3227513227513227E-3</v>
      </c>
      <c r="H51" s="23">
        <v>3.3068783068783067E-2</v>
      </c>
      <c r="I51" s="23">
        <v>3.3068783068783067E-2</v>
      </c>
      <c r="J51" s="23">
        <v>3.8359788359788358E-2</v>
      </c>
      <c r="K51" s="23">
        <v>2.5132275132275131E-2</v>
      </c>
      <c r="L51" s="23">
        <v>8.7301587301587297E-2</v>
      </c>
      <c r="M51" s="23">
        <v>1.984126984126984E-2</v>
      </c>
      <c r="N51" s="23">
        <v>5.2910052910052907E-3</v>
      </c>
      <c r="O51" s="23">
        <v>1.3227513227513227E-3</v>
      </c>
      <c r="P51" s="23">
        <v>0.20105820105820105</v>
      </c>
      <c r="Q51" s="23">
        <v>0.51719576719576721</v>
      </c>
      <c r="R51" s="23">
        <v>7.9365079365079361E-3</v>
      </c>
      <c r="S51" s="24">
        <v>3780</v>
      </c>
      <c r="T51" s="23">
        <v>0.06</v>
      </c>
      <c r="U51" s="23">
        <v>0.08</v>
      </c>
      <c r="V51" s="23">
        <v>0</v>
      </c>
      <c r="W51" s="23">
        <v>0.02</v>
      </c>
      <c r="X51" s="23">
        <v>0.12</v>
      </c>
      <c r="Y51" s="23">
        <v>0.06</v>
      </c>
      <c r="Z51" s="23">
        <v>0.02</v>
      </c>
      <c r="AA51" s="23">
        <v>0.1</v>
      </c>
      <c r="AB51" s="23">
        <v>0.1</v>
      </c>
      <c r="AC51" s="23">
        <v>0</v>
      </c>
      <c r="AD51" s="23">
        <v>0</v>
      </c>
      <c r="AE51" s="23">
        <v>0.1</v>
      </c>
      <c r="AF51" s="23">
        <v>0.32</v>
      </c>
      <c r="AG51" s="23">
        <v>0.04</v>
      </c>
      <c r="AH51" s="24">
        <v>250</v>
      </c>
    </row>
    <row r="52" spans="2:34" x14ac:dyDescent="0.2">
      <c r="B52" s="33" t="s">
        <v>117</v>
      </c>
      <c r="C52" s="18" t="s">
        <v>126</v>
      </c>
      <c r="D52" s="18" t="s">
        <v>127</v>
      </c>
      <c r="E52" s="23" t="s">
        <v>139</v>
      </c>
      <c r="F52" s="23" t="s">
        <v>139</v>
      </c>
      <c r="G52" s="23" t="s">
        <v>139</v>
      </c>
      <c r="H52" s="23" t="s">
        <v>139</v>
      </c>
      <c r="I52" s="23" t="s">
        <v>139</v>
      </c>
      <c r="J52" s="23" t="s">
        <v>139</v>
      </c>
      <c r="K52" s="23" t="s">
        <v>139</v>
      </c>
      <c r="L52" s="23" t="s">
        <v>139</v>
      </c>
      <c r="M52" s="23" t="s">
        <v>139</v>
      </c>
      <c r="N52" s="23" t="s">
        <v>139</v>
      </c>
      <c r="O52" s="23" t="s">
        <v>139</v>
      </c>
      <c r="P52" s="23" t="s">
        <v>139</v>
      </c>
      <c r="Q52" s="23" t="s">
        <v>139</v>
      </c>
      <c r="R52" s="23" t="s">
        <v>139</v>
      </c>
      <c r="S52" s="24" t="s">
        <v>139</v>
      </c>
      <c r="T52" s="23" t="s">
        <v>139</v>
      </c>
      <c r="U52" s="23" t="s">
        <v>139</v>
      </c>
      <c r="V52" s="23" t="s">
        <v>139</v>
      </c>
      <c r="W52" s="23" t="s">
        <v>139</v>
      </c>
      <c r="X52" s="23" t="s">
        <v>139</v>
      </c>
      <c r="Y52" s="23" t="s">
        <v>139</v>
      </c>
      <c r="Z52" s="23" t="s">
        <v>139</v>
      </c>
      <c r="AA52" s="23" t="s">
        <v>139</v>
      </c>
      <c r="AB52" s="23" t="s">
        <v>139</v>
      </c>
      <c r="AC52" s="23" t="s">
        <v>139</v>
      </c>
      <c r="AD52" s="23" t="s">
        <v>139</v>
      </c>
      <c r="AE52" s="23" t="s">
        <v>139</v>
      </c>
      <c r="AF52" s="23" t="s">
        <v>139</v>
      </c>
      <c r="AG52" s="23" t="s">
        <v>139</v>
      </c>
      <c r="AH52" s="24" t="s">
        <v>139</v>
      </c>
    </row>
    <row r="53" spans="2:34" x14ac:dyDescent="0.2">
      <c r="B53" s="33" t="s">
        <v>117</v>
      </c>
      <c r="C53" s="18" t="s">
        <v>128</v>
      </c>
      <c r="D53" s="18" t="s">
        <v>129</v>
      </c>
      <c r="E53" s="23" t="s">
        <v>139</v>
      </c>
      <c r="F53" s="23" t="s">
        <v>139</v>
      </c>
      <c r="G53" s="23" t="s">
        <v>139</v>
      </c>
      <c r="H53" s="23" t="s">
        <v>139</v>
      </c>
      <c r="I53" s="23" t="s">
        <v>139</v>
      </c>
      <c r="J53" s="23" t="s">
        <v>139</v>
      </c>
      <c r="K53" s="23" t="s">
        <v>139</v>
      </c>
      <c r="L53" s="23" t="s">
        <v>139</v>
      </c>
      <c r="M53" s="23" t="s">
        <v>139</v>
      </c>
      <c r="N53" s="23" t="s">
        <v>139</v>
      </c>
      <c r="O53" s="23" t="s">
        <v>139</v>
      </c>
      <c r="P53" s="23" t="s">
        <v>139</v>
      </c>
      <c r="Q53" s="23" t="s">
        <v>139</v>
      </c>
      <c r="R53" s="23" t="s">
        <v>139</v>
      </c>
      <c r="S53" s="24" t="s">
        <v>139</v>
      </c>
      <c r="T53" s="23" t="s">
        <v>139</v>
      </c>
      <c r="U53" s="23" t="s">
        <v>139</v>
      </c>
      <c r="V53" s="23" t="s">
        <v>139</v>
      </c>
      <c r="W53" s="23" t="s">
        <v>139</v>
      </c>
      <c r="X53" s="23" t="s">
        <v>139</v>
      </c>
      <c r="Y53" s="23" t="s">
        <v>139</v>
      </c>
      <c r="Z53" s="23" t="s">
        <v>139</v>
      </c>
      <c r="AA53" s="23" t="s">
        <v>139</v>
      </c>
      <c r="AB53" s="23" t="s">
        <v>139</v>
      </c>
      <c r="AC53" s="23" t="s">
        <v>139</v>
      </c>
      <c r="AD53" s="23" t="s">
        <v>139</v>
      </c>
      <c r="AE53" s="23" t="s">
        <v>139</v>
      </c>
      <c r="AF53" s="23" t="s">
        <v>139</v>
      </c>
      <c r="AG53" s="23" t="s">
        <v>139</v>
      </c>
      <c r="AH53" s="24" t="s">
        <v>139</v>
      </c>
    </row>
    <row r="54" spans="2:34" x14ac:dyDescent="0.2">
      <c r="B54" s="33" t="s">
        <v>130</v>
      </c>
      <c r="C54" s="18" t="s">
        <v>131</v>
      </c>
      <c r="D54" s="18" t="s">
        <v>132</v>
      </c>
      <c r="E54" s="23">
        <v>9.9502487562189053E-3</v>
      </c>
      <c r="F54" s="23">
        <v>7.1073205401563609E-3</v>
      </c>
      <c r="G54" s="23">
        <v>7.1073205401563609E-4</v>
      </c>
      <c r="H54" s="23">
        <v>3.5536602700781808E-2</v>
      </c>
      <c r="I54" s="23">
        <v>1.279317697228145E-2</v>
      </c>
      <c r="J54" s="23">
        <v>3.0561478322672354E-2</v>
      </c>
      <c r="K54" s="23">
        <v>1.6346837242359632E-2</v>
      </c>
      <c r="L54" s="23">
        <v>6.2544420753375976E-2</v>
      </c>
      <c r="M54" s="23">
        <v>9.9502487562189053E-3</v>
      </c>
      <c r="N54" s="23">
        <v>2.1321961620469083E-3</v>
      </c>
      <c r="O54" s="23">
        <v>7.1073205401563609E-4</v>
      </c>
      <c r="P54" s="23">
        <v>0.23667377398720682</v>
      </c>
      <c r="Q54" s="23">
        <v>0.55010660980810233</v>
      </c>
      <c r="R54" s="23">
        <v>2.4875621890547265E-2</v>
      </c>
      <c r="S54" s="24">
        <v>7035</v>
      </c>
      <c r="T54" s="23">
        <v>2.9411764705882353E-2</v>
      </c>
      <c r="U54" s="23">
        <v>4.9019607843137254E-2</v>
      </c>
      <c r="V54" s="23">
        <v>9.8039215686274508E-3</v>
      </c>
      <c r="W54" s="23">
        <v>2.9411764705882353E-2</v>
      </c>
      <c r="X54" s="23">
        <v>7.8431372549019607E-2</v>
      </c>
      <c r="Y54" s="23">
        <v>3.9215686274509803E-2</v>
      </c>
      <c r="Z54" s="23">
        <v>4.9019607843137254E-2</v>
      </c>
      <c r="AA54" s="23">
        <v>5.8823529411764705E-2</v>
      </c>
      <c r="AB54" s="23">
        <v>5.8823529411764705E-2</v>
      </c>
      <c r="AC54" s="23">
        <v>0</v>
      </c>
      <c r="AD54" s="23">
        <v>0</v>
      </c>
      <c r="AE54" s="23">
        <v>0.12745098039215685</v>
      </c>
      <c r="AF54" s="23">
        <v>0.45098039215686275</v>
      </c>
      <c r="AG54" s="23">
        <v>1.9607843137254902E-2</v>
      </c>
      <c r="AH54" s="24">
        <v>510</v>
      </c>
    </row>
    <row r="55" spans="2:34" x14ac:dyDescent="0.2">
      <c r="B55" s="33" t="s">
        <v>130</v>
      </c>
      <c r="C55" s="18" t="s">
        <v>133</v>
      </c>
      <c r="D55" s="18" t="s">
        <v>134</v>
      </c>
      <c r="E55" s="23">
        <v>2.1201413427561839E-2</v>
      </c>
      <c r="F55" s="23">
        <v>7.0671378091872791E-3</v>
      </c>
      <c r="G55" s="23">
        <v>8.8339222614840988E-4</v>
      </c>
      <c r="H55" s="23">
        <v>4.0636042402826852E-2</v>
      </c>
      <c r="I55" s="23">
        <v>9.7173144876325085E-2</v>
      </c>
      <c r="J55" s="23">
        <v>7.0671378091872794E-2</v>
      </c>
      <c r="K55" s="23">
        <v>5.0353356890459361E-2</v>
      </c>
      <c r="L55" s="23">
        <v>9.3639575971731448E-2</v>
      </c>
      <c r="M55" s="23">
        <v>2.0318021201413426E-2</v>
      </c>
      <c r="N55" s="23">
        <v>2.0318021201413426E-2</v>
      </c>
      <c r="O55" s="23">
        <v>0</v>
      </c>
      <c r="P55" s="23">
        <v>0.18197879858657243</v>
      </c>
      <c r="Q55" s="23">
        <v>0.38427561837455831</v>
      </c>
      <c r="R55" s="23">
        <v>1.2367491166077738E-2</v>
      </c>
      <c r="S55" s="24">
        <v>5660</v>
      </c>
      <c r="T55" s="23">
        <v>1.6393442622950821E-2</v>
      </c>
      <c r="U55" s="23">
        <v>1.6393442622950821E-2</v>
      </c>
      <c r="V55" s="23">
        <v>0</v>
      </c>
      <c r="W55" s="23">
        <v>0</v>
      </c>
      <c r="X55" s="23">
        <v>0.34426229508196721</v>
      </c>
      <c r="Y55" s="23">
        <v>4.9180327868852458E-2</v>
      </c>
      <c r="Z55" s="23">
        <v>9.8360655737704916E-2</v>
      </c>
      <c r="AA55" s="23">
        <v>6.5573770491803282E-2</v>
      </c>
      <c r="AB55" s="23">
        <v>3.2786885245901641E-2</v>
      </c>
      <c r="AC55" s="23">
        <v>0.11475409836065574</v>
      </c>
      <c r="AD55" s="23">
        <v>0</v>
      </c>
      <c r="AE55" s="23">
        <v>0.14754098360655737</v>
      </c>
      <c r="AF55" s="23">
        <v>9.8360655737704916E-2</v>
      </c>
      <c r="AG55" s="23">
        <v>1.6393442622950821E-2</v>
      </c>
      <c r="AH55" s="24">
        <v>305</v>
      </c>
    </row>
    <row r="56" spans="2:34" x14ac:dyDescent="0.2">
      <c r="B56" s="33" t="s">
        <v>130</v>
      </c>
      <c r="C56" s="18" t="s">
        <v>135</v>
      </c>
      <c r="D56" s="18" t="s">
        <v>136</v>
      </c>
      <c r="E56" s="23" t="s">
        <v>139</v>
      </c>
      <c r="F56" s="23" t="s">
        <v>139</v>
      </c>
      <c r="G56" s="23" t="s">
        <v>139</v>
      </c>
      <c r="H56" s="23" t="s">
        <v>139</v>
      </c>
      <c r="I56" s="23" t="s">
        <v>139</v>
      </c>
      <c r="J56" s="23" t="s">
        <v>139</v>
      </c>
      <c r="K56" s="23" t="s">
        <v>139</v>
      </c>
      <c r="L56" s="23" t="s">
        <v>139</v>
      </c>
      <c r="M56" s="23" t="s">
        <v>139</v>
      </c>
      <c r="N56" s="23" t="s">
        <v>139</v>
      </c>
      <c r="O56" s="23" t="s">
        <v>139</v>
      </c>
      <c r="P56" s="23" t="s">
        <v>139</v>
      </c>
      <c r="Q56" s="23" t="s">
        <v>139</v>
      </c>
      <c r="R56" s="23" t="s">
        <v>139</v>
      </c>
      <c r="S56" s="24" t="s">
        <v>139</v>
      </c>
      <c r="T56" s="23" t="s">
        <v>139</v>
      </c>
      <c r="U56" s="23" t="s">
        <v>139</v>
      </c>
      <c r="V56" s="23" t="s">
        <v>139</v>
      </c>
      <c r="W56" s="23" t="s">
        <v>139</v>
      </c>
      <c r="X56" s="23" t="s">
        <v>139</v>
      </c>
      <c r="Y56" s="23" t="s">
        <v>139</v>
      </c>
      <c r="Z56" s="23" t="s">
        <v>139</v>
      </c>
      <c r="AA56" s="23" t="s">
        <v>139</v>
      </c>
      <c r="AB56" s="23" t="s">
        <v>139</v>
      </c>
      <c r="AC56" s="23" t="s">
        <v>139</v>
      </c>
      <c r="AD56" s="23" t="s">
        <v>139</v>
      </c>
      <c r="AE56" s="23" t="s">
        <v>139</v>
      </c>
      <c r="AF56" s="23" t="s">
        <v>139</v>
      </c>
      <c r="AG56" s="23" t="s">
        <v>139</v>
      </c>
      <c r="AH56" s="24" t="s">
        <v>139</v>
      </c>
    </row>
    <row r="57" spans="2:34" x14ac:dyDescent="0.2">
      <c r="B57" s="33" t="s">
        <v>130</v>
      </c>
      <c r="C57" s="18" t="s">
        <v>137</v>
      </c>
      <c r="D57" s="18" t="s">
        <v>138</v>
      </c>
      <c r="E57" s="23">
        <v>1.3978494623655914E-2</v>
      </c>
      <c r="F57" s="23">
        <v>2.0967741935483872E-2</v>
      </c>
      <c r="G57" s="23">
        <v>1.6129032258064516E-3</v>
      </c>
      <c r="H57" s="23">
        <v>4.3010752688172046E-2</v>
      </c>
      <c r="I57" s="23">
        <v>3.5483870967741936E-2</v>
      </c>
      <c r="J57" s="23">
        <v>9.6236559139784947E-2</v>
      </c>
      <c r="K57" s="23">
        <v>3.118279569892473E-2</v>
      </c>
      <c r="L57" s="23">
        <v>0.11344086021505376</v>
      </c>
      <c r="M57" s="23">
        <v>1.5053763440860216E-2</v>
      </c>
      <c r="N57" s="23">
        <v>4.8387096774193551E-3</v>
      </c>
      <c r="O57" s="23">
        <v>1.0752688172043011E-3</v>
      </c>
      <c r="P57" s="23">
        <v>0.17150537634408602</v>
      </c>
      <c r="Q57" s="23">
        <v>0.43172043010752686</v>
      </c>
      <c r="R57" s="23">
        <v>2.0430107526881722E-2</v>
      </c>
      <c r="S57" s="24">
        <v>9300</v>
      </c>
      <c r="T57" s="23">
        <v>4.1666666666666664E-2</v>
      </c>
      <c r="U57" s="23">
        <v>0.13541666666666666</v>
      </c>
      <c r="V57" s="23">
        <v>0</v>
      </c>
      <c r="W57" s="23">
        <v>4.1666666666666664E-2</v>
      </c>
      <c r="X57" s="23">
        <v>0.125</v>
      </c>
      <c r="Y57" s="23">
        <v>7.2916666666666671E-2</v>
      </c>
      <c r="Z57" s="23">
        <v>4.1666666666666664E-2</v>
      </c>
      <c r="AA57" s="23">
        <v>7.2916666666666671E-2</v>
      </c>
      <c r="AB57" s="23">
        <v>5.2083333333333336E-2</v>
      </c>
      <c r="AC57" s="23">
        <v>1.0416666666666666E-2</v>
      </c>
      <c r="AD57" s="23">
        <v>0</v>
      </c>
      <c r="AE57" s="23">
        <v>6.25E-2</v>
      </c>
      <c r="AF57" s="23">
        <v>0.30208333333333331</v>
      </c>
      <c r="AG57" s="23">
        <v>3.125E-2</v>
      </c>
      <c r="AH57" s="24">
        <v>480</v>
      </c>
    </row>
    <row r="58" spans="2:34" x14ac:dyDescent="0.2">
      <c r="B58" s="33" t="s">
        <v>130</v>
      </c>
      <c r="C58" s="18" t="s">
        <v>140</v>
      </c>
      <c r="D58" s="18" t="s">
        <v>141</v>
      </c>
      <c r="E58" s="23">
        <v>2.8061224489795918E-2</v>
      </c>
      <c r="F58" s="23">
        <v>5.3571428571428568E-2</v>
      </c>
      <c r="G58" s="23">
        <v>2.5510204081632651E-3</v>
      </c>
      <c r="H58" s="23">
        <v>4.336734693877551E-2</v>
      </c>
      <c r="I58" s="23">
        <v>5.1020408163265307E-2</v>
      </c>
      <c r="J58" s="23">
        <v>7.6530612244897961E-2</v>
      </c>
      <c r="K58" s="23">
        <v>3.3163265306122451E-2</v>
      </c>
      <c r="L58" s="23">
        <v>6.6326530612244902E-2</v>
      </c>
      <c r="M58" s="23">
        <v>2.2959183673469389E-2</v>
      </c>
      <c r="N58" s="23">
        <v>7.6530612244897957E-3</v>
      </c>
      <c r="O58" s="23">
        <v>2.5510204081632651E-3</v>
      </c>
      <c r="P58" s="23">
        <v>0.14540816326530612</v>
      </c>
      <c r="Q58" s="23">
        <v>0.46173469387755101</v>
      </c>
      <c r="R58" s="23">
        <v>5.1020408163265302E-3</v>
      </c>
      <c r="S58" s="24">
        <v>1960</v>
      </c>
      <c r="T58" s="23">
        <v>3.8461538461538464E-2</v>
      </c>
      <c r="U58" s="23">
        <v>0.15384615384615385</v>
      </c>
      <c r="V58" s="23">
        <v>0</v>
      </c>
      <c r="W58" s="23">
        <v>3.8461538461538464E-2</v>
      </c>
      <c r="X58" s="23">
        <v>0.19230769230769232</v>
      </c>
      <c r="Y58" s="23">
        <v>0.11538461538461539</v>
      </c>
      <c r="Z58" s="23">
        <v>3.8461538461538464E-2</v>
      </c>
      <c r="AA58" s="23">
        <v>3.8461538461538464E-2</v>
      </c>
      <c r="AB58" s="23">
        <v>7.6923076923076927E-2</v>
      </c>
      <c r="AC58" s="23">
        <v>0</v>
      </c>
      <c r="AD58" s="23">
        <v>0</v>
      </c>
      <c r="AE58" s="23">
        <v>7.6923076923076927E-2</v>
      </c>
      <c r="AF58" s="23">
        <v>0.26923076923076922</v>
      </c>
      <c r="AG58" s="23">
        <v>3.8461538461538464E-2</v>
      </c>
      <c r="AH58" s="24">
        <v>130</v>
      </c>
    </row>
    <row r="59" spans="2:34" x14ac:dyDescent="0.2">
      <c r="B59" s="33" t="s">
        <v>130</v>
      </c>
      <c r="C59" s="18" t="s">
        <v>142</v>
      </c>
      <c r="D59" s="18" t="s">
        <v>143</v>
      </c>
      <c r="E59" s="23" t="s">
        <v>139</v>
      </c>
      <c r="F59" s="23" t="s">
        <v>139</v>
      </c>
      <c r="G59" s="23" t="s">
        <v>139</v>
      </c>
      <c r="H59" s="23" t="s">
        <v>139</v>
      </c>
      <c r="I59" s="23" t="s">
        <v>139</v>
      </c>
      <c r="J59" s="23" t="s">
        <v>139</v>
      </c>
      <c r="K59" s="23" t="s">
        <v>139</v>
      </c>
      <c r="L59" s="23" t="s">
        <v>139</v>
      </c>
      <c r="M59" s="23" t="s">
        <v>139</v>
      </c>
      <c r="N59" s="23" t="s">
        <v>139</v>
      </c>
      <c r="O59" s="23" t="s">
        <v>139</v>
      </c>
      <c r="P59" s="23" t="s">
        <v>139</v>
      </c>
      <c r="Q59" s="23" t="s">
        <v>139</v>
      </c>
      <c r="R59" s="23" t="s">
        <v>139</v>
      </c>
      <c r="S59" s="24" t="s">
        <v>139</v>
      </c>
      <c r="T59" s="23" t="s">
        <v>139</v>
      </c>
      <c r="U59" s="23" t="s">
        <v>139</v>
      </c>
      <c r="V59" s="23" t="s">
        <v>139</v>
      </c>
      <c r="W59" s="23" t="s">
        <v>139</v>
      </c>
      <c r="X59" s="23" t="s">
        <v>139</v>
      </c>
      <c r="Y59" s="23" t="s">
        <v>139</v>
      </c>
      <c r="Z59" s="23" t="s">
        <v>139</v>
      </c>
      <c r="AA59" s="23" t="s">
        <v>139</v>
      </c>
      <c r="AB59" s="23" t="s">
        <v>139</v>
      </c>
      <c r="AC59" s="23" t="s">
        <v>139</v>
      </c>
      <c r="AD59" s="23" t="s">
        <v>139</v>
      </c>
      <c r="AE59" s="23" t="s">
        <v>139</v>
      </c>
      <c r="AF59" s="23" t="s">
        <v>139</v>
      </c>
      <c r="AG59" s="23" t="s">
        <v>139</v>
      </c>
      <c r="AH59" s="24" t="s">
        <v>139</v>
      </c>
    </row>
    <row r="60" spans="2:34" x14ac:dyDescent="0.2">
      <c r="B60" s="33" t="s">
        <v>130</v>
      </c>
      <c r="C60" s="18" t="s">
        <v>144</v>
      </c>
      <c r="D60" s="18" t="s">
        <v>145</v>
      </c>
      <c r="E60" s="23">
        <v>1.3651877133105802E-2</v>
      </c>
      <c r="F60" s="23">
        <v>2.0477815699658702E-2</v>
      </c>
      <c r="G60" s="23">
        <v>0</v>
      </c>
      <c r="H60" s="23">
        <v>3.4129692832764506E-2</v>
      </c>
      <c r="I60" s="23">
        <v>4.2662116040955635E-2</v>
      </c>
      <c r="J60" s="23">
        <v>7.8498293515358364E-2</v>
      </c>
      <c r="K60" s="23">
        <v>4.607508532423208E-2</v>
      </c>
      <c r="L60" s="23">
        <v>9.7269624573378843E-2</v>
      </c>
      <c r="M60" s="23">
        <v>1.7064846416382253E-2</v>
      </c>
      <c r="N60" s="23">
        <v>1.7064846416382253E-3</v>
      </c>
      <c r="O60" s="23">
        <v>1.7064846416382253E-3</v>
      </c>
      <c r="P60" s="23">
        <v>0.20989761092150169</v>
      </c>
      <c r="Q60" s="23">
        <v>0.37030716723549489</v>
      </c>
      <c r="R60" s="23">
        <v>6.313993174061433E-2</v>
      </c>
      <c r="S60" s="24">
        <v>2930</v>
      </c>
      <c r="T60" s="23" t="s">
        <v>139</v>
      </c>
      <c r="U60" s="23" t="s">
        <v>139</v>
      </c>
      <c r="V60" s="23" t="s">
        <v>139</v>
      </c>
      <c r="W60" s="23" t="s">
        <v>139</v>
      </c>
      <c r="X60" s="23" t="s">
        <v>139</v>
      </c>
      <c r="Y60" s="23" t="s">
        <v>139</v>
      </c>
      <c r="Z60" s="23" t="s">
        <v>139</v>
      </c>
      <c r="AA60" s="23" t="s">
        <v>139</v>
      </c>
      <c r="AB60" s="23" t="s">
        <v>139</v>
      </c>
      <c r="AC60" s="23" t="s">
        <v>139</v>
      </c>
      <c r="AD60" s="23" t="s">
        <v>139</v>
      </c>
      <c r="AE60" s="23" t="s">
        <v>139</v>
      </c>
      <c r="AF60" s="23" t="s">
        <v>139</v>
      </c>
      <c r="AG60" s="23" t="s">
        <v>139</v>
      </c>
      <c r="AH60" s="24" t="s">
        <v>139</v>
      </c>
    </row>
    <row r="61" spans="2:34" ht="6.75" customHeight="1" x14ac:dyDescent="0.2"/>
    <row r="62" spans="2:34" x14ac:dyDescent="0.2">
      <c r="B62" s="33" t="s">
        <v>54</v>
      </c>
      <c r="C62" s="18" t="s">
        <v>146</v>
      </c>
      <c r="D62" s="21" t="s">
        <v>147</v>
      </c>
      <c r="E62" s="23">
        <v>1.3846153846153847E-2</v>
      </c>
      <c r="F62" s="23">
        <v>5.2307692307692305E-2</v>
      </c>
      <c r="G62" s="23">
        <v>0</v>
      </c>
      <c r="H62" s="23">
        <v>3.5384615384615382E-2</v>
      </c>
      <c r="I62" s="23">
        <v>0.20615384615384616</v>
      </c>
      <c r="J62" s="23">
        <v>0.1076923076923077</v>
      </c>
      <c r="K62" s="23">
        <v>4.7692307692307694E-2</v>
      </c>
      <c r="L62" s="23">
        <v>0.18615384615384614</v>
      </c>
      <c r="M62" s="23">
        <v>7.0769230769230765E-2</v>
      </c>
      <c r="N62" s="23">
        <v>0.02</v>
      </c>
      <c r="O62" s="23">
        <v>1.5384615384615385E-3</v>
      </c>
      <c r="P62" s="23">
        <v>0.14153846153846153</v>
      </c>
      <c r="Q62" s="23">
        <v>0.10923076923076923</v>
      </c>
      <c r="R62" s="23">
        <v>6.1538461538461538E-3</v>
      </c>
      <c r="S62" s="24">
        <v>3250</v>
      </c>
      <c r="T62" s="23" t="s">
        <v>139</v>
      </c>
      <c r="U62" s="23" t="s">
        <v>139</v>
      </c>
      <c r="V62" s="23" t="s">
        <v>139</v>
      </c>
      <c r="W62" s="23" t="s">
        <v>139</v>
      </c>
      <c r="X62" s="23" t="s">
        <v>139</v>
      </c>
      <c r="Y62" s="23" t="s">
        <v>139</v>
      </c>
      <c r="Z62" s="23" t="s">
        <v>139</v>
      </c>
      <c r="AA62" s="23" t="s">
        <v>139</v>
      </c>
      <c r="AB62" s="23" t="s">
        <v>139</v>
      </c>
      <c r="AC62" s="23" t="s">
        <v>139</v>
      </c>
      <c r="AD62" s="23" t="s">
        <v>139</v>
      </c>
      <c r="AE62" s="23" t="s">
        <v>139</v>
      </c>
      <c r="AF62" s="23" t="s">
        <v>139</v>
      </c>
      <c r="AG62" s="23" t="s">
        <v>139</v>
      </c>
      <c r="AH62" s="24" t="s">
        <v>139</v>
      </c>
    </row>
    <row r="63" spans="2:34" x14ac:dyDescent="0.2">
      <c r="B63" s="33" t="s">
        <v>54</v>
      </c>
      <c r="C63" s="18" t="s">
        <v>148</v>
      </c>
      <c r="D63" s="21" t="s">
        <v>149</v>
      </c>
      <c r="E63" s="23">
        <v>3.8356164383561646E-2</v>
      </c>
      <c r="F63" s="23">
        <v>6.3013698630136991E-2</v>
      </c>
      <c r="G63" s="23">
        <v>2.7397260273972603E-3</v>
      </c>
      <c r="H63" s="23">
        <v>7.6712328767123292E-2</v>
      </c>
      <c r="I63" s="23">
        <v>8.7671232876712329E-2</v>
      </c>
      <c r="J63" s="23">
        <v>8.2191780821917804E-2</v>
      </c>
      <c r="K63" s="23">
        <v>4.6575342465753428E-2</v>
      </c>
      <c r="L63" s="23">
        <v>0.16438356164383561</v>
      </c>
      <c r="M63" s="23">
        <v>6.0273972602739728E-2</v>
      </c>
      <c r="N63" s="23">
        <v>1.0958904109589041E-2</v>
      </c>
      <c r="O63" s="23">
        <v>0</v>
      </c>
      <c r="P63" s="23">
        <v>0.14246575342465753</v>
      </c>
      <c r="Q63" s="23">
        <v>0.20821917808219179</v>
      </c>
      <c r="R63" s="23">
        <v>1.3698630136986301E-2</v>
      </c>
      <c r="S63" s="24">
        <v>1825</v>
      </c>
      <c r="T63" s="23" t="s">
        <v>278</v>
      </c>
      <c r="U63" s="23" t="s">
        <v>278</v>
      </c>
      <c r="V63" s="23" t="s">
        <v>278</v>
      </c>
      <c r="W63" s="23" t="s">
        <v>278</v>
      </c>
      <c r="X63" s="23" t="s">
        <v>278</v>
      </c>
      <c r="Y63" s="23" t="s">
        <v>278</v>
      </c>
      <c r="Z63" s="23" t="s">
        <v>278</v>
      </c>
      <c r="AA63" s="23" t="s">
        <v>278</v>
      </c>
      <c r="AB63" s="23" t="s">
        <v>278</v>
      </c>
      <c r="AC63" s="23" t="s">
        <v>278</v>
      </c>
      <c r="AD63" s="23" t="s">
        <v>278</v>
      </c>
      <c r="AE63" s="23" t="s">
        <v>278</v>
      </c>
      <c r="AF63" s="23" t="s">
        <v>278</v>
      </c>
      <c r="AG63" s="23" t="s">
        <v>278</v>
      </c>
      <c r="AH63" s="24" t="s">
        <v>278</v>
      </c>
    </row>
    <row r="64" spans="2:34" x14ac:dyDescent="0.2">
      <c r="B64" s="33" t="s">
        <v>54</v>
      </c>
      <c r="C64" s="18" t="s">
        <v>150</v>
      </c>
      <c r="D64" s="21" t="s">
        <v>151</v>
      </c>
      <c r="E64" s="23" t="s">
        <v>139</v>
      </c>
      <c r="F64" s="23" t="s">
        <v>139</v>
      </c>
      <c r="G64" s="23" t="s">
        <v>139</v>
      </c>
      <c r="H64" s="23" t="s">
        <v>139</v>
      </c>
      <c r="I64" s="23" t="s">
        <v>139</v>
      </c>
      <c r="J64" s="23" t="s">
        <v>139</v>
      </c>
      <c r="K64" s="23" t="s">
        <v>139</v>
      </c>
      <c r="L64" s="23" t="s">
        <v>139</v>
      </c>
      <c r="M64" s="23" t="s">
        <v>139</v>
      </c>
      <c r="N64" s="23" t="s">
        <v>139</v>
      </c>
      <c r="O64" s="23" t="s">
        <v>139</v>
      </c>
      <c r="P64" s="23" t="s">
        <v>139</v>
      </c>
      <c r="Q64" s="23" t="s">
        <v>139</v>
      </c>
      <c r="R64" s="23" t="s">
        <v>139</v>
      </c>
      <c r="S64" s="24" t="s">
        <v>139</v>
      </c>
      <c r="T64" s="23" t="s">
        <v>139</v>
      </c>
      <c r="U64" s="23" t="s">
        <v>139</v>
      </c>
      <c r="V64" s="23" t="s">
        <v>139</v>
      </c>
      <c r="W64" s="23" t="s">
        <v>139</v>
      </c>
      <c r="X64" s="23" t="s">
        <v>139</v>
      </c>
      <c r="Y64" s="23" t="s">
        <v>139</v>
      </c>
      <c r="Z64" s="23" t="s">
        <v>139</v>
      </c>
      <c r="AA64" s="23" t="s">
        <v>139</v>
      </c>
      <c r="AB64" s="23" t="s">
        <v>139</v>
      </c>
      <c r="AC64" s="23" t="s">
        <v>139</v>
      </c>
      <c r="AD64" s="23" t="s">
        <v>139</v>
      </c>
      <c r="AE64" s="23" t="s">
        <v>139</v>
      </c>
      <c r="AF64" s="23" t="s">
        <v>139</v>
      </c>
      <c r="AG64" s="23" t="s">
        <v>139</v>
      </c>
      <c r="AH64" s="24" t="s">
        <v>139</v>
      </c>
    </row>
    <row r="65" spans="2:34" x14ac:dyDescent="0.2">
      <c r="B65" s="33" t="s">
        <v>54</v>
      </c>
      <c r="C65" s="18" t="s">
        <v>152</v>
      </c>
      <c r="D65" s="21" t="s">
        <v>153</v>
      </c>
      <c r="E65" s="23">
        <v>1.8232044198895028E-2</v>
      </c>
      <c r="F65" s="23">
        <v>2.2651933701657457E-2</v>
      </c>
      <c r="G65" s="23">
        <v>1.6574585635359116E-3</v>
      </c>
      <c r="H65" s="23">
        <v>3.7016574585635356E-2</v>
      </c>
      <c r="I65" s="23">
        <v>6.1878453038674036E-2</v>
      </c>
      <c r="J65" s="23">
        <v>5.8011049723756904E-2</v>
      </c>
      <c r="K65" s="23">
        <v>4.1436464088397788E-2</v>
      </c>
      <c r="L65" s="23">
        <v>0.13756906077348066</v>
      </c>
      <c r="M65" s="23">
        <v>2.4861878453038673E-2</v>
      </c>
      <c r="N65" s="23">
        <v>6.0773480662983425E-3</v>
      </c>
      <c r="O65" s="23">
        <v>1.6574585635359116E-3</v>
      </c>
      <c r="P65" s="23">
        <v>0.18895027624309393</v>
      </c>
      <c r="Q65" s="23">
        <v>0.38508287292817678</v>
      </c>
      <c r="R65" s="23">
        <v>1.4917127071823204E-2</v>
      </c>
      <c r="S65" s="24">
        <v>9050</v>
      </c>
      <c r="T65" s="23">
        <v>4.2105263157894736E-2</v>
      </c>
      <c r="U65" s="23">
        <v>9.4736842105263161E-2</v>
      </c>
      <c r="V65" s="23">
        <v>0</v>
      </c>
      <c r="W65" s="23">
        <v>1.0526315789473684E-2</v>
      </c>
      <c r="X65" s="23">
        <v>0.16842105263157894</v>
      </c>
      <c r="Y65" s="23">
        <v>7.3684210526315783E-2</v>
      </c>
      <c r="Z65" s="23">
        <v>5.2631578947368418E-2</v>
      </c>
      <c r="AA65" s="23">
        <v>8.4210526315789472E-2</v>
      </c>
      <c r="AB65" s="23">
        <v>5.2631578947368418E-2</v>
      </c>
      <c r="AC65" s="23">
        <v>1.0526315789473684E-2</v>
      </c>
      <c r="AD65" s="23">
        <v>0</v>
      </c>
      <c r="AE65" s="23">
        <v>0.1368421052631579</v>
      </c>
      <c r="AF65" s="23">
        <v>0.2</v>
      </c>
      <c r="AG65" s="23">
        <v>6.3157894736842107E-2</v>
      </c>
      <c r="AH65" s="24">
        <v>475</v>
      </c>
    </row>
    <row r="66" spans="2:34" x14ac:dyDescent="0.2">
      <c r="B66" s="33" t="s">
        <v>54</v>
      </c>
      <c r="C66" s="18" t="s">
        <v>401</v>
      </c>
      <c r="D66" s="21" t="s">
        <v>402</v>
      </c>
      <c r="E66" s="23" t="s">
        <v>139</v>
      </c>
      <c r="F66" s="23" t="s">
        <v>139</v>
      </c>
      <c r="G66" s="23" t="s">
        <v>139</v>
      </c>
      <c r="H66" s="23" t="s">
        <v>139</v>
      </c>
      <c r="I66" s="23" t="s">
        <v>139</v>
      </c>
      <c r="J66" s="23" t="s">
        <v>139</v>
      </c>
      <c r="K66" s="23" t="s">
        <v>139</v>
      </c>
      <c r="L66" s="23" t="s">
        <v>139</v>
      </c>
      <c r="M66" s="23" t="s">
        <v>139</v>
      </c>
      <c r="N66" s="23" t="s">
        <v>139</v>
      </c>
      <c r="O66" s="23" t="s">
        <v>139</v>
      </c>
      <c r="P66" s="23" t="s">
        <v>139</v>
      </c>
      <c r="Q66" s="23" t="s">
        <v>139</v>
      </c>
      <c r="R66" s="23" t="s">
        <v>139</v>
      </c>
      <c r="S66" s="24" t="s">
        <v>139</v>
      </c>
      <c r="T66" s="23" t="s">
        <v>139</v>
      </c>
      <c r="U66" s="23" t="s">
        <v>139</v>
      </c>
      <c r="V66" s="23" t="s">
        <v>139</v>
      </c>
      <c r="W66" s="23" t="s">
        <v>139</v>
      </c>
      <c r="X66" s="23" t="s">
        <v>139</v>
      </c>
      <c r="Y66" s="23" t="s">
        <v>139</v>
      </c>
      <c r="Z66" s="23" t="s">
        <v>139</v>
      </c>
      <c r="AA66" s="23" t="s">
        <v>139</v>
      </c>
      <c r="AB66" s="23" t="s">
        <v>139</v>
      </c>
      <c r="AC66" s="23" t="s">
        <v>139</v>
      </c>
      <c r="AD66" s="23" t="s">
        <v>139</v>
      </c>
      <c r="AE66" s="23" t="s">
        <v>139</v>
      </c>
      <c r="AF66" s="23" t="s">
        <v>139</v>
      </c>
      <c r="AG66" s="23" t="s">
        <v>139</v>
      </c>
      <c r="AH66" s="24" t="s">
        <v>139</v>
      </c>
    </row>
    <row r="67" spans="2:34" x14ac:dyDescent="0.2">
      <c r="B67" s="33" t="s">
        <v>54</v>
      </c>
      <c r="C67" s="18" t="s">
        <v>403</v>
      </c>
      <c r="D67" s="21" t="s">
        <v>404</v>
      </c>
      <c r="E67" s="23" t="s">
        <v>139</v>
      </c>
      <c r="F67" s="23" t="s">
        <v>139</v>
      </c>
      <c r="G67" s="23" t="s">
        <v>139</v>
      </c>
      <c r="H67" s="23" t="s">
        <v>139</v>
      </c>
      <c r="I67" s="23" t="s">
        <v>139</v>
      </c>
      <c r="J67" s="23" t="s">
        <v>139</v>
      </c>
      <c r="K67" s="23" t="s">
        <v>139</v>
      </c>
      <c r="L67" s="23" t="s">
        <v>139</v>
      </c>
      <c r="M67" s="23" t="s">
        <v>139</v>
      </c>
      <c r="N67" s="23" t="s">
        <v>139</v>
      </c>
      <c r="O67" s="23" t="s">
        <v>139</v>
      </c>
      <c r="P67" s="23" t="s">
        <v>139</v>
      </c>
      <c r="Q67" s="23" t="s">
        <v>139</v>
      </c>
      <c r="R67" s="23" t="s">
        <v>139</v>
      </c>
      <c r="S67" s="24" t="s">
        <v>139</v>
      </c>
      <c r="T67" s="23" t="s">
        <v>139</v>
      </c>
      <c r="U67" s="23" t="s">
        <v>139</v>
      </c>
      <c r="V67" s="23" t="s">
        <v>139</v>
      </c>
      <c r="W67" s="23" t="s">
        <v>139</v>
      </c>
      <c r="X67" s="23" t="s">
        <v>139</v>
      </c>
      <c r="Y67" s="23" t="s">
        <v>139</v>
      </c>
      <c r="Z67" s="23" t="s">
        <v>139</v>
      </c>
      <c r="AA67" s="23" t="s">
        <v>139</v>
      </c>
      <c r="AB67" s="23" t="s">
        <v>139</v>
      </c>
      <c r="AC67" s="23" t="s">
        <v>139</v>
      </c>
      <c r="AD67" s="23" t="s">
        <v>139</v>
      </c>
      <c r="AE67" s="23" t="s">
        <v>139</v>
      </c>
      <c r="AF67" s="23" t="s">
        <v>139</v>
      </c>
      <c r="AG67" s="23" t="s">
        <v>139</v>
      </c>
      <c r="AH67" s="24" t="s">
        <v>139</v>
      </c>
    </row>
    <row r="68" spans="2:34" x14ac:dyDescent="0.2">
      <c r="B68" s="33" t="s">
        <v>54</v>
      </c>
      <c r="C68" s="18" t="s">
        <v>162</v>
      </c>
      <c r="D68" s="21" t="s">
        <v>163</v>
      </c>
      <c r="E68" s="23" t="s">
        <v>139</v>
      </c>
      <c r="F68" s="23" t="s">
        <v>139</v>
      </c>
      <c r="G68" s="23" t="s">
        <v>139</v>
      </c>
      <c r="H68" s="23" t="s">
        <v>139</v>
      </c>
      <c r="I68" s="23" t="s">
        <v>139</v>
      </c>
      <c r="J68" s="23" t="s">
        <v>139</v>
      </c>
      <c r="K68" s="23" t="s">
        <v>139</v>
      </c>
      <c r="L68" s="23" t="s">
        <v>139</v>
      </c>
      <c r="M68" s="23" t="s">
        <v>139</v>
      </c>
      <c r="N68" s="23" t="s">
        <v>139</v>
      </c>
      <c r="O68" s="23" t="s">
        <v>139</v>
      </c>
      <c r="P68" s="23" t="s">
        <v>139</v>
      </c>
      <c r="Q68" s="23" t="s">
        <v>139</v>
      </c>
      <c r="R68" s="23" t="s">
        <v>139</v>
      </c>
      <c r="S68" s="24" t="s">
        <v>139</v>
      </c>
      <c r="T68" s="23" t="s">
        <v>139</v>
      </c>
      <c r="U68" s="23" t="s">
        <v>139</v>
      </c>
      <c r="V68" s="23" t="s">
        <v>139</v>
      </c>
      <c r="W68" s="23" t="s">
        <v>139</v>
      </c>
      <c r="X68" s="23" t="s">
        <v>139</v>
      </c>
      <c r="Y68" s="23" t="s">
        <v>139</v>
      </c>
      <c r="Z68" s="23" t="s">
        <v>139</v>
      </c>
      <c r="AA68" s="23" t="s">
        <v>139</v>
      </c>
      <c r="AB68" s="23" t="s">
        <v>139</v>
      </c>
      <c r="AC68" s="23" t="s">
        <v>139</v>
      </c>
      <c r="AD68" s="23" t="s">
        <v>139</v>
      </c>
      <c r="AE68" s="23" t="s">
        <v>139</v>
      </c>
      <c r="AF68" s="23" t="s">
        <v>139</v>
      </c>
      <c r="AG68" s="23" t="s">
        <v>139</v>
      </c>
      <c r="AH68" s="24" t="s">
        <v>139</v>
      </c>
    </row>
    <row r="69" spans="2:34" x14ac:dyDescent="0.2">
      <c r="B69" s="33" t="s">
        <v>54</v>
      </c>
      <c r="C69" s="18" t="s">
        <v>164</v>
      </c>
      <c r="D69" s="21" t="s">
        <v>165</v>
      </c>
      <c r="E69" s="23" t="s">
        <v>139</v>
      </c>
      <c r="F69" s="23" t="s">
        <v>139</v>
      </c>
      <c r="G69" s="23" t="s">
        <v>139</v>
      </c>
      <c r="H69" s="23" t="s">
        <v>139</v>
      </c>
      <c r="I69" s="23" t="s">
        <v>139</v>
      </c>
      <c r="J69" s="23" t="s">
        <v>139</v>
      </c>
      <c r="K69" s="23" t="s">
        <v>139</v>
      </c>
      <c r="L69" s="23" t="s">
        <v>139</v>
      </c>
      <c r="M69" s="23" t="s">
        <v>139</v>
      </c>
      <c r="N69" s="23" t="s">
        <v>139</v>
      </c>
      <c r="O69" s="23" t="s">
        <v>139</v>
      </c>
      <c r="P69" s="23" t="s">
        <v>139</v>
      </c>
      <c r="Q69" s="23" t="s">
        <v>139</v>
      </c>
      <c r="R69" s="23" t="s">
        <v>139</v>
      </c>
      <c r="S69" s="24" t="s">
        <v>139</v>
      </c>
      <c r="T69" s="23" t="s">
        <v>139</v>
      </c>
      <c r="U69" s="23" t="s">
        <v>139</v>
      </c>
      <c r="V69" s="23" t="s">
        <v>139</v>
      </c>
      <c r="W69" s="23" t="s">
        <v>139</v>
      </c>
      <c r="X69" s="23" t="s">
        <v>139</v>
      </c>
      <c r="Y69" s="23" t="s">
        <v>139</v>
      </c>
      <c r="Z69" s="23" t="s">
        <v>139</v>
      </c>
      <c r="AA69" s="23" t="s">
        <v>139</v>
      </c>
      <c r="AB69" s="23" t="s">
        <v>139</v>
      </c>
      <c r="AC69" s="23" t="s">
        <v>139</v>
      </c>
      <c r="AD69" s="23" t="s">
        <v>139</v>
      </c>
      <c r="AE69" s="23" t="s">
        <v>139</v>
      </c>
      <c r="AF69" s="23" t="s">
        <v>139</v>
      </c>
      <c r="AG69" s="23" t="s">
        <v>139</v>
      </c>
      <c r="AH69" s="24" t="s">
        <v>139</v>
      </c>
    </row>
    <row r="70" spans="2:34" x14ac:dyDescent="0.2">
      <c r="B70" s="33" t="s">
        <v>54</v>
      </c>
      <c r="C70" s="18" t="s">
        <v>168</v>
      </c>
      <c r="D70" s="21" t="s">
        <v>169</v>
      </c>
      <c r="E70" s="23" t="s">
        <v>139</v>
      </c>
      <c r="F70" s="23" t="s">
        <v>139</v>
      </c>
      <c r="G70" s="23" t="s">
        <v>139</v>
      </c>
      <c r="H70" s="23" t="s">
        <v>139</v>
      </c>
      <c r="I70" s="23" t="s">
        <v>139</v>
      </c>
      <c r="J70" s="23" t="s">
        <v>139</v>
      </c>
      <c r="K70" s="23" t="s">
        <v>139</v>
      </c>
      <c r="L70" s="23" t="s">
        <v>139</v>
      </c>
      <c r="M70" s="23" t="s">
        <v>139</v>
      </c>
      <c r="N70" s="23" t="s">
        <v>139</v>
      </c>
      <c r="O70" s="23" t="s">
        <v>139</v>
      </c>
      <c r="P70" s="23" t="s">
        <v>139</v>
      </c>
      <c r="Q70" s="23" t="s">
        <v>139</v>
      </c>
      <c r="R70" s="23" t="s">
        <v>139</v>
      </c>
      <c r="S70" s="24" t="s">
        <v>139</v>
      </c>
      <c r="T70" s="23" t="s">
        <v>139</v>
      </c>
      <c r="U70" s="23" t="s">
        <v>139</v>
      </c>
      <c r="V70" s="23" t="s">
        <v>139</v>
      </c>
      <c r="W70" s="23" t="s">
        <v>139</v>
      </c>
      <c r="X70" s="23" t="s">
        <v>139</v>
      </c>
      <c r="Y70" s="23" t="s">
        <v>139</v>
      </c>
      <c r="Z70" s="23" t="s">
        <v>139</v>
      </c>
      <c r="AA70" s="23" t="s">
        <v>139</v>
      </c>
      <c r="AB70" s="23" t="s">
        <v>139</v>
      </c>
      <c r="AC70" s="23" t="s">
        <v>139</v>
      </c>
      <c r="AD70" s="23" t="s">
        <v>139</v>
      </c>
      <c r="AE70" s="23" t="s">
        <v>139</v>
      </c>
      <c r="AF70" s="23" t="s">
        <v>139</v>
      </c>
      <c r="AG70" s="23" t="s">
        <v>139</v>
      </c>
      <c r="AH70" s="24" t="s">
        <v>139</v>
      </c>
    </row>
    <row r="71" spans="2:34" x14ac:dyDescent="0.2">
      <c r="B71" s="33" t="s">
        <v>67</v>
      </c>
      <c r="C71" s="18" t="s">
        <v>174</v>
      </c>
      <c r="D71" s="21" t="s">
        <v>175</v>
      </c>
      <c r="E71" s="23">
        <v>1.2998266897746967E-2</v>
      </c>
      <c r="F71" s="23">
        <v>5.1993067590987867E-2</v>
      </c>
      <c r="G71" s="23">
        <v>8.6655112651646442E-4</v>
      </c>
      <c r="H71" s="23">
        <v>2.4263431542461005E-2</v>
      </c>
      <c r="I71" s="23">
        <v>8.4922010398613523E-2</v>
      </c>
      <c r="J71" s="23">
        <v>9.0121317157712308E-2</v>
      </c>
      <c r="K71" s="23">
        <v>2.6863084922010397E-2</v>
      </c>
      <c r="L71" s="23">
        <v>0.12045060658578856</v>
      </c>
      <c r="M71" s="23">
        <v>3.4662045060658578E-2</v>
      </c>
      <c r="N71" s="23">
        <v>1.9064124783362217E-2</v>
      </c>
      <c r="O71" s="23">
        <v>1.7331022530329288E-3</v>
      </c>
      <c r="P71" s="23">
        <v>8.4055459272097052E-2</v>
      </c>
      <c r="Q71" s="23">
        <v>0.37175043327556329</v>
      </c>
      <c r="R71" s="23">
        <v>7.7123050259965339E-2</v>
      </c>
      <c r="S71" s="24">
        <v>5770</v>
      </c>
      <c r="T71" s="23">
        <v>0</v>
      </c>
      <c r="U71" s="23">
        <v>6.6666666666666666E-2</v>
      </c>
      <c r="V71" s="23">
        <v>0</v>
      </c>
      <c r="W71" s="23">
        <v>6.6666666666666666E-2</v>
      </c>
      <c r="X71" s="23">
        <v>0.13333333333333333</v>
      </c>
      <c r="Y71" s="23">
        <v>0</v>
      </c>
      <c r="Z71" s="23">
        <v>0</v>
      </c>
      <c r="AA71" s="23">
        <v>0.13333333333333333</v>
      </c>
      <c r="AB71" s="23">
        <v>0</v>
      </c>
      <c r="AC71" s="23">
        <v>0</v>
      </c>
      <c r="AD71" s="23">
        <v>0</v>
      </c>
      <c r="AE71" s="23">
        <v>0</v>
      </c>
      <c r="AF71" s="23">
        <v>0.4</v>
      </c>
      <c r="AG71" s="23">
        <v>0.13333333333333333</v>
      </c>
      <c r="AH71" s="24">
        <v>75</v>
      </c>
    </row>
    <row r="72" spans="2:34" x14ac:dyDescent="0.2">
      <c r="B72" s="33" t="s">
        <v>67</v>
      </c>
      <c r="C72" s="18" t="s">
        <v>405</v>
      </c>
      <c r="D72" s="21" t="s">
        <v>406</v>
      </c>
      <c r="E72" s="23">
        <v>1.507537688442211E-2</v>
      </c>
      <c r="F72" s="23">
        <v>2.8894472361809045E-2</v>
      </c>
      <c r="G72" s="23">
        <v>0</v>
      </c>
      <c r="H72" s="23">
        <v>2.3869346733668341E-2</v>
      </c>
      <c r="I72" s="23">
        <v>6.78391959798995E-2</v>
      </c>
      <c r="J72" s="23">
        <v>0.10301507537688442</v>
      </c>
      <c r="K72" s="23">
        <v>3.1407035175879394E-2</v>
      </c>
      <c r="L72" s="23">
        <v>0.13693467336683418</v>
      </c>
      <c r="M72" s="23">
        <v>2.8894472361809045E-2</v>
      </c>
      <c r="N72" s="23">
        <v>3.7688442211055275E-3</v>
      </c>
      <c r="O72" s="23">
        <v>2.5125628140703518E-3</v>
      </c>
      <c r="P72" s="23">
        <v>0.16457286432160803</v>
      </c>
      <c r="Q72" s="23">
        <v>0.37562814070351758</v>
      </c>
      <c r="R72" s="23">
        <v>1.7587939698492462E-2</v>
      </c>
      <c r="S72" s="24">
        <v>3980</v>
      </c>
      <c r="T72" s="23">
        <v>2.7027027027027029E-2</v>
      </c>
      <c r="U72" s="23">
        <v>5.4054054054054057E-2</v>
      </c>
      <c r="V72" s="23">
        <v>0</v>
      </c>
      <c r="W72" s="23">
        <v>4.0540540540540543E-2</v>
      </c>
      <c r="X72" s="23">
        <v>9.45945945945946E-2</v>
      </c>
      <c r="Y72" s="23">
        <v>4.0540540540540543E-2</v>
      </c>
      <c r="Z72" s="23">
        <v>1.3513513513513514E-2</v>
      </c>
      <c r="AA72" s="23">
        <v>4.0540540540540543E-2</v>
      </c>
      <c r="AB72" s="23">
        <v>4.0540540540540543E-2</v>
      </c>
      <c r="AC72" s="23">
        <v>1.3513513513513514E-2</v>
      </c>
      <c r="AD72" s="23">
        <v>0</v>
      </c>
      <c r="AE72" s="23">
        <v>9.45945945945946E-2</v>
      </c>
      <c r="AF72" s="23">
        <v>0.51351351351351349</v>
      </c>
      <c r="AG72" s="23">
        <v>2.7027027027027029E-2</v>
      </c>
      <c r="AH72" s="24">
        <v>370</v>
      </c>
    </row>
    <row r="73" spans="2:34" x14ac:dyDescent="0.2">
      <c r="B73" s="33" t="s">
        <v>67</v>
      </c>
      <c r="C73" s="18" t="s">
        <v>176</v>
      </c>
      <c r="D73" s="21" t="s">
        <v>177</v>
      </c>
      <c r="E73" s="23">
        <v>2.413515687851971E-2</v>
      </c>
      <c r="F73" s="23">
        <v>2.413515687851971E-2</v>
      </c>
      <c r="G73" s="23">
        <v>8.045052292839903E-4</v>
      </c>
      <c r="H73" s="23">
        <v>2.9766693483507644E-2</v>
      </c>
      <c r="I73" s="23">
        <v>0.10136765888978279</v>
      </c>
      <c r="J73" s="23">
        <v>7.803700724054706E-2</v>
      </c>
      <c r="K73" s="23">
        <v>2.5744167337087689E-2</v>
      </c>
      <c r="L73" s="23">
        <v>0.12550281576830249</v>
      </c>
      <c r="M73" s="23">
        <v>3.7007240547063558E-2</v>
      </c>
      <c r="N73" s="23">
        <v>3.4593724859211583E-2</v>
      </c>
      <c r="O73" s="23">
        <v>1.6090104585679806E-3</v>
      </c>
      <c r="P73" s="23">
        <v>0.14641995172968625</v>
      </c>
      <c r="Q73" s="23">
        <v>0.33467417538214</v>
      </c>
      <c r="R73" s="23">
        <v>3.7007240547063558E-2</v>
      </c>
      <c r="S73" s="24">
        <v>6215</v>
      </c>
      <c r="T73" s="23">
        <v>2.9411764705882353E-2</v>
      </c>
      <c r="U73" s="23">
        <v>2.9411764705882353E-2</v>
      </c>
      <c r="V73" s="23">
        <v>0</v>
      </c>
      <c r="W73" s="23">
        <v>2.9411764705882353E-2</v>
      </c>
      <c r="X73" s="23">
        <v>0.17647058823529413</v>
      </c>
      <c r="Y73" s="23">
        <v>0.11764705882352941</v>
      </c>
      <c r="Z73" s="23">
        <v>5.8823529411764705E-2</v>
      </c>
      <c r="AA73" s="23">
        <v>5.8823529411764705E-2</v>
      </c>
      <c r="AB73" s="23">
        <v>5.8823529411764705E-2</v>
      </c>
      <c r="AC73" s="23">
        <v>2.9411764705882353E-2</v>
      </c>
      <c r="AD73" s="23">
        <v>0</v>
      </c>
      <c r="AE73" s="23">
        <v>0.17647058823529413</v>
      </c>
      <c r="AF73" s="23">
        <v>0.20588235294117646</v>
      </c>
      <c r="AG73" s="23">
        <v>8.8235294117647065E-2</v>
      </c>
      <c r="AH73" s="24">
        <v>170</v>
      </c>
    </row>
    <row r="74" spans="2:34" x14ac:dyDescent="0.2">
      <c r="B74" s="33" t="s">
        <v>67</v>
      </c>
      <c r="C74" s="18" t="s">
        <v>178</v>
      </c>
      <c r="D74" s="21" t="s">
        <v>179</v>
      </c>
      <c r="E74" s="23" t="s">
        <v>139</v>
      </c>
      <c r="F74" s="23" t="s">
        <v>139</v>
      </c>
      <c r="G74" s="23" t="s">
        <v>139</v>
      </c>
      <c r="H74" s="23" t="s">
        <v>139</v>
      </c>
      <c r="I74" s="23" t="s">
        <v>139</v>
      </c>
      <c r="J74" s="23" t="s">
        <v>139</v>
      </c>
      <c r="K74" s="23" t="s">
        <v>139</v>
      </c>
      <c r="L74" s="23" t="s">
        <v>139</v>
      </c>
      <c r="M74" s="23" t="s">
        <v>139</v>
      </c>
      <c r="N74" s="23" t="s">
        <v>139</v>
      </c>
      <c r="O74" s="23" t="s">
        <v>139</v>
      </c>
      <c r="P74" s="23" t="s">
        <v>139</v>
      </c>
      <c r="Q74" s="23" t="s">
        <v>139</v>
      </c>
      <c r="R74" s="23" t="s">
        <v>139</v>
      </c>
      <c r="S74" s="24" t="s">
        <v>139</v>
      </c>
      <c r="T74" s="23" t="s">
        <v>139</v>
      </c>
      <c r="U74" s="23" t="s">
        <v>139</v>
      </c>
      <c r="V74" s="23" t="s">
        <v>139</v>
      </c>
      <c r="W74" s="23" t="s">
        <v>139</v>
      </c>
      <c r="X74" s="23" t="s">
        <v>139</v>
      </c>
      <c r="Y74" s="23" t="s">
        <v>139</v>
      </c>
      <c r="Z74" s="23" t="s">
        <v>139</v>
      </c>
      <c r="AA74" s="23" t="s">
        <v>139</v>
      </c>
      <c r="AB74" s="23" t="s">
        <v>139</v>
      </c>
      <c r="AC74" s="23" t="s">
        <v>139</v>
      </c>
      <c r="AD74" s="23" t="s">
        <v>139</v>
      </c>
      <c r="AE74" s="23" t="s">
        <v>139</v>
      </c>
      <c r="AF74" s="23" t="s">
        <v>139</v>
      </c>
      <c r="AG74" s="23" t="s">
        <v>139</v>
      </c>
      <c r="AH74" s="24" t="s">
        <v>139</v>
      </c>
    </row>
    <row r="75" spans="2:34" x14ac:dyDescent="0.2">
      <c r="B75" s="33" t="s">
        <v>67</v>
      </c>
      <c r="C75" s="18" t="s">
        <v>180</v>
      </c>
      <c r="D75" s="21" t="s">
        <v>181</v>
      </c>
      <c r="E75" s="23">
        <v>9.4637223974763408E-3</v>
      </c>
      <c r="F75" s="23">
        <v>1.2618296529968454E-2</v>
      </c>
      <c r="G75" s="23">
        <v>0</v>
      </c>
      <c r="H75" s="23">
        <v>2.8391167192429023E-2</v>
      </c>
      <c r="I75" s="23">
        <v>2.8391167192429023E-2</v>
      </c>
      <c r="J75" s="23">
        <v>4.4164037854889593E-2</v>
      </c>
      <c r="K75" s="23">
        <v>2.5236593059936908E-2</v>
      </c>
      <c r="L75" s="23">
        <v>9.7791798107255523E-2</v>
      </c>
      <c r="M75" s="23">
        <v>5.0473186119873815E-2</v>
      </c>
      <c r="N75" s="23">
        <v>0</v>
      </c>
      <c r="O75" s="23">
        <v>0</v>
      </c>
      <c r="P75" s="23">
        <v>0.11041009463722397</v>
      </c>
      <c r="Q75" s="23">
        <v>0.56151419558359617</v>
      </c>
      <c r="R75" s="23">
        <v>3.1545741324921134E-2</v>
      </c>
      <c r="S75" s="24">
        <v>1585</v>
      </c>
      <c r="T75" s="23" t="s">
        <v>278</v>
      </c>
      <c r="U75" s="23" t="s">
        <v>278</v>
      </c>
      <c r="V75" s="23" t="s">
        <v>278</v>
      </c>
      <c r="W75" s="23" t="s">
        <v>278</v>
      </c>
      <c r="X75" s="23" t="s">
        <v>278</v>
      </c>
      <c r="Y75" s="23" t="s">
        <v>278</v>
      </c>
      <c r="Z75" s="23" t="s">
        <v>278</v>
      </c>
      <c r="AA75" s="23" t="s">
        <v>278</v>
      </c>
      <c r="AB75" s="23" t="s">
        <v>278</v>
      </c>
      <c r="AC75" s="23" t="s">
        <v>278</v>
      </c>
      <c r="AD75" s="23" t="s">
        <v>278</v>
      </c>
      <c r="AE75" s="23" t="s">
        <v>278</v>
      </c>
      <c r="AF75" s="23" t="s">
        <v>278</v>
      </c>
      <c r="AG75" s="23" t="s">
        <v>278</v>
      </c>
      <c r="AH75" s="24" t="s">
        <v>278</v>
      </c>
    </row>
    <row r="76" spans="2:34" x14ac:dyDescent="0.2">
      <c r="B76" s="33" t="s">
        <v>67</v>
      </c>
      <c r="C76" s="18" t="s">
        <v>407</v>
      </c>
      <c r="D76" s="21" t="s">
        <v>408</v>
      </c>
      <c r="E76" s="23" t="s">
        <v>139</v>
      </c>
      <c r="F76" s="23" t="s">
        <v>139</v>
      </c>
      <c r="G76" s="23" t="s">
        <v>139</v>
      </c>
      <c r="H76" s="23" t="s">
        <v>139</v>
      </c>
      <c r="I76" s="23" t="s">
        <v>139</v>
      </c>
      <c r="J76" s="23" t="s">
        <v>139</v>
      </c>
      <c r="K76" s="23" t="s">
        <v>139</v>
      </c>
      <c r="L76" s="23" t="s">
        <v>139</v>
      </c>
      <c r="M76" s="23" t="s">
        <v>139</v>
      </c>
      <c r="N76" s="23" t="s">
        <v>139</v>
      </c>
      <c r="O76" s="23" t="s">
        <v>139</v>
      </c>
      <c r="P76" s="23" t="s">
        <v>139</v>
      </c>
      <c r="Q76" s="23" t="s">
        <v>139</v>
      </c>
      <c r="R76" s="23" t="s">
        <v>139</v>
      </c>
      <c r="S76" s="24" t="s">
        <v>139</v>
      </c>
      <c r="T76" s="23" t="s">
        <v>139</v>
      </c>
      <c r="U76" s="23" t="s">
        <v>139</v>
      </c>
      <c r="V76" s="23" t="s">
        <v>139</v>
      </c>
      <c r="W76" s="23" t="s">
        <v>139</v>
      </c>
      <c r="X76" s="23" t="s">
        <v>139</v>
      </c>
      <c r="Y76" s="23" t="s">
        <v>139</v>
      </c>
      <c r="Z76" s="23" t="s">
        <v>139</v>
      </c>
      <c r="AA76" s="23" t="s">
        <v>139</v>
      </c>
      <c r="AB76" s="23" t="s">
        <v>139</v>
      </c>
      <c r="AC76" s="23" t="s">
        <v>139</v>
      </c>
      <c r="AD76" s="23" t="s">
        <v>139</v>
      </c>
      <c r="AE76" s="23" t="s">
        <v>139</v>
      </c>
      <c r="AF76" s="23" t="s">
        <v>139</v>
      </c>
      <c r="AG76" s="23" t="s">
        <v>139</v>
      </c>
      <c r="AH76" s="24" t="s">
        <v>139</v>
      </c>
    </row>
    <row r="77" spans="2:34" x14ac:dyDescent="0.2">
      <c r="B77" s="33" t="s">
        <v>67</v>
      </c>
      <c r="C77" s="18" t="s">
        <v>182</v>
      </c>
      <c r="D77" s="21" t="s">
        <v>183</v>
      </c>
      <c r="E77" s="23" t="s">
        <v>139</v>
      </c>
      <c r="F77" s="23" t="s">
        <v>139</v>
      </c>
      <c r="G77" s="23" t="s">
        <v>139</v>
      </c>
      <c r="H77" s="23" t="s">
        <v>139</v>
      </c>
      <c r="I77" s="23" t="s">
        <v>139</v>
      </c>
      <c r="J77" s="23" t="s">
        <v>139</v>
      </c>
      <c r="K77" s="23" t="s">
        <v>139</v>
      </c>
      <c r="L77" s="23" t="s">
        <v>139</v>
      </c>
      <c r="M77" s="23" t="s">
        <v>139</v>
      </c>
      <c r="N77" s="23" t="s">
        <v>139</v>
      </c>
      <c r="O77" s="23" t="s">
        <v>139</v>
      </c>
      <c r="P77" s="23" t="s">
        <v>139</v>
      </c>
      <c r="Q77" s="23" t="s">
        <v>139</v>
      </c>
      <c r="R77" s="23" t="s">
        <v>139</v>
      </c>
      <c r="S77" s="24" t="s">
        <v>139</v>
      </c>
      <c r="T77" s="23" t="s">
        <v>139</v>
      </c>
      <c r="U77" s="23" t="s">
        <v>139</v>
      </c>
      <c r="V77" s="23" t="s">
        <v>139</v>
      </c>
      <c r="W77" s="23" t="s">
        <v>139</v>
      </c>
      <c r="X77" s="23" t="s">
        <v>139</v>
      </c>
      <c r="Y77" s="23" t="s">
        <v>139</v>
      </c>
      <c r="Z77" s="23" t="s">
        <v>139</v>
      </c>
      <c r="AA77" s="23" t="s">
        <v>139</v>
      </c>
      <c r="AB77" s="23" t="s">
        <v>139</v>
      </c>
      <c r="AC77" s="23" t="s">
        <v>139</v>
      </c>
      <c r="AD77" s="23" t="s">
        <v>139</v>
      </c>
      <c r="AE77" s="23" t="s">
        <v>139</v>
      </c>
      <c r="AF77" s="23" t="s">
        <v>139</v>
      </c>
      <c r="AG77" s="23" t="s">
        <v>139</v>
      </c>
      <c r="AH77" s="24" t="s">
        <v>139</v>
      </c>
    </row>
    <row r="78" spans="2:34" x14ac:dyDescent="0.2">
      <c r="B78" s="33" t="s">
        <v>67</v>
      </c>
      <c r="C78" s="18" t="s">
        <v>186</v>
      </c>
      <c r="D78" s="21" t="s">
        <v>187</v>
      </c>
      <c r="E78" s="23" t="s">
        <v>139</v>
      </c>
      <c r="F78" s="23" t="s">
        <v>139</v>
      </c>
      <c r="G78" s="23" t="s">
        <v>139</v>
      </c>
      <c r="H78" s="23" t="s">
        <v>139</v>
      </c>
      <c r="I78" s="23" t="s">
        <v>139</v>
      </c>
      <c r="J78" s="23" t="s">
        <v>139</v>
      </c>
      <c r="K78" s="23" t="s">
        <v>139</v>
      </c>
      <c r="L78" s="23" t="s">
        <v>139</v>
      </c>
      <c r="M78" s="23" t="s">
        <v>139</v>
      </c>
      <c r="N78" s="23" t="s">
        <v>139</v>
      </c>
      <c r="O78" s="23" t="s">
        <v>139</v>
      </c>
      <c r="P78" s="23" t="s">
        <v>139</v>
      </c>
      <c r="Q78" s="23" t="s">
        <v>139</v>
      </c>
      <c r="R78" s="23" t="s">
        <v>139</v>
      </c>
      <c r="S78" s="24" t="s">
        <v>139</v>
      </c>
      <c r="T78" s="23" t="s">
        <v>139</v>
      </c>
      <c r="U78" s="23" t="s">
        <v>139</v>
      </c>
      <c r="V78" s="23" t="s">
        <v>139</v>
      </c>
      <c r="W78" s="23" t="s">
        <v>139</v>
      </c>
      <c r="X78" s="23" t="s">
        <v>139</v>
      </c>
      <c r="Y78" s="23" t="s">
        <v>139</v>
      </c>
      <c r="Z78" s="23" t="s">
        <v>139</v>
      </c>
      <c r="AA78" s="23" t="s">
        <v>139</v>
      </c>
      <c r="AB78" s="23" t="s">
        <v>139</v>
      </c>
      <c r="AC78" s="23" t="s">
        <v>139</v>
      </c>
      <c r="AD78" s="23" t="s">
        <v>139</v>
      </c>
      <c r="AE78" s="23" t="s">
        <v>139</v>
      </c>
      <c r="AF78" s="23" t="s">
        <v>139</v>
      </c>
      <c r="AG78" s="23" t="s">
        <v>139</v>
      </c>
      <c r="AH78" s="24" t="s">
        <v>139</v>
      </c>
    </row>
    <row r="79" spans="2:34" x14ac:dyDescent="0.2">
      <c r="B79" s="33" t="s">
        <v>67</v>
      </c>
      <c r="C79" s="18" t="s">
        <v>188</v>
      </c>
      <c r="D79" s="21" t="s">
        <v>189</v>
      </c>
      <c r="E79" s="23">
        <v>2.5072886297376092E-2</v>
      </c>
      <c r="F79" s="23">
        <v>7.7551020408163265E-2</v>
      </c>
      <c r="G79" s="23">
        <v>4.0816326530612249E-3</v>
      </c>
      <c r="H79" s="23">
        <v>3.5568513119533525E-2</v>
      </c>
      <c r="I79" s="23">
        <v>0.11836734693877551</v>
      </c>
      <c r="J79" s="23">
        <v>4.78134110787172E-2</v>
      </c>
      <c r="K79" s="23">
        <v>3.0903790087463558E-2</v>
      </c>
      <c r="L79" s="23">
        <v>9.0379008746355682E-2</v>
      </c>
      <c r="M79" s="23">
        <v>6.6472303206997083E-2</v>
      </c>
      <c r="N79" s="23">
        <v>2.099125364431487E-2</v>
      </c>
      <c r="O79" s="23">
        <v>8.7463556851311956E-3</v>
      </c>
      <c r="P79" s="23">
        <v>9.6209912536443148E-2</v>
      </c>
      <c r="Q79" s="23">
        <v>0.317201166180758</v>
      </c>
      <c r="R79" s="23">
        <v>6.1224489795918366E-2</v>
      </c>
      <c r="S79" s="24">
        <v>8575</v>
      </c>
      <c r="T79" s="23">
        <v>3.614457831325301E-2</v>
      </c>
      <c r="U79" s="23">
        <v>0.12891566265060242</v>
      </c>
      <c r="V79" s="23">
        <v>7.2289156626506026E-3</v>
      </c>
      <c r="W79" s="23">
        <v>3.1325301204819279E-2</v>
      </c>
      <c r="X79" s="23">
        <v>0.15180722891566265</v>
      </c>
      <c r="Y79" s="23">
        <v>3.3734939759036145E-2</v>
      </c>
      <c r="Z79" s="23">
        <v>3.8554216867469883E-2</v>
      </c>
      <c r="AA79" s="23">
        <v>4.8192771084337352E-2</v>
      </c>
      <c r="AB79" s="23">
        <v>9.036144578313253E-2</v>
      </c>
      <c r="AC79" s="23">
        <v>3.1325301204819279E-2</v>
      </c>
      <c r="AD79" s="23">
        <v>1.566265060240964E-2</v>
      </c>
      <c r="AE79" s="23">
        <v>7.1084337349397592E-2</v>
      </c>
      <c r="AF79" s="23">
        <v>0.24096385542168675</v>
      </c>
      <c r="AG79" s="23">
        <v>7.5903614457831323E-2</v>
      </c>
      <c r="AH79" s="24">
        <v>4150</v>
      </c>
    </row>
    <row r="80" spans="2:34" x14ac:dyDescent="0.2">
      <c r="B80" s="33" t="s">
        <v>67</v>
      </c>
      <c r="C80" s="18" t="s">
        <v>190</v>
      </c>
      <c r="D80" s="21" t="s">
        <v>191</v>
      </c>
      <c r="E80" s="23" t="s">
        <v>139</v>
      </c>
      <c r="F80" s="23" t="s">
        <v>139</v>
      </c>
      <c r="G80" s="23" t="s">
        <v>139</v>
      </c>
      <c r="H80" s="23" t="s">
        <v>139</v>
      </c>
      <c r="I80" s="23" t="s">
        <v>139</v>
      </c>
      <c r="J80" s="23" t="s">
        <v>139</v>
      </c>
      <c r="K80" s="23" t="s">
        <v>139</v>
      </c>
      <c r="L80" s="23" t="s">
        <v>139</v>
      </c>
      <c r="M80" s="23" t="s">
        <v>139</v>
      </c>
      <c r="N80" s="23" t="s">
        <v>139</v>
      </c>
      <c r="O80" s="23" t="s">
        <v>139</v>
      </c>
      <c r="P80" s="23" t="s">
        <v>139</v>
      </c>
      <c r="Q80" s="23" t="s">
        <v>139</v>
      </c>
      <c r="R80" s="23" t="s">
        <v>139</v>
      </c>
      <c r="S80" s="24" t="s">
        <v>139</v>
      </c>
      <c r="T80" s="23" t="s">
        <v>139</v>
      </c>
      <c r="U80" s="23" t="s">
        <v>139</v>
      </c>
      <c r="V80" s="23" t="s">
        <v>139</v>
      </c>
      <c r="W80" s="23" t="s">
        <v>139</v>
      </c>
      <c r="X80" s="23" t="s">
        <v>139</v>
      </c>
      <c r="Y80" s="23" t="s">
        <v>139</v>
      </c>
      <c r="Z80" s="23" t="s">
        <v>139</v>
      </c>
      <c r="AA80" s="23" t="s">
        <v>139</v>
      </c>
      <c r="AB80" s="23" t="s">
        <v>139</v>
      </c>
      <c r="AC80" s="23" t="s">
        <v>139</v>
      </c>
      <c r="AD80" s="23" t="s">
        <v>139</v>
      </c>
      <c r="AE80" s="23" t="s">
        <v>139</v>
      </c>
      <c r="AF80" s="23" t="s">
        <v>139</v>
      </c>
      <c r="AG80" s="23" t="s">
        <v>139</v>
      </c>
      <c r="AH80" s="24" t="s">
        <v>139</v>
      </c>
    </row>
    <row r="81" spans="2:34" x14ac:dyDescent="0.2">
      <c r="B81" s="33" t="s">
        <v>67</v>
      </c>
      <c r="C81" s="18" t="s">
        <v>192</v>
      </c>
      <c r="D81" s="21" t="s">
        <v>193</v>
      </c>
      <c r="E81" s="23" t="s">
        <v>139</v>
      </c>
      <c r="F81" s="23" t="s">
        <v>139</v>
      </c>
      <c r="G81" s="23" t="s">
        <v>139</v>
      </c>
      <c r="H81" s="23" t="s">
        <v>139</v>
      </c>
      <c r="I81" s="23" t="s">
        <v>139</v>
      </c>
      <c r="J81" s="23" t="s">
        <v>139</v>
      </c>
      <c r="K81" s="23" t="s">
        <v>139</v>
      </c>
      <c r="L81" s="23" t="s">
        <v>139</v>
      </c>
      <c r="M81" s="23" t="s">
        <v>139</v>
      </c>
      <c r="N81" s="23" t="s">
        <v>139</v>
      </c>
      <c r="O81" s="23" t="s">
        <v>139</v>
      </c>
      <c r="P81" s="23" t="s">
        <v>139</v>
      </c>
      <c r="Q81" s="23" t="s">
        <v>139</v>
      </c>
      <c r="R81" s="23" t="s">
        <v>139</v>
      </c>
      <c r="S81" s="24" t="s">
        <v>139</v>
      </c>
      <c r="T81" s="23" t="s">
        <v>139</v>
      </c>
      <c r="U81" s="23" t="s">
        <v>139</v>
      </c>
      <c r="V81" s="23" t="s">
        <v>139</v>
      </c>
      <c r="W81" s="23" t="s">
        <v>139</v>
      </c>
      <c r="X81" s="23" t="s">
        <v>139</v>
      </c>
      <c r="Y81" s="23" t="s">
        <v>139</v>
      </c>
      <c r="Z81" s="23" t="s">
        <v>139</v>
      </c>
      <c r="AA81" s="23" t="s">
        <v>139</v>
      </c>
      <c r="AB81" s="23" t="s">
        <v>139</v>
      </c>
      <c r="AC81" s="23" t="s">
        <v>139</v>
      </c>
      <c r="AD81" s="23" t="s">
        <v>139</v>
      </c>
      <c r="AE81" s="23" t="s">
        <v>139</v>
      </c>
      <c r="AF81" s="23" t="s">
        <v>139</v>
      </c>
      <c r="AG81" s="23" t="s">
        <v>139</v>
      </c>
      <c r="AH81" s="24" t="s">
        <v>139</v>
      </c>
    </row>
    <row r="82" spans="2:34" x14ac:dyDescent="0.2">
      <c r="B82" s="33" t="s">
        <v>67</v>
      </c>
      <c r="C82" s="18" t="s">
        <v>194</v>
      </c>
      <c r="D82" s="21" t="s">
        <v>195</v>
      </c>
      <c r="E82" s="23" t="s">
        <v>139</v>
      </c>
      <c r="F82" s="23" t="s">
        <v>139</v>
      </c>
      <c r="G82" s="23" t="s">
        <v>139</v>
      </c>
      <c r="H82" s="23" t="s">
        <v>139</v>
      </c>
      <c r="I82" s="23" t="s">
        <v>139</v>
      </c>
      <c r="J82" s="23" t="s">
        <v>139</v>
      </c>
      <c r="K82" s="23" t="s">
        <v>139</v>
      </c>
      <c r="L82" s="23" t="s">
        <v>139</v>
      </c>
      <c r="M82" s="23" t="s">
        <v>139</v>
      </c>
      <c r="N82" s="23" t="s">
        <v>139</v>
      </c>
      <c r="O82" s="23" t="s">
        <v>139</v>
      </c>
      <c r="P82" s="23" t="s">
        <v>139</v>
      </c>
      <c r="Q82" s="23" t="s">
        <v>139</v>
      </c>
      <c r="R82" s="23" t="s">
        <v>139</v>
      </c>
      <c r="S82" s="24" t="s">
        <v>139</v>
      </c>
      <c r="T82" s="23" t="s">
        <v>139</v>
      </c>
      <c r="U82" s="23" t="s">
        <v>139</v>
      </c>
      <c r="V82" s="23" t="s">
        <v>139</v>
      </c>
      <c r="W82" s="23" t="s">
        <v>139</v>
      </c>
      <c r="X82" s="23" t="s">
        <v>139</v>
      </c>
      <c r="Y82" s="23" t="s">
        <v>139</v>
      </c>
      <c r="Z82" s="23" t="s">
        <v>139</v>
      </c>
      <c r="AA82" s="23" t="s">
        <v>139</v>
      </c>
      <c r="AB82" s="23" t="s">
        <v>139</v>
      </c>
      <c r="AC82" s="23" t="s">
        <v>139</v>
      </c>
      <c r="AD82" s="23" t="s">
        <v>139</v>
      </c>
      <c r="AE82" s="23" t="s">
        <v>139</v>
      </c>
      <c r="AF82" s="23" t="s">
        <v>139</v>
      </c>
      <c r="AG82" s="23" t="s">
        <v>139</v>
      </c>
      <c r="AH82" s="24" t="s">
        <v>139</v>
      </c>
    </row>
    <row r="83" spans="2:34" x14ac:dyDescent="0.2">
      <c r="B83" s="33" t="s">
        <v>67</v>
      </c>
      <c r="C83" s="18" t="s">
        <v>409</v>
      </c>
      <c r="D83" s="21" t="s">
        <v>410</v>
      </c>
      <c r="E83" s="23" t="s">
        <v>139</v>
      </c>
      <c r="F83" s="23" t="s">
        <v>139</v>
      </c>
      <c r="G83" s="23" t="s">
        <v>139</v>
      </c>
      <c r="H83" s="23" t="s">
        <v>139</v>
      </c>
      <c r="I83" s="23" t="s">
        <v>139</v>
      </c>
      <c r="J83" s="23" t="s">
        <v>139</v>
      </c>
      <c r="K83" s="23" t="s">
        <v>139</v>
      </c>
      <c r="L83" s="23" t="s">
        <v>139</v>
      </c>
      <c r="M83" s="23" t="s">
        <v>139</v>
      </c>
      <c r="N83" s="23" t="s">
        <v>139</v>
      </c>
      <c r="O83" s="23" t="s">
        <v>139</v>
      </c>
      <c r="P83" s="23" t="s">
        <v>139</v>
      </c>
      <c r="Q83" s="23" t="s">
        <v>139</v>
      </c>
      <c r="R83" s="23" t="s">
        <v>139</v>
      </c>
      <c r="S83" s="24" t="s">
        <v>139</v>
      </c>
      <c r="T83" s="23" t="s">
        <v>139</v>
      </c>
      <c r="U83" s="23" t="s">
        <v>139</v>
      </c>
      <c r="V83" s="23" t="s">
        <v>139</v>
      </c>
      <c r="W83" s="23" t="s">
        <v>139</v>
      </c>
      <c r="X83" s="23" t="s">
        <v>139</v>
      </c>
      <c r="Y83" s="23" t="s">
        <v>139</v>
      </c>
      <c r="Z83" s="23" t="s">
        <v>139</v>
      </c>
      <c r="AA83" s="23" t="s">
        <v>139</v>
      </c>
      <c r="AB83" s="23" t="s">
        <v>139</v>
      </c>
      <c r="AC83" s="23" t="s">
        <v>139</v>
      </c>
      <c r="AD83" s="23" t="s">
        <v>139</v>
      </c>
      <c r="AE83" s="23" t="s">
        <v>139</v>
      </c>
      <c r="AF83" s="23" t="s">
        <v>139</v>
      </c>
      <c r="AG83" s="23" t="s">
        <v>139</v>
      </c>
      <c r="AH83" s="24" t="s">
        <v>139</v>
      </c>
    </row>
    <row r="84" spans="2:34" x14ac:dyDescent="0.2">
      <c r="B84" s="33" t="s">
        <v>67</v>
      </c>
      <c r="C84" s="18" t="s">
        <v>198</v>
      </c>
      <c r="D84" s="21" t="s">
        <v>199</v>
      </c>
      <c r="E84" s="23" t="s">
        <v>139</v>
      </c>
      <c r="F84" s="23" t="s">
        <v>139</v>
      </c>
      <c r="G84" s="23" t="s">
        <v>139</v>
      </c>
      <c r="H84" s="23" t="s">
        <v>139</v>
      </c>
      <c r="I84" s="23" t="s">
        <v>139</v>
      </c>
      <c r="J84" s="23" t="s">
        <v>139</v>
      </c>
      <c r="K84" s="23" t="s">
        <v>139</v>
      </c>
      <c r="L84" s="23" t="s">
        <v>139</v>
      </c>
      <c r="M84" s="23" t="s">
        <v>139</v>
      </c>
      <c r="N84" s="23" t="s">
        <v>139</v>
      </c>
      <c r="O84" s="23" t="s">
        <v>139</v>
      </c>
      <c r="P84" s="23" t="s">
        <v>139</v>
      </c>
      <c r="Q84" s="23" t="s">
        <v>139</v>
      </c>
      <c r="R84" s="23" t="s">
        <v>139</v>
      </c>
      <c r="S84" s="24" t="s">
        <v>139</v>
      </c>
      <c r="T84" s="23" t="s">
        <v>139</v>
      </c>
      <c r="U84" s="23" t="s">
        <v>139</v>
      </c>
      <c r="V84" s="23" t="s">
        <v>139</v>
      </c>
      <c r="W84" s="23" t="s">
        <v>139</v>
      </c>
      <c r="X84" s="23" t="s">
        <v>139</v>
      </c>
      <c r="Y84" s="23" t="s">
        <v>139</v>
      </c>
      <c r="Z84" s="23" t="s">
        <v>139</v>
      </c>
      <c r="AA84" s="23" t="s">
        <v>139</v>
      </c>
      <c r="AB84" s="23" t="s">
        <v>139</v>
      </c>
      <c r="AC84" s="23" t="s">
        <v>139</v>
      </c>
      <c r="AD84" s="23" t="s">
        <v>139</v>
      </c>
      <c r="AE84" s="23" t="s">
        <v>139</v>
      </c>
      <c r="AF84" s="23" t="s">
        <v>139</v>
      </c>
      <c r="AG84" s="23" t="s">
        <v>139</v>
      </c>
      <c r="AH84" s="24" t="s">
        <v>139</v>
      </c>
    </row>
    <row r="85" spans="2:34" x14ac:dyDescent="0.2">
      <c r="B85" s="33" t="s">
        <v>67</v>
      </c>
      <c r="C85" s="18" t="s">
        <v>411</v>
      </c>
      <c r="D85" s="21" t="s">
        <v>412</v>
      </c>
      <c r="E85" s="23" t="s">
        <v>139</v>
      </c>
      <c r="F85" s="23" t="s">
        <v>139</v>
      </c>
      <c r="G85" s="23" t="s">
        <v>139</v>
      </c>
      <c r="H85" s="23" t="s">
        <v>139</v>
      </c>
      <c r="I85" s="23" t="s">
        <v>139</v>
      </c>
      <c r="J85" s="23" t="s">
        <v>139</v>
      </c>
      <c r="K85" s="23" t="s">
        <v>139</v>
      </c>
      <c r="L85" s="23" t="s">
        <v>139</v>
      </c>
      <c r="M85" s="23" t="s">
        <v>139</v>
      </c>
      <c r="N85" s="23" t="s">
        <v>139</v>
      </c>
      <c r="O85" s="23" t="s">
        <v>139</v>
      </c>
      <c r="P85" s="23" t="s">
        <v>139</v>
      </c>
      <c r="Q85" s="23" t="s">
        <v>139</v>
      </c>
      <c r="R85" s="23" t="s">
        <v>139</v>
      </c>
      <c r="S85" s="24" t="s">
        <v>139</v>
      </c>
      <c r="T85" s="23" t="s">
        <v>139</v>
      </c>
      <c r="U85" s="23" t="s">
        <v>139</v>
      </c>
      <c r="V85" s="23" t="s">
        <v>139</v>
      </c>
      <c r="W85" s="23" t="s">
        <v>139</v>
      </c>
      <c r="X85" s="23" t="s">
        <v>139</v>
      </c>
      <c r="Y85" s="23" t="s">
        <v>139</v>
      </c>
      <c r="Z85" s="23" t="s">
        <v>139</v>
      </c>
      <c r="AA85" s="23" t="s">
        <v>139</v>
      </c>
      <c r="AB85" s="23" t="s">
        <v>139</v>
      </c>
      <c r="AC85" s="23" t="s">
        <v>139</v>
      </c>
      <c r="AD85" s="23" t="s">
        <v>139</v>
      </c>
      <c r="AE85" s="23" t="s">
        <v>139</v>
      </c>
      <c r="AF85" s="23" t="s">
        <v>139</v>
      </c>
      <c r="AG85" s="23" t="s">
        <v>139</v>
      </c>
      <c r="AH85" s="24" t="s">
        <v>139</v>
      </c>
    </row>
    <row r="86" spans="2:34" x14ac:dyDescent="0.2">
      <c r="B86" s="33" t="s">
        <v>67</v>
      </c>
      <c r="C86" s="18" t="s">
        <v>413</v>
      </c>
      <c r="D86" s="21" t="s">
        <v>414</v>
      </c>
      <c r="E86" s="23" t="s">
        <v>139</v>
      </c>
      <c r="F86" s="23" t="s">
        <v>139</v>
      </c>
      <c r="G86" s="23" t="s">
        <v>139</v>
      </c>
      <c r="H86" s="23" t="s">
        <v>139</v>
      </c>
      <c r="I86" s="23" t="s">
        <v>139</v>
      </c>
      <c r="J86" s="23" t="s">
        <v>139</v>
      </c>
      <c r="K86" s="23" t="s">
        <v>139</v>
      </c>
      <c r="L86" s="23" t="s">
        <v>139</v>
      </c>
      <c r="M86" s="23" t="s">
        <v>139</v>
      </c>
      <c r="N86" s="23" t="s">
        <v>139</v>
      </c>
      <c r="O86" s="23" t="s">
        <v>139</v>
      </c>
      <c r="P86" s="23" t="s">
        <v>139</v>
      </c>
      <c r="Q86" s="23" t="s">
        <v>139</v>
      </c>
      <c r="R86" s="23" t="s">
        <v>139</v>
      </c>
      <c r="S86" s="24" t="s">
        <v>139</v>
      </c>
      <c r="T86" s="23" t="s">
        <v>139</v>
      </c>
      <c r="U86" s="23" t="s">
        <v>139</v>
      </c>
      <c r="V86" s="23" t="s">
        <v>139</v>
      </c>
      <c r="W86" s="23" t="s">
        <v>139</v>
      </c>
      <c r="X86" s="23" t="s">
        <v>139</v>
      </c>
      <c r="Y86" s="23" t="s">
        <v>139</v>
      </c>
      <c r="Z86" s="23" t="s">
        <v>139</v>
      </c>
      <c r="AA86" s="23" t="s">
        <v>139</v>
      </c>
      <c r="AB86" s="23" t="s">
        <v>139</v>
      </c>
      <c r="AC86" s="23" t="s">
        <v>139</v>
      </c>
      <c r="AD86" s="23" t="s">
        <v>139</v>
      </c>
      <c r="AE86" s="23" t="s">
        <v>139</v>
      </c>
      <c r="AF86" s="23" t="s">
        <v>139</v>
      </c>
      <c r="AG86" s="23" t="s">
        <v>139</v>
      </c>
      <c r="AH86" s="24" t="s">
        <v>139</v>
      </c>
    </row>
    <row r="87" spans="2:34" x14ac:dyDescent="0.2">
      <c r="B87" s="33" t="s">
        <v>67</v>
      </c>
      <c r="C87" s="18" t="s">
        <v>415</v>
      </c>
      <c r="D87" s="21" t="s">
        <v>416</v>
      </c>
      <c r="E87" s="23" t="s">
        <v>139</v>
      </c>
      <c r="F87" s="23" t="s">
        <v>139</v>
      </c>
      <c r="G87" s="23" t="s">
        <v>139</v>
      </c>
      <c r="H87" s="23" t="s">
        <v>139</v>
      </c>
      <c r="I87" s="23" t="s">
        <v>139</v>
      </c>
      <c r="J87" s="23" t="s">
        <v>139</v>
      </c>
      <c r="K87" s="23" t="s">
        <v>139</v>
      </c>
      <c r="L87" s="23" t="s">
        <v>139</v>
      </c>
      <c r="M87" s="23" t="s">
        <v>139</v>
      </c>
      <c r="N87" s="23" t="s">
        <v>139</v>
      </c>
      <c r="O87" s="23" t="s">
        <v>139</v>
      </c>
      <c r="P87" s="23" t="s">
        <v>139</v>
      </c>
      <c r="Q87" s="23" t="s">
        <v>139</v>
      </c>
      <c r="R87" s="23" t="s">
        <v>139</v>
      </c>
      <c r="S87" s="24" t="s">
        <v>139</v>
      </c>
      <c r="T87" s="23" t="s">
        <v>139</v>
      </c>
      <c r="U87" s="23" t="s">
        <v>139</v>
      </c>
      <c r="V87" s="23" t="s">
        <v>139</v>
      </c>
      <c r="W87" s="23" t="s">
        <v>139</v>
      </c>
      <c r="X87" s="23" t="s">
        <v>139</v>
      </c>
      <c r="Y87" s="23" t="s">
        <v>139</v>
      </c>
      <c r="Z87" s="23" t="s">
        <v>139</v>
      </c>
      <c r="AA87" s="23" t="s">
        <v>139</v>
      </c>
      <c r="AB87" s="23" t="s">
        <v>139</v>
      </c>
      <c r="AC87" s="23" t="s">
        <v>139</v>
      </c>
      <c r="AD87" s="23" t="s">
        <v>139</v>
      </c>
      <c r="AE87" s="23" t="s">
        <v>139</v>
      </c>
      <c r="AF87" s="23" t="s">
        <v>139</v>
      </c>
      <c r="AG87" s="23" t="s">
        <v>139</v>
      </c>
      <c r="AH87" s="24" t="s">
        <v>139</v>
      </c>
    </row>
    <row r="88" spans="2:34" x14ac:dyDescent="0.2">
      <c r="B88" s="33" t="s">
        <v>67</v>
      </c>
      <c r="C88" s="18" t="s">
        <v>200</v>
      </c>
      <c r="D88" s="21" t="s">
        <v>201</v>
      </c>
      <c r="E88" s="23">
        <v>1.5142337976983646E-2</v>
      </c>
      <c r="F88" s="23">
        <v>2.9073288915808602E-2</v>
      </c>
      <c r="G88" s="23">
        <v>0</v>
      </c>
      <c r="H88" s="23">
        <v>3.3918837068443369E-2</v>
      </c>
      <c r="I88" s="23">
        <v>5.6935190793458511E-2</v>
      </c>
      <c r="J88" s="23">
        <v>9.812235009085403E-2</v>
      </c>
      <c r="K88" s="23">
        <v>3.1496062992125984E-2</v>
      </c>
      <c r="L88" s="23">
        <v>0.13809812235009086</v>
      </c>
      <c r="M88" s="23">
        <v>2.8467595396729255E-2</v>
      </c>
      <c r="N88" s="23">
        <v>1.3930950938824955E-2</v>
      </c>
      <c r="O88" s="23">
        <v>1.2113870381586917E-3</v>
      </c>
      <c r="P88" s="23">
        <v>0.14415505754088431</v>
      </c>
      <c r="Q88" s="23">
        <v>0.36947304663840097</v>
      </c>
      <c r="R88" s="23">
        <v>3.9975772259236826E-2</v>
      </c>
      <c r="S88" s="24">
        <v>8255</v>
      </c>
      <c r="T88" s="23">
        <v>1.8518518518518517E-2</v>
      </c>
      <c r="U88" s="23">
        <v>0.1111111111111111</v>
      </c>
      <c r="V88" s="23">
        <v>0</v>
      </c>
      <c r="W88" s="23">
        <v>5.5555555555555552E-2</v>
      </c>
      <c r="X88" s="23">
        <v>0.12962962962962962</v>
      </c>
      <c r="Y88" s="23">
        <v>9.2592592592592587E-2</v>
      </c>
      <c r="Z88" s="23">
        <v>5.5555555555555552E-2</v>
      </c>
      <c r="AA88" s="23">
        <v>0.1111111111111111</v>
      </c>
      <c r="AB88" s="23">
        <v>5.5555555555555552E-2</v>
      </c>
      <c r="AC88" s="23">
        <v>3.7037037037037035E-2</v>
      </c>
      <c r="AD88" s="23">
        <v>0</v>
      </c>
      <c r="AE88" s="23">
        <v>7.407407407407407E-2</v>
      </c>
      <c r="AF88" s="23">
        <v>0.18518518518518517</v>
      </c>
      <c r="AG88" s="23">
        <v>7.407407407407407E-2</v>
      </c>
      <c r="AH88" s="24">
        <v>270</v>
      </c>
    </row>
    <row r="89" spans="2:34" x14ac:dyDescent="0.2">
      <c r="B89" s="33" t="s">
        <v>67</v>
      </c>
      <c r="C89" s="18" t="s">
        <v>417</v>
      </c>
      <c r="D89" s="21" t="s">
        <v>418</v>
      </c>
      <c r="E89" s="23" t="s">
        <v>139</v>
      </c>
      <c r="F89" s="23" t="s">
        <v>139</v>
      </c>
      <c r="G89" s="23" t="s">
        <v>139</v>
      </c>
      <c r="H89" s="23" t="s">
        <v>139</v>
      </c>
      <c r="I89" s="23" t="s">
        <v>139</v>
      </c>
      <c r="J89" s="23" t="s">
        <v>139</v>
      </c>
      <c r="K89" s="23" t="s">
        <v>139</v>
      </c>
      <c r="L89" s="23" t="s">
        <v>139</v>
      </c>
      <c r="M89" s="23" t="s">
        <v>139</v>
      </c>
      <c r="N89" s="23" t="s">
        <v>139</v>
      </c>
      <c r="O89" s="23" t="s">
        <v>139</v>
      </c>
      <c r="P89" s="23" t="s">
        <v>139</v>
      </c>
      <c r="Q89" s="23" t="s">
        <v>139</v>
      </c>
      <c r="R89" s="23" t="s">
        <v>139</v>
      </c>
      <c r="S89" s="24" t="s">
        <v>139</v>
      </c>
      <c r="T89" s="23" t="s">
        <v>139</v>
      </c>
      <c r="U89" s="23" t="s">
        <v>139</v>
      </c>
      <c r="V89" s="23" t="s">
        <v>139</v>
      </c>
      <c r="W89" s="23" t="s">
        <v>139</v>
      </c>
      <c r="X89" s="23" t="s">
        <v>139</v>
      </c>
      <c r="Y89" s="23" t="s">
        <v>139</v>
      </c>
      <c r="Z89" s="23" t="s">
        <v>139</v>
      </c>
      <c r="AA89" s="23" t="s">
        <v>139</v>
      </c>
      <c r="AB89" s="23" t="s">
        <v>139</v>
      </c>
      <c r="AC89" s="23" t="s">
        <v>139</v>
      </c>
      <c r="AD89" s="23" t="s">
        <v>139</v>
      </c>
      <c r="AE89" s="23" t="s">
        <v>139</v>
      </c>
      <c r="AF89" s="23" t="s">
        <v>139</v>
      </c>
      <c r="AG89" s="23" t="s">
        <v>139</v>
      </c>
      <c r="AH89" s="24" t="s">
        <v>139</v>
      </c>
    </row>
    <row r="90" spans="2:34" x14ac:dyDescent="0.2">
      <c r="B90" s="33" t="s">
        <v>67</v>
      </c>
      <c r="C90" s="18" t="s">
        <v>202</v>
      </c>
      <c r="D90" s="21" t="s">
        <v>203</v>
      </c>
      <c r="E90" s="23" t="s">
        <v>139</v>
      </c>
      <c r="F90" s="23" t="s">
        <v>139</v>
      </c>
      <c r="G90" s="23" t="s">
        <v>139</v>
      </c>
      <c r="H90" s="23" t="s">
        <v>139</v>
      </c>
      <c r="I90" s="23" t="s">
        <v>139</v>
      </c>
      <c r="J90" s="23" t="s">
        <v>139</v>
      </c>
      <c r="K90" s="23" t="s">
        <v>139</v>
      </c>
      <c r="L90" s="23" t="s">
        <v>139</v>
      </c>
      <c r="M90" s="23" t="s">
        <v>139</v>
      </c>
      <c r="N90" s="23" t="s">
        <v>139</v>
      </c>
      <c r="O90" s="23" t="s">
        <v>139</v>
      </c>
      <c r="P90" s="23" t="s">
        <v>139</v>
      </c>
      <c r="Q90" s="23" t="s">
        <v>139</v>
      </c>
      <c r="R90" s="23" t="s">
        <v>139</v>
      </c>
      <c r="S90" s="24" t="s">
        <v>139</v>
      </c>
      <c r="T90" s="23" t="s">
        <v>139</v>
      </c>
      <c r="U90" s="23" t="s">
        <v>139</v>
      </c>
      <c r="V90" s="23" t="s">
        <v>139</v>
      </c>
      <c r="W90" s="23" t="s">
        <v>139</v>
      </c>
      <c r="X90" s="23" t="s">
        <v>139</v>
      </c>
      <c r="Y90" s="23" t="s">
        <v>139</v>
      </c>
      <c r="Z90" s="23" t="s">
        <v>139</v>
      </c>
      <c r="AA90" s="23" t="s">
        <v>139</v>
      </c>
      <c r="AB90" s="23" t="s">
        <v>139</v>
      </c>
      <c r="AC90" s="23" t="s">
        <v>139</v>
      </c>
      <c r="AD90" s="23" t="s">
        <v>139</v>
      </c>
      <c r="AE90" s="23" t="s">
        <v>139</v>
      </c>
      <c r="AF90" s="23" t="s">
        <v>139</v>
      </c>
      <c r="AG90" s="23" t="s">
        <v>139</v>
      </c>
      <c r="AH90" s="24" t="s">
        <v>139</v>
      </c>
    </row>
    <row r="91" spans="2:34" x14ac:dyDescent="0.2">
      <c r="B91" s="33" t="s">
        <v>67</v>
      </c>
      <c r="C91" s="18" t="s">
        <v>419</v>
      </c>
      <c r="D91" s="21" t="s">
        <v>420</v>
      </c>
      <c r="E91" s="23" t="s">
        <v>139</v>
      </c>
      <c r="F91" s="23" t="s">
        <v>139</v>
      </c>
      <c r="G91" s="23" t="s">
        <v>139</v>
      </c>
      <c r="H91" s="23" t="s">
        <v>139</v>
      </c>
      <c r="I91" s="23" t="s">
        <v>139</v>
      </c>
      <c r="J91" s="23" t="s">
        <v>139</v>
      </c>
      <c r="K91" s="23" t="s">
        <v>139</v>
      </c>
      <c r="L91" s="23" t="s">
        <v>139</v>
      </c>
      <c r="M91" s="23" t="s">
        <v>139</v>
      </c>
      <c r="N91" s="23" t="s">
        <v>139</v>
      </c>
      <c r="O91" s="23" t="s">
        <v>139</v>
      </c>
      <c r="P91" s="23" t="s">
        <v>139</v>
      </c>
      <c r="Q91" s="23" t="s">
        <v>139</v>
      </c>
      <c r="R91" s="23" t="s">
        <v>139</v>
      </c>
      <c r="S91" s="24" t="s">
        <v>139</v>
      </c>
      <c r="T91" s="23" t="s">
        <v>139</v>
      </c>
      <c r="U91" s="23" t="s">
        <v>139</v>
      </c>
      <c r="V91" s="23" t="s">
        <v>139</v>
      </c>
      <c r="W91" s="23" t="s">
        <v>139</v>
      </c>
      <c r="X91" s="23" t="s">
        <v>139</v>
      </c>
      <c r="Y91" s="23" t="s">
        <v>139</v>
      </c>
      <c r="Z91" s="23" t="s">
        <v>139</v>
      </c>
      <c r="AA91" s="23" t="s">
        <v>139</v>
      </c>
      <c r="AB91" s="23" t="s">
        <v>139</v>
      </c>
      <c r="AC91" s="23" t="s">
        <v>139</v>
      </c>
      <c r="AD91" s="23" t="s">
        <v>139</v>
      </c>
      <c r="AE91" s="23" t="s">
        <v>139</v>
      </c>
      <c r="AF91" s="23" t="s">
        <v>139</v>
      </c>
      <c r="AG91" s="23" t="s">
        <v>139</v>
      </c>
      <c r="AH91" s="24" t="s">
        <v>139</v>
      </c>
    </row>
    <row r="92" spans="2:34" x14ac:dyDescent="0.2">
      <c r="B92" s="33" t="s">
        <v>67</v>
      </c>
      <c r="C92" s="18" t="s">
        <v>204</v>
      </c>
      <c r="D92" s="21" t="s">
        <v>205</v>
      </c>
      <c r="E92" s="23">
        <v>2.6418786692759294E-2</v>
      </c>
      <c r="F92" s="23">
        <v>3.4246575342465752E-2</v>
      </c>
      <c r="G92" s="23">
        <v>9.7847358121330719E-4</v>
      </c>
      <c r="H92" s="23">
        <v>3.5225048923679059E-2</v>
      </c>
      <c r="I92" s="23">
        <v>0.10665362035225048</v>
      </c>
      <c r="J92" s="23">
        <v>5.4794520547945202E-2</v>
      </c>
      <c r="K92" s="23">
        <v>3.5225048923679059E-2</v>
      </c>
      <c r="L92" s="23">
        <v>0.13111545988258316</v>
      </c>
      <c r="M92" s="23">
        <v>3.4246575342465752E-2</v>
      </c>
      <c r="N92" s="23">
        <v>4.0117416829745595E-2</v>
      </c>
      <c r="O92" s="23">
        <v>9.7847358121330719E-4</v>
      </c>
      <c r="P92" s="23">
        <v>0.15166340508806261</v>
      </c>
      <c r="Q92" s="23">
        <v>0.33268101761252444</v>
      </c>
      <c r="R92" s="23">
        <v>1.7612524461839529E-2</v>
      </c>
      <c r="S92" s="24">
        <v>5110</v>
      </c>
      <c r="T92" s="23">
        <v>1.6666666666666666E-2</v>
      </c>
      <c r="U92" s="23">
        <v>8.3333333333333329E-2</v>
      </c>
      <c r="V92" s="23">
        <v>0</v>
      </c>
      <c r="W92" s="23">
        <v>1.6666666666666666E-2</v>
      </c>
      <c r="X92" s="23">
        <v>0.16666666666666666</v>
      </c>
      <c r="Y92" s="23">
        <v>1.6666666666666666E-2</v>
      </c>
      <c r="Z92" s="23">
        <v>6.6666666666666666E-2</v>
      </c>
      <c r="AA92" s="23">
        <v>6.6666666666666666E-2</v>
      </c>
      <c r="AB92" s="23">
        <v>3.3333333333333333E-2</v>
      </c>
      <c r="AC92" s="23">
        <v>0.11666666666666667</v>
      </c>
      <c r="AD92" s="23">
        <v>0</v>
      </c>
      <c r="AE92" s="23">
        <v>0.18333333333333332</v>
      </c>
      <c r="AF92" s="23">
        <v>0.16666666666666666</v>
      </c>
      <c r="AG92" s="23">
        <v>1.6666666666666666E-2</v>
      </c>
      <c r="AH92" s="24">
        <v>300</v>
      </c>
    </row>
    <row r="93" spans="2:34" x14ac:dyDescent="0.2">
      <c r="B93" s="33" t="s">
        <v>67</v>
      </c>
      <c r="C93" s="18" t="s">
        <v>421</v>
      </c>
      <c r="D93" s="21" t="s">
        <v>422</v>
      </c>
      <c r="E93" s="23">
        <v>3.7140854940434481E-2</v>
      </c>
      <c r="F93" s="23">
        <v>8.0588647512263495E-2</v>
      </c>
      <c r="G93" s="23">
        <v>3.5038542396636299E-3</v>
      </c>
      <c r="H93" s="23">
        <v>1.6117729502452698E-2</v>
      </c>
      <c r="I93" s="23">
        <v>0.12824106517168885</v>
      </c>
      <c r="J93" s="23">
        <v>6.0967063770147163E-2</v>
      </c>
      <c r="K93" s="23">
        <v>3.3637000700770851E-2</v>
      </c>
      <c r="L93" s="23">
        <v>8.6895585143658027E-2</v>
      </c>
      <c r="M93" s="23">
        <v>6.3770147161878066E-2</v>
      </c>
      <c r="N93" s="23">
        <v>2.0322354590049056E-2</v>
      </c>
      <c r="O93" s="23">
        <v>7.7084793272599863E-3</v>
      </c>
      <c r="P93" s="23">
        <v>0.13314646110721795</v>
      </c>
      <c r="Q93" s="23">
        <v>0.28030833917309039</v>
      </c>
      <c r="R93" s="23">
        <v>4.6951646811492644E-2</v>
      </c>
      <c r="S93" s="24">
        <v>7135</v>
      </c>
      <c r="T93" s="23">
        <v>5.2774018944519621E-2</v>
      </c>
      <c r="U93" s="23">
        <v>0.11502029769959404</v>
      </c>
      <c r="V93" s="23">
        <v>6.7658998646820028E-3</v>
      </c>
      <c r="W93" s="23">
        <v>9.4722598105548041E-3</v>
      </c>
      <c r="X93" s="23">
        <v>0.16373477672530445</v>
      </c>
      <c r="Y93" s="23">
        <v>5.4127198917456022E-2</v>
      </c>
      <c r="Z93" s="23">
        <v>3.7889039242219216E-2</v>
      </c>
      <c r="AA93" s="23">
        <v>5.4127198917456022E-2</v>
      </c>
      <c r="AB93" s="23">
        <v>8.6603518267929641E-2</v>
      </c>
      <c r="AC93" s="23">
        <v>2.7063599458728011E-2</v>
      </c>
      <c r="AD93" s="23">
        <v>1.2178619756427604E-2</v>
      </c>
      <c r="AE93" s="23">
        <v>9.7428958051420836E-2</v>
      </c>
      <c r="AF93" s="23">
        <v>0.22598105548037889</v>
      </c>
      <c r="AG93" s="23">
        <v>5.8186738836265225E-2</v>
      </c>
      <c r="AH93" s="24">
        <v>3695</v>
      </c>
    </row>
    <row r="94" spans="2:34" x14ac:dyDescent="0.2">
      <c r="B94" s="33" t="s">
        <v>67</v>
      </c>
      <c r="C94" s="18" t="s">
        <v>206</v>
      </c>
      <c r="D94" s="21" t="s">
        <v>207</v>
      </c>
      <c r="E94" s="23" t="s">
        <v>139</v>
      </c>
      <c r="F94" s="23" t="s">
        <v>139</v>
      </c>
      <c r="G94" s="23" t="s">
        <v>139</v>
      </c>
      <c r="H94" s="23" t="s">
        <v>139</v>
      </c>
      <c r="I94" s="23" t="s">
        <v>139</v>
      </c>
      <c r="J94" s="23" t="s">
        <v>139</v>
      </c>
      <c r="K94" s="23" t="s">
        <v>139</v>
      </c>
      <c r="L94" s="23" t="s">
        <v>139</v>
      </c>
      <c r="M94" s="23" t="s">
        <v>139</v>
      </c>
      <c r="N94" s="23" t="s">
        <v>139</v>
      </c>
      <c r="O94" s="23" t="s">
        <v>139</v>
      </c>
      <c r="P94" s="23" t="s">
        <v>139</v>
      </c>
      <c r="Q94" s="23" t="s">
        <v>139</v>
      </c>
      <c r="R94" s="23" t="s">
        <v>139</v>
      </c>
      <c r="S94" s="24" t="s">
        <v>139</v>
      </c>
      <c r="T94" s="23" t="s">
        <v>139</v>
      </c>
      <c r="U94" s="23" t="s">
        <v>139</v>
      </c>
      <c r="V94" s="23" t="s">
        <v>139</v>
      </c>
      <c r="W94" s="23" t="s">
        <v>139</v>
      </c>
      <c r="X94" s="23" t="s">
        <v>139</v>
      </c>
      <c r="Y94" s="23" t="s">
        <v>139</v>
      </c>
      <c r="Z94" s="23" t="s">
        <v>139</v>
      </c>
      <c r="AA94" s="23" t="s">
        <v>139</v>
      </c>
      <c r="AB94" s="23" t="s">
        <v>139</v>
      </c>
      <c r="AC94" s="23" t="s">
        <v>139</v>
      </c>
      <c r="AD94" s="23" t="s">
        <v>139</v>
      </c>
      <c r="AE94" s="23" t="s">
        <v>139</v>
      </c>
      <c r="AF94" s="23" t="s">
        <v>139</v>
      </c>
      <c r="AG94" s="23" t="s">
        <v>139</v>
      </c>
      <c r="AH94" s="24" t="s">
        <v>139</v>
      </c>
    </row>
    <row r="95" spans="2:34" x14ac:dyDescent="0.2">
      <c r="B95" s="33" t="s">
        <v>67</v>
      </c>
      <c r="C95" s="18" t="s">
        <v>208</v>
      </c>
      <c r="D95" s="21" t="s">
        <v>209</v>
      </c>
      <c r="E95" s="23">
        <v>2.2167487684729065E-2</v>
      </c>
      <c r="F95" s="23">
        <v>4.6798029556650245E-2</v>
      </c>
      <c r="G95" s="23">
        <v>0</v>
      </c>
      <c r="H95" s="23">
        <v>1.9704433497536946E-2</v>
      </c>
      <c r="I95" s="23">
        <v>4.1871921182266007E-2</v>
      </c>
      <c r="J95" s="23">
        <v>0.10098522167487685</v>
      </c>
      <c r="K95" s="23">
        <v>3.6945812807881777E-2</v>
      </c>
      <c r="L95" s="23">
        <v>9.1133004926108374E-2</v>
      </c>
      <c r="M95" s="23">
        <v>3.4482758620689655E-2</v>
      </c>
      <c r="N95" s="23">
        <v>1.9704433497536946E-2</v>
      </c>
      <c r="O95" s="23">
        <v>2.4630541871921183E-3</v>
      </c>
      <c r="P95" s="23">
        <v>0.15763546798029557</v>
      </c>
      <c r="Q95" s="23">
        <v>0.41133004926108374</v>
      </c>
      <c r="R95" s="23">
        <v>1.4778325123152709E-2</v>
      </c>
      <c r="S95" s="24">
        <v>2030</v>
      </c>
      <c r="T95" s="23">
        <v>3.7037037037037035E-2</v>
      </c>
      <c r="U95" s="23">
        <v>7.407407407407407E-2</v>
      </c>
      <c r="V95" s="23">
        <v>0</v>
      </c>
      <c r="W95" s="23">
        <v>0</v>
      </c>
      <c r="X95" s="23">
        <v>0.1111111111111111</v>
      </c>
      <c r="Y95" s="23">
        <v>7.407407407407407E-2</v>
      </c>
      <c r="Z95" s="23">
        <v>0.1111111111111111</v>
      </c>
      <c r="AA95" s="23">
        <v>0</v>
      </c>
      <c r="AB95" s="23">
        <v>3.7037037037037035E-2</v>
      </c>
      <c r="AC95" s="23">
        <v>0.14814814814814814</v>
      </c>
      <c r="AD95" s="23">
        <v>0</v>
      </c>
      <c r="AE95" s="23">
        <v>0.18518518518518517</v>
      </c>
      <c r="AF95" s="23">
        <v>0.22222222222222221</v>
      </c>
      <c r="AG95" s="23">
        <v>3.7037037037037035E-2</v>
      </c>
      <c r="AH95" s="24">
        <v>135</v>
      </c>
    </row>
    <row r="96" spans="2:34" x14ac:dyDescent="0.2">
      <c r="B96" s="33" t="s">
        <v>78</v>
      </c>
      <c r="C96" s="18" t="s">
        <v>423</v>
      </c>
      <c r="D96" s="21" t="s">
        <v>424</v>
      </c>
      <c r="E96" s="23" t="s">
        <v>139</v>
      </c>
      <c r="F96" s="23" t="s">
        <v>139</v>
      </c>
      <c r="G96" s="23" t="s">
        <v>139</v>
      </c>
      <c r="H96" s="23" t="s">
        <v>139</v>
      </c>
      <c r="I96" s="23" t="s">
        <v>139</v>
      </c>
      <c r="J96" s="23" t="s">
        <v>139</v>
      </c>
      <c r="K96" s="23" t="s">
        <v>139</v>
      </c>
      <c r="L96" s="23" t="s">
        <v>139</v>
      </c>
      <c r="M96" s="23" t="s">
        <v>139</v>
      </c>
      <c r="N96" s="23" t="s">
        <v>139</v>
      </c>
      <c r="O96" s="23" t="s">
        <v>139</v>
      </c>
      <c r="P96" s="23" t="s">
        <v>139</v>
      </c>
      <c r="Q96" s="23" t="s">
        <v>139</v>
      </c>
      <c r="R96" s="23" t="s">
        <v>139</v>
      </c>
      <c r="S96" s="24" t="s">
        <v>139</v>
      </c>
      <c r="T96" s="23" t="s">
        <v>139</v>
      </c>
      <c r="U96" s="23" t="s">
        <v>139</v>
      </c>
      <c r="V96" s="23" t="s">
        <v>139</v>
      </c>
      <c r="W96" s="23" t="s">
        <v>139</v>
      </c>
      <c r="X96" s="23" t="s">
        <v>139</v>
      </c>
      <c r="Y96" s="23" t="s">
        <v>139</v>
      </c>
      <c r="Z96" s="23" t="s">
        <v>139</v>
      </c>
      <c r="AA96" s="23" t="s">
        <v>139</v>
      </c>
      <c r="AB96" s="23" t="s">
        <v>139</v>
      </c>
      <c r="AC96" s="23" t="s">
        <v>139</v>
      </c>
      <c r="AD96" s="23" t="s">
        <v>139</v>
      </c>
      <c r="AE96" s="23" t="s">
        <v>139</v>
      </c>
      <c r="AF96" s="23" t="s">
        <v>139</v>
      </c>
      <c r="AG96" s="23" t="s">
        <v>139</v>
      </c>
      <c r="AH96" s="24" t="s">
        <v>139</v>
      </c>
    </row>
    <row r="97" spans="2:34" x14ac:dyDescent="0.2">
      <c r="B97" s="33" t="s">
        <v>78</v>
      </c>
      <c r="C97" s="18" t="s">
        <v>425</v>
      </c>
      <c r="D97" s="21" t="s">
        <v>426</v>
      </c>
      <c r="E97" s="23" t="s">
        <v>139</v>
      </c>
      <c r="F97" s="23" t="s">
        <v>139</v>
      </c>
      <c r="G97" s="23" t="s">
        <v>139</v>
      </c>
      <c r="H97" s="23" t="s">
        <v>139</v>
      </c>
      <c r="I97" s="23" t="s">
        <v>139</v>
      </c>
      <c r="J97" s="23" t="s">
        <v>139</v>
      </c>
      <c r="K97" s="23" t="s">
        <v>139</v>
      </c>
      <c r="L97" s="23" t="s">
        <v>139</v>
      </c>
      <c r="M97" s="23" t="s">
        <v>139</v>
      </c>
      <c r="N97" s="23" t="s">
        <v>139</v>
      </c>
      <c r="O97" s="23" t="s">
        <v>139</v>
      </c>
      <c r="P97" s="23" t="s">
        <v>139</v>
      </c>
      <c r="Q97" s="23" t="s">
        <v>139</v>
      </c>
      <c r="R97" s="23" t="s">
        <v>139</v>
      </c>
      <c r="S97" s="24" t="s">
        <v>139</v>
      </c>
      <c r="T97" s="23" t="s">
        <v>139</v>
      </c>
      <c r="U97" s="23" t="s">
        <v>139</v>
      </c>
      <c r="V97" s="23" t="s">
        <v>139</v>
      </c>
      <c r="W97" s="23" t="s">
        <v>139</v>
      </c>
      <c r="X97" s="23" t="s">
        <v>139</v>
      </c>
      <c r="Y97" s="23" t="s">
        <v>139</v>
      </c>
      <c r="Z97" s="23" t="s">
        <v>139</v>
      </c>
      <c r="AA97" s="23" t="s">
        <v>139</v>
      </c>
      <c r="AB97" s="23" t="s">
        <v>139</v>
      </c>
      <c r="AC97" s="23" t="s">
        <v>139</v>
      </c>
      <c r="AD97" s="23" t="s">
        <v>139</v>
      </c>
      <c r="AE97" s="23" t="s">
        <v>139</v>
      </c>
      <c r="AF97" s="23" t="s">
        <v>139</v>
      </c>
      <c r="AG97" s="23" t="s">
        <v>139</v>
      </c>
      <c r="AH97" s="24" t="s">
        <v>139</v>
      </c>
    </row>
    <row r="98" spans="2:34" x14ac:dyDescent="0.2">
      <c r="B98" s="33" t="s">
        <v>78</v>
      </c>
      <c r="C98" s="18" t="s">
        <v>427</v>
      </c>
      <c r="D98" s="21" t="s">
        <v>428</v>
      </c>
      <c r="E98" s="23" t="e">
        <v>#DIV/0!</v>
      </c>
      <c r="F98" s="23" t="e">
        <v>#DIV/0!</v>
      </c>
      <c r="G98" s="23" t="e">
        <v>#DIV/0!</v>
      </c>
      <c r="H98" s="23" t="e">
        <v>#DIV/0!</v>
      </c>
      <c r="I98" s="23" t="e">
        <v>#DIV/0!</v>
      </c>
      <c r="J98" s="23" t="e">
        <v>#DIV/0!</v>
      </c>
      <c r="K98" s="23" t="e">
        <v>#DIV/0!</v>
      </c>
      <c r="L98" s="23" t="e">
        <v>#DIV/0!</v>
      </c>
      <c r="M98" s="23" t="e">
        <v>#DIV/0!</v>
      </c>
      <c r="N98" s="23" t="e">
        <v>#DIV/0!</v>
      </c>
      <c r="O98" s="23" t="e">
        <v>#DIV/0!</v>
      </c>
      <c r="P98" s="23" t="e">
        <v>#DIV/0!</v>
      </c>
      <c r="Q98" s="23" t="e">
        <v>#DIV/0!</v>
      </c>
      <c r="R98" s="23" t="e">
        <v>#DIV/0!</v>
      </c>
      <c r="S98" s="24">
        <v>0</v>
      </c>
      <c r="T98" s="23" t="s">
        <v>52</v>
      </c>
      <c r="U98" s="23" t="s">
        <v>52</v>
      </c>
      <c r="V98" s="23" t="s">
        <v>52</v>
      </c>
      <c r="W98" s="23" t="s">
        <v>52</v>
      </c>
      <c r="X98" s="23" t="s">
        <v>52</v>
      </c>
      <c r="Y98" s="23" t="s">
        <v>52</v>
      </c>
      <c r="Z98" s="23" t="s">
        <v>52</v>
      </c>
      <c r="AA98" s="23" t="s">
        <v>52</v>
      </c>
      <c r="AB98" s="23" t="s">
        <v>52</v>
      </c>
      <c r="AC98" s="23" t="s">
        <v>52</v>
      </c>
      <c r="AD98" s="23" t="s">
        <v>52</v>
      </c>
      <c r="AE98" s="23" t="s">
        <v>52</v>
      </c>
      <c r="AF98" s="23" t="s">
        <v>52</v>
      </c>
      <c r="AG98" s="23" t="s">
        <v>52</v>
      </c>
      <c r="AH98" s="24">
        <v>0</v>
      </c>
    </row>
    <row r="99" spans="2:34" x14ac:dyDescent="0.2">
      <c r="B99" s="33" t="s">
        <v>78</v>
      </c>
      <c r="C99" s="18" t="s">
        <v>429</v>
      </c>
      <c r="D99" s="21" t="s">
        <v>430</v>
      </c>
      <c r="E99" s="23" t="s">
        <v>139</v>
      </c>
      <c r="F99" s="23" t="s">
        <v>139</v>
      </c>
      <c r="G99" s="23" t="s">
        <v>139</v>
      </c>
      <c r="H99" s="23" t="s">
        <v>139</v>
      </c>
      <c r="I99" s="23" t="s">
        <v>139</v>
      </c>
      <c r="J99" s="23" t="s">
        <v>139</v>
      </c>
      <c r="K99" s="23" t="s">
        <v>139</v>
      </c>
      <c r="L99" s="23" t="s">
        <v>139</v>
      </c>
      <c r="M99" s="23" t="s">
        <v>139</v>
      </c>
      <c r="N99" s="23" t="s">
        <v>139</v>
      </c>
      <c r="O99" s="23" t="s">
        <v>139</v>
      </c>
      <c r="P99" s="23" t="s">
        <v>139</v>
      </c>
      <c r="Q99" s="23" t="s">
        <v>139</v>
      </c>
      <c r="R99" s="23" t="s">
        <v>139</v>
      </c>
      <c r="S99" s="24" t="s">
        <v>139</v>
      </c>
      <c r="T99" s="23" t="s">
        <v>139</v>
      </c>
      <c r="U99" s="23" t="s">
        <v>139</v>
      </c>
      <c r="V99" s="23" t="s">
        <v>139</v>
      </c>
      <c r="W99" s="23" t="s">
        <v>139</v>
      </c>
      <c r="X99" s="23" t="s">
        <v>139</v>
      </c>
      <c r="Y99" s="23" t="s">
        <v>139</v>
      </c>
      <c r="Z99" s="23" t="s">
        <v>139</v>
      </c>
      <c r="AA99" s="23" t="s">
        <v>139</v>
      </c>
      <c r="AB99" s="23" t="s">
        <v>139</v>
      </c>
      <c r="AC99" s="23" t="s">
        <v>139</v>
      </c>
      <c r="AD99" s="23" t="s">
        <v>139</v>
      </c>
      <c r="AE99" s="23" t="s">
        <v>139</v>
      </c>
      <c r="AF99" s="23" t="s">
        <v>139</v>
      </c>
      <c r="AG99" s="23" t="s">
        <v>139</v>
      </c>
      <c r="AH99" s="24" t="s">
        <v>139</v>
      </c>
    </row>
    <row r="100" spans="2:34" x14ac:dyDescent="0.2">
      <c r="B100" s="33" t="s">
        <v>78</v>
      </c>
      <c r="C100" s="18" t="s">
        <v>214</v>
      </c>
      <c r="D100" s="21" t="s">
        <v>215</v>
      </c>
      <c r="E100" s="23">
        <v>5.8479532163742687E-3</v>
      </c>
      <c r="F100" s="23">
        <v>2.9239766081871343E-3</v>
      </c>
      <c r="G100" s="23">
        <v>5.8479532163742687E-3</v>
      </c>
      <c r="H100" s="23">
        <v>8.771929824561403E-3</v>
      </c>
      <c r="I100" s="23">
        <v>2.046783625730994E-2</v>
      </c>
      <c r="J100" s="23">
        <v>3.8011695906432746E-2</v>
      </c>
      <c r="K100" s="23">
        <v>2.6315789473684209E-2</v>
      </c>
      <c r="L100" s="23">
        <v>7.6023391812865493E-2</v>
      </c>
      <c r="M100" s="23">
        <v>1.1695906432748537E-2</v>
      </c>
      <c r="N100" s="23">
        <v>5.8479532163742687E-3</v>
      </c>
      <c r="O100" s="23">
        <v>0</v>
      </c>
      <c r="P100" s="23">
        <v>0.13157894736842105</v>
      </c>
      <c r="Q100" s="23">
        <v>0.62865497076023391</v>
      </c>
      <c r="R100" s="23">
        <v>3.8011695906432746E-2</v>
      </c>
      <c r="S100" s="24">
        <v>1710</v>
      </c>
      <c r="T100" s="23">
        <v>0</v>
      </c>
      <c r="U100" s="23">
        <v>0</v>
      </c>
      <c r="V100" s="23">
        <v>0</v>
      </c>
      <c r="W100" s="23">
        <v>0</v>
      </c>
      <c r="X100" s="23">
        <v>0</v>
      </c>
      <c r="Y100" s="23">
        <v>0.1111111111111111</v>
      </c>
      <c r="Z100" s="23">
        <v>0.1111111111111111</v>
      </c>
      <c r="AA100" s="23">
        <v>0.1111111111111111</v>
      </c>
      <c r="AB100" s="23">
        <v>0</v>
      </c>
      <c r="AC100" s="23">
        <v>0</v>
      </c>
      <c r="AD100" s="23">
        <v>0</v>
      </c>
      <c r="AE100" s="23">
        <v>0</v>
      </c>
      <c r="AF100" s="23">
        <v>0.55555555555555558</v>
      </c>
      <c r="AG100" s="23">
        <v>0</v>
      </c>
      <c r="AH100" s="24">
        <v>45</v>
      </c>
    </row>
    <row r="101" spans="2:34" x14ac:dyDescent="0.2">
      <c r="B101" s="33" t="s">
        <v>78</v>
      </c>
      <c r="C101" s="18" t="s">
        <v>431</v>
      </c>
      <c r="D101" s="21" t="s">
        <v>432</v>
      </c>
      <c r="E101" s="23" t="s">
        <v>139</v>
      </c>
      <c r="F101" s="23" t="s">
        <v>139</v>
      </c>
      <c r="G101" s="23" t="s">
        <v>139</v>
      </c>
      <c r="H101" s="23" t="s">
        <v>139</v>
      </c>
      <c r="I101" s="23" t="s">
        <v>139</v>
      </c>
      <c r="J101" s="23" t="s">
        <v>139</v>
      </c>
      <c r="K101" s="23" t="s">
        <v>139</v>
      </c>
      <c r="L101" s="23" t="s">
        <v>139</v>
      </c>
      <c r="M101" s="23" t="s">
        <v>139</v>
      </c>
      <c r="N101" s="23" t="s">
        <v>139</v>
      </c>
      <c r="O101" s="23" t="s">
        <v>139</v>
      </c>
      <c r="P101" s="23" t="s">
        <v>139</v>
      </c>
      <c r="Q101" s="23" t="s">
        <v>139</v>
      </c>
      <c r="R101" s="23" t="s">
        <v>139</v>
      </c>
      <c r="S101" s="24" t="s">
        <v>139</v>
      </c>
      <c r="T101" s="23" t="s">
        <v>139</v>
      </c>
      <c r="U101" s="23" t="s">
        <v>139</v>
      </c>
      <c r="V101" s="23" t="s">
        <v>139</v>
      </c>
      <c r="W101" s="23" t="s">
        <v>139</v>
      </c>
      <c r="X101" s="23" t="s">
        <v>139</v>
      </c>
      <c r="Y101" s="23" t="s">
        <v>139</v>
      </c>
      <c r="Z101" s="23" t="s">
        <v>139</v>
      </c>
      <c r="AA101" s="23" t="s">
        <v>139</v>
      </c>
      <c r="AB101" s="23" t="s">
        <v>139</v>
      </c>
      <c r="AC101" s="23" t="s">
        <v>139</v>
      </c>
      <c r="AD101" s="23" t="s">
        <v>139</v>
      </c>
      <c r="AE101" s="23" t="s">
        <v>139</v>
      </c>
      <c r="AF101" s="23" t="s">
        <v>139</v>
      </c>
      <c r="AG101" s="23" t="s">
        <v>139</v>
      </c>
      <c r="AH101" s="24" t="s">
        <v>139</v>
      </c>
    </row>
    <row r="102" spans="2:34" x14ac:dyDescent="0.2">
      <c r="B102" s="33" t="s">
        <v>78</v>
      </c>
      <c r="C102" s="18" t="s">
        <v>433</v>
      </c>
      <c r="D102" s="21" t="s">
        <v>434</v>
      </c>
      <c r="E102" s="23" t="s">
        <v>139</v>
      </c>
      <c r="F102" s="23" t="s">
        <v>139</v>
      </c>
      <c r="G102" s="23" t="s">
        <v>139</v>
      </c>
      <c r="H102" s="23" t="s">
        <v>139</v>
      </c>
      <c r="I102" s="23" t="s">
        <v>139</v>
      </c>
      <c r="J102" s="23" t="s">
        <v>139</v>
      </c>
      <c r="K102" s="23" t="s">
        <v>139</v>
      </c>
      <c r="L102" s="23" t="s">
        <v>139</v>
      </c>
      <c r="M102" s="23" t="s">
        <v>139</v>
      </c>
      <c r="N102" s="23" t="s">
        <v>139</v>
      </c>
      <c r="O102" s="23" t="s">
        <v>139</v>
      </c>
      <c r="P102" s="23" t="s">
        <v>139</v>
      </c>
      <c r="Q102" s="23" t="s">
        <v>139</v>
      </c>
      <c r="R102" s="23" t="s">
        <v>139</v>
      </c>
      <c r="S102" s="24" t="s">
        <v>139</v>
      </c>
      <c r="T102" s="23" t="s">
        <v>139</v>
      </c>
      <c r="U102" s="23" t="s">
        <v>139</v>
      </c>
      <c r="V102" s="23" t="s">
        <v>139</v>
      </c>
      <c r="W102" s="23" t="s">
        <v>139</v>
      </c>
      <c r="X102" s="23" t="s">
        <v>139</v>
      </c>
      <c r="Y102" s="23" t="s">
        <v>139</v>
      </c>
      <c r="Z102" s="23" t="s">
        <v>139</v>
      </c>
      <c r="AA102" s="23" t="s">
        <v>139</v>
      </c>
      <c r="AB102" s="23" t="s">
        <v>139</v>
      </c>
      <c r="AC102" s="23" t="s">
        <v>139</v>
      </c>
      <c r="AD102" s="23" t="s">
        <v>139</v>
      </c>
      <c r="AE102" s="23" t="s">
        <v>139</v>
      </c>
      <c r="AF102" s="23" t="s">
        <v>139</v>
      </c>
      <c r="AG102" s="23" t="s">
        <v>139</v>
      </c>
      <c r="AH102" s="24" t="s">
        <v>139</v>
      </c>
    </row>
    <row r="103" spans="2:34" x14ac:dyDescent="0.2">
      <c r="B103" s="33" t="s">
        <v>78</v>
      </c>
      <c r="C103" s="18" t="s">
        <v>435</v>
      </c>
      <c r="D103" s="21" t="s">
        <v>436</v>
      </c>
      <c r="E103" s="23" t="s">
        <v>139</v>
      </c>
      <c r="F103" s="23" t="s">
        <v>139</v>
      </c>
      <c r="G103" s="23" t="s">
        <v>139</v>
      </c>
      <c r="H103" s="23" t="s">
        <v>139</v>
      </c>
      <c r="I103" s="23" t="s">
        <v>139</v>
      </c>
      <c r="J103" s="23" t="s">
        <v>139</v>
      </c>
      <c r="K103" s="23" t="s">
        <v>139</v>
      </c>
      <c r="L103" s="23" t="s">
        <v>139</v>
      </c>
      <c r="M103" s="23" t="s">
        <v>139</v>
      </c>
      <c r="N103" s="23" t="s">
        <v>139</v>
      </c>
      <c r="O103" s="23" t="s">
        <v>139</v>
      </c>
      <c r="P103" s="23" t="s">
        <v>139</v>
      </c>
      <c r="Q103" s="23" t="s">
        <v>139</v>
      </c>
      <c r="R103" s="23" t="s">
        <v>139</v>
      </c>
      <c r="S103" s="24" t="s">
        <v>139</v>
      </c>
      <c r="T103" s="23" t="s">
        <v>139</v>
      </c>
      <c r="U103" s="23" t="s">
        <v>139</v>
      </c>
      <c r="V103" s="23" t="s">
        <v>139</v>
      </c>
      <c r="W103" s="23" t="s">
        <v>139</v>
      </c>
      <c r="X103" s="23" t="s">
        <v>139</v>
      </c>
      <c r="Y103" s="23" t="s">
        <v>139</v>
      </c>
      <c r="Z103" s="23" t="s">
        <v>139</v>
      </c>
      <c r="AA103" s="23" t="s">
        <v>139</v>
      </c>
      <c r="AB103" s="23" t="s">
        <v>139</v>
      </c>
      <c r="AC103" s="23" t="s">
        <v>139</v>
      </c>
      <c r="AD103" s="23" t="s">
        <v>139</v>
      </c>
      <c r="AE103" s="23" t="s">
        <v>139</v>
      </c>
      <c r="AF103" s="23" t="s">
        <v>139</v>
      </c>
      <c r="AG103" s="23" t="s">
        <v>139</v>
      </c>
      <c r="AH103" s="24" t="s">
        <v>139</v>
      </c>
    </row>
    <row r="104" spans="2:34" x14ac:dyDescent="0.2">
      <c r="B104" s="33" t="s">
        <v>78</v>
      </c>
      <c r="C104" s="18" t="s">
        <v>437</v>
      </c>
      <c r="D104" s="21" t="s">
        <v>438</v>
      </c>
      <c r="E104" s="23" t="s">
        <v>139</v>
      </c>
      <c r="F104" s="23" t="s">
        <v>139</v>
      </c>
      <c r="G104" s="23" t="s">
        <v>139</v>
      </c>
      <c r="H104" s="23" t="s">
        <v>139</v>
      </c>
      <c r="I104" s="23" t="s">
        <v>139</v>
      </c>
      <c r="J104" s="23" t="s">
        <v>139</v>
      </c>
      <c r="K104" s="23" t="s">
        <v>139</v>
      </c>
      <c r="L104" s="23" t="s">
        <v>139</v>
      </c>
      <c r="M104" s="23" t="s">
        <v>139</v>
      </c>
      <c r="N104" s="23" t="s">
        <v>139</v>
      </c>
      <c r="O104" s="23" t="s">
        <v>139</v>
      </c>
      <c r="P104" s="23" t="s">
        <v>139</v>
      </c>
      <c r="Q104" s="23" t="s">
        <v>139</v>
      </c>
      <c r="R104" s="23" t="s">
        <v>139</v>
      </c>
      <c r="S104" s="24" t="s">
        <v>139</v>
      </c>
      <c r="T104" s="23" t="s">
        <v>139</v>
      </c>
      <c r="U104" s="23" t="s">
        <v>139</v>
      </c>
      <c r="V104" s="23" t="s">
        <v>139</v>
      </c>
      <c r="W104" s="23" t="s">
        <v>139</v>
      </c>
      <c r="X104" s="23" t="s">
        <v>139</v>
      </c>
      <c r="Y104" s="23" t="s">
        <v>139</v>
      </c>
      <c r="Z104" s="23" t="s">
        <v>139</v>
      </c>
      <c r="AA104" s="23" t="s">
        <v>139</v>
      </c>
      <c r="AB104" s="23" t="s">
        <v>139</v>
      </c>
      <c r="AC104" s="23" t="s">
        <v>139</v>
      </c>
      <c r="AD104" s="23" t="s">
        <v>139</v>
      </c>
      <c r="AE104" s="23" t="s">
        <v>139</v>
      </c>
      <c r="AF104" s="23" t="s">
        <v>139</v>
      </c>
      <c r="AG104" s="23" t="s">
        <v>139</v>
      </c>
      <c r="AH104" s="24" t="s">
        <v>139</v>
      </c>
    </row>
    <row r="105" spans="2:34" x14ac:dyDescent="0.2">
      <c r="B105" s="33" t="s">
        <v>78</v>
      </c>
      <c r="C105" s="18" t="s">
        <v>439</v>
      </c>
      <c r="D105" s="21" t="s">
        <v>440</v>
      </c>
      <c r="E105" s="23" t="s">
        <v>139</v>
      </c>
      <c r="F105" s="23" t="s">
        <v>139</v>
      </c>
      <c r="G105" s="23" t="s">
        <v>139</v>
      </c>
      <c r="H105" s="23" t="s">
        <v>139</v>
      </c>
      <c r="I105" s="23" t="s">
        <v>139</v>
      </c>
      <c r="J105" s="23" t="s">
        <v>139</v>
      </c>
      <c r="K105" s="23" t="s">
        <v>139</v>
      </c>
      <c r="L105" s="23" t="s">
        <v>139</v>
      </c>
      <c r="M105" s="23" t="s">
        <v>139</v>
      </c>
      <c r="N105" s="23" t="s">
        <v>139</v>
      </c>
      <c r="O105" s="23" t="s">
        <v>139</v>
      </c>
      <c r="P105" s="23" t="s">
        <v>139</v>
      </c>
      <c r="Q105" s="23" t="s">
        <v>139</v>
      </c>
      <c r="R105" s="23" t="s">
        <v>139</v>
      </c>
      <c r="S105" s="24" t="s">
        <v>139</v>
      </c>
      <c r="T105" s="23" t="s">
        <v>139</v>
      </c>
      <c r="U105" s="23" t="s">
        <v>139</v>
      </c>
      <c r="V105" s="23" t="s">
        <v>139</v>
      </c>
      <c r="W105" s="23" t="s">
        <v>139</v>
      </c>
      <c r="X105" s="23" t="s">
        <v>139</v>
      </c>
      <c r="Y105" s="23" t="s">
        <v>139</v>
      </c>
      <c r="Z105" s="23" t="s">
        <v>139</v>
      </c>
      <c r="AA105" s="23" t="s">
        <v>139</v>
      </c>
      <c r="AB105" s="23" t="s">
        <v>139</v>
      </c>
      <c r="AC105" s="23" t="s">
        <v>139</v>
      </c>
      <c r="AD105" s="23" t="s">
        <v>139</v>
      </c>
      <c r="AE105" s="23" t="s">
        <v>139</v>
      </c>
      <c r="AF105" s="23" t="s">
        <v>139</v>
      </c>
      <c r="AG105" s="23" t="s">
        <v>139</v>
      </c>
      <c r="AH105" s="24" t="s">
        <v>139</v>
      </c>
    </row>
    <row r="106" spans="2:34" x14ac:dyDescent="0.2">
      <c r="B106" s="33" t="s">
        <v>78</v>
      </c>
      <c r="C106" s="18" t="s">
        <v>441</v>
      </c>
      <c r="D106" s="21" t="s">
        <v>442</v>
      </c>
      <c r="E106" s="23">
        <v>3.4232365145228219E-2</v>
      </c>
      <c r="F106" s="23">
        <v>5.0829875518672199E-2</v>
      </c>
      <c r="G106" s="23">
        <v>0</v>
      </c>
      <c r="H106" s="23">
        <v>1.4522821576763486E-2</v>
      </c>
      <c r="I106" s="23">
        <v>0.13070539419087138</v>
      </c>
      <c r="J106" s="23">
        <v>0.13174273858921162</v>
      </c>
      <c r="K106" s="23">
        <v>4.3568464730290454E-2</v>
      </c>
      <c r="L106" s="23">
        <v>0.18464730290456433</v>
      </c>
      <c r="M106" s="23">
        <v>3.7344398340248962E-2</v>
      </c>
      <c r="N106" s="23">
        <v>3.2157676348547715E-2</v>
      </c>
      <c r="O106" s="23">
        <v>2.0746887966804979E-3</v>
      </c>
      <c r="P106" s="23">
        <v>0.16390041493775934</v>
      </c>
      <c r="Q106" s="23">
        <v>0.15041493775933609</v>
      </c>
      <c r="R106" s="23">
        <v>2.5933609958506226E-2</v>
      </c>
      <c r="S106" s="24">
        <v>4820</v>
      </c>
      <c r="T106" s="23">
        <v>5.2631578947368418E-2</v>
      </c>
      <c r="U106" s="23">
        <v>0.13157894736842105</v>
      </c>
      <c r="V106" s="23">
        <v>0</v>
      </c>
      <c r="W106" s="23">
        <v>0</v>
      </c>
      <c r="X106" s="23">
        <v>0.28947368421052633</v>
      </c>
      <c r="Y106" s="23">
        <v>7.8947368421052627E-2</v>
      </c>
      <c r="Z106" s="23">
        <v>5.2631578947368418E-2</v>
      </c>
      <c r="AA106" s="23">
        <v>5.2631578947368418E-2</v>
      </c>
      <c r="AB106" s="23">
        <v>5.2631578947368418E-2</v>
      </c>
      <c r="AC106" s="23">
        <v>7.8947368421052627E-2</v>
      </c>
      <c r="AD106" s="23">
        <v>0</v>
      </c>
      <c r="AE106" s="23">
        <v>5.2631578947368418E-2</v>
      </c>
      <c r="AF106" s="23">
        <v>0.13157894736842105</v>
      </c>
      <c r="AG106" s="23">
        <v>2.6315789473684209E-2</v>
      </c>
      <c r="AH106" s="24">
        <v>190</v>
      </c>
    </row>
    <row r="107" spans="2:34" x14ac:dyDescent="0.2">
      <c r="B107" s="33" t="s">
        <v>78</v>
      </c>
      <c r="C107" s="18" t="s">
        <v>443</v>
      </c>
      <c r="D107" s="21" t="s">
        <v>444</v>
      </c>
      <c r="E107" s="23">
        <v>1.5843429636533086E-2</v>
      </c>
      <c r="F107" s="23">
        <v>3.5414725069897485E-2</v>
      </c>
      <c r="G107" s="23">
        <v>0</v>
      </c>
      <c r="H107" s="23">
        <v>2.3299161230195712E-2</v>
      </c>
      <c r="I107" s="23">
        <v>6.4305684995340173E-2</v>
      </c>
      <c r="J107" s="23">
        <v>6.0577819198508853E-2</v>
      </c>
      <c r="K107" s="23">
        <v>4.8462255358807084E-2</v>
      </c>
      <c r="L107" s="23">
        <v>0.15936626281453867</v>
      </c>
      <c r="M107" s="23">
        <v>2.5163094128611369E-2</v>
      </c>
      <c r="N107" s="23">
        <v>9.3196644920782844E-3</v>
      </c>
      <c r="O107" s="23">
        <v>9.3196644920782849E-4</v>
      </c>
      <c r="P107" s="23">
        <v>0.10624417520969245</v>
      </c>
      <c r="Q107" s="23">
        <v>0.3597390493942218</v>
      </c>
      <c r="R107" s="23">
        <v>9.4128611369990678E-2</v>
      </c>
      <c r="S107" s="24">
        <v>5365</v>
      </c>
      <c r="T107" s="23" t="s">
        <v>139</v>
      </c>
      <c r="U107" s="23" t="s">
        <v>139</v>
      </c>
      <c r="V107" s="23" t="s">
        <v>139</v>
      </c>
      <c r="W107" s="23" t="s">
        <v>139</v>
      </c>
      <c r="X107" s="23" t="s">
        <v>139</v>
      </c>
      <c r="Y107" s="23" t="s">
        <v>139</v>
      </c>
      <c r="Z107" s="23" t="s">
        <v>139</v>
      </c>
      <c r="AA107" s="23" t="s">
        <v>139</v>
      </c>
      <c r="AB107" s="23" t="s">
        <v>139</v>
      </c>
      <c r="AC107" s="23" t="s">
        <v>139</v>
      </c>
      <c r="AD107" s="23" t="s">
        <v>139</v>
      </c>
      <c r="AE107" s="23" t="s">
        <v>139</v>
      </c>
      <c r="AF107" s="23" t="s">
        <v>139</v>
      </c>
      <c r="AG107" s="23" t="s">
        <v>139</v>
      </c>
      <c r="AH107" s="24" t="s">
        <v>139</v>
      </c>
    </row>
    <row r="108" spans="2:34" x14ac:dyDescent="0.2">
      <c r="B108" s="33" t="s">
        <v>78</v>
      </c>
      <c r="C108" s="18" t="s">
        <v>445</v>
      </c>
      <c r="D108" s="21" t="s">
        <v>446</v>
      </c>
      <c r="E108" s="23" t="s">
        <v>139</v>
      </c>
      <c r="F108" s="23" t="s">
        <v>139</v>
      </c>
      <c r="G108" s="23" t="s">
        <v>139</v>
      </c>
      <c r="H108" s="23" t="s">
        <v>139</v>
      </c>
      <c r="I108" s="23" t="s">
        <v>139</v>
      </c>
      <c r="J108" s="23" t="s">
        <v>139</v>
      </c>
      <c r="K108" s="23" t="s">
        <v>139</v>
      </c>
      <c r="L108" s="23" t="s">
        <v>139</v>
      </c>
      <c r="M108" s="23" t="s">
        <v>139</v>
      </c>
      <c r="N108" s="23" t="s">
        <v>139</v>
      </c>
      <c r="O108" s="23" t="s">
        <v>139</v>
      </c>
      <c r="P108" s="23" t="s">
        <v>139</v>
      </c>
      <c r="Q108" s="23" t="s">
        <v>139</v>
      </c>
      <c r="R108" s="23" t="s">
        <v>139</v>
      </c>
      <c r="S108" s="24" t="s">
        <v>139</v>
      </c>
      <c r="T108" s="23" t="s">
        <v>139</v>
      </c>
      <c r="U108" s="23" t="s">
        <v>139</v>
      </c>
      <c r="V108" s="23" t="s">
        <v>139</v>
      </c>
      <c r="W108" s="23" t="s">
        <v>139</v>
      </c>
      <c r="X108" s="23" t="s">
        <v>139</v>
      </c>
      <c r="Y108" s="23" t="s">
        <v>139</v>
      </c>
      <c r="Z108" s="23" t="s">
        <v>139</v>
      </c>
      <c r="AA108" s="23" t="s">
        <v>139</v>
      </c>
      <c r="AB108" s="23" t="s">
        <v>139</v>
      </c>
      <c r="AC108" s="23" t="s">
        <v>139</v>
      </c>
      <c r="AD108" s="23" t="s">
        <v>139</v>
      </c>
      <c r="AE108" s="23" t="s">
        <v>139</v>
      </c>
      <c r="AF108" s="23" t="s">
        <v>139</v>
      </c>
      <c r="AG108" s="23" t="s">
        <v>139</v>
      </c>
      <c r="AH108" s="24" t="s">
        <v>139</v>
      </c>
    </row>
    <row r="109" spans="2:34" x14ac:dyDescent="0.2">
      <c r="B109" s="33" t="s">
        <v>78</v>
      </c>
      <c r="C109" s="18" t="s">
        <v>222</v>
      </c>
      <c r="D109" s="21" t="s">
        <v>223</v>
      </c>
      <c r="E109" s="23" t="s">
        <v>139</v>
      </c>
      <c r="F109" s="23" t="s">
        <v>139</v>
      </c>
      <c r="G109" s="23" t="s">
        <v>139</v>
      </c>
      <c r="H109" s="23" t="s">
        <v>139</v>
      </c>
      <c r="I109" s="23" t="s">
        <v>139</v>
      </c>
      <c r="J109" s="23" t="s">
        <v>139</v>
      </c>
      <c r="K109" s="23" t="s">
        <v>139</v>
      </c>
      <c r="L109" s="23" t="s">
        <v>139</v>
      </c>
      <c r="M109" s="23" t="s">
        <v>139</v>
      </c>
      <c r="N109" s="23" t="s">
        <v>139</v>
      </c>
      <c r="O109" s="23" t="s">
        <v>139</v>
      </c>
      <c r="P109" s="23" t="s">
        <v>139</v>
      </c>
      <c r="Q109" s="23" t="s">
        <v>139</v>
      </c>
      <c r="R109" s="23" t="s">
        <v>139</v>
      </c>
      <c r="S109" s="24" t="s">
        <v>139</v>
      </c>
      <c r="T109" s="23" t="s">
        <v>139</v>
      </c>
      <c r="U109" s="23" t="s">
        <v>139</v>
      </c>
      <c r="V109" s="23" t="s">
        <v>139</v>
      </c>
      <c r="W109" s="23" t="s">
        <v>139</v>
      </c>
      <c r="X109" s="23" t="s">
        <v>139</v>
      </c>
      <c r="Y109" s="23" t="s">
        <v>139</v>
      </c>
      <c r="Z109" s="23" t="s">
        <v>139</v>
      </c>
      <c r="AA109" s="23" t="s">
        <v>139</v>
      </c>
      <c r="AB109" s="23" t="s">
        <v>139</v>
      </c>
      <c r="AC109" s="23" t="s">
        <v>139</v>
      </c>
      <c r="AD109" s="23" t="s">
        <v>139</v>
      </c>
      <c r="AE109" s="23" t="s">
        <v>139</v>
      </c>
      <c r="AF109" s="23" t="s">
        <v>139</v>
      </c>
      <c r="AG109" s="23" t="s">
        <v>139</v>
      </c>
      <c r="AH109" s="24" t="s">
        <v>139</v>
      </c>
    </row>
    <row r="110" spans="2:34" x14ac:dyDescent="0.2">
      <c r="B110" s="33" t="s">
        <v>78</v>
      </c>
      <c r="C110" s="18" t="s">
        <v>447</v>
      </c>
      <c r="D110" s="21" t="s">
        <v>448</v>
      </c>
      <c r="E110" s="23" t="s">
        <v>139</v>
      </c>
      <c r="F110" s="23" t="s">
        <v>139</v>
      </c>
      <c r="G110" s="23" t="s">
        <v>139</v>
      </c>
      <c r="H110" s="23" t="s">
        <v>139</v>
      </c>
      <c r="I110" s="23" t="s">
        <v>139</v>
      </c>
      <c r="J110" s="23" t="s">
        <v>139</v>
      </c>
      <c r="K110" s="23" t="s">
        <v>139</v>
      </c>
      <c r="L110" s="23" t="s">
        <v>139</v>
      </c>
      <c r="M110" s="23" t="s">
        <v>139</v>
      </c>
      <c r="N110" s="23" t="s">
        <v>139</v>
      </c>
      <c r="O110" s="23" t="s">
        <v>139</v>
      </c>
      <c r="P110" s="23" t="s">
        <v>139</v>
      </c>
      <c r="Q110" s="23" t="s">
        <v>139</v>
      </c>
      <c r="R110" s="23" t="s">
        <v>139</v>
      </c>
      <c r="S110" s="24" t="s">
        <v>139</v>
      </c>
      <c r="T110" s="23" t="s">
        <v>139</v>
      </c>
      <c r="U110" s="23" t="s">
        <v>139</v>
      </c>
      <c r="V110" s="23" t="s">
        <v>139</v>
      </c>
      <c r="W110" s="23" t="s">
        <v>139</v>
      </c>
      <c r="X110" s="23" t="s">
        <v>139</v>
      </c>
      <c r="Y110" s="23" t="s">
        <v>139</v>
      </c>
      <c r="Z110" s="23" t="s">
        <v>139</v>
      </c>
      <c r="AA110" s="23" t="s">
        <v>139</v>
      </c>
      <c r="AB110" s="23" t="s">
        <v>139</v>
      </c>
      <c r="AC110" s="23" t="s">
        <v>139</v>
      </c>
      <c r="AD110" s="23" t="s">
        <v>139</v>
      </c>
      <c r="AE110" s="23" t="s">
        <v>139</v>
      </c>
      <c r="AF110" s="23" t="s">
        <v>139</v>
      </c>
      <c r="AG110" s="23" t="s">
        <v>139</v>
      </c>
      <c r="AH110" s="24" t="s">
        <v>139</v>
      </c>
    </row>
    <row r="111" spans="2:34" x14ac:dyDescent="0.2">
      <c r="B111" s="33" t="s">
        <v>78</v>
      </c>
      <c r="C111" s="18" t="s">
        <v>224</v>
      </c>
      <c r="D111" s="21" t="s">
        <v>225</v>
      </c>
      <c r="E111" s="23">
        <v>1.3782542113323124E-2</v>
      </c>
      <c r="F111" s="23">
        <v>2.7565084226646247E-2</v>
      </c>
      <c r="G111" s="23">
        <v>0</v>
      </c>
      <c r="H111" s="23">
        <v>2.6033690658499236E-2</v>
      </c>
      <c r="I111" s="23">
        <v>4.5941807044410414E-2</v>
      </c>
      <c r="J111" s="23">
        <v>0.24349157733537519</v>
      </c>
      <c r="K111" s="23">
        <v>1.3782542113323124E-2</v>
      </c>
      <c r="L111" s="23">
        <v>7.1975497702909647E-2</v>
      </c>
      <c r="M111" s="23">
        <v>1.5313935681470138E-2</v>
      </c>
      <c r="N111" s="23">
        <v>3.0627871362940277E-3</v>
      </c>
      <c r="O111" s="23">
        <v>0</v>
      </c>
      <c r="P111" s="23">
        <v>0.13935681470137826</v>
      </c>
      <c r="Q111" s="23">
        <v>0.3889739663093415</v>
      </c>
      <c r="R111" s="23">
        <v>7.656967840735069E-3</v>
      </c>
      <c r="S111" s="24">
        <v>3265</v>
      </c>
      <c r="T111" s="23">
        <v>5.7142857142857141E-2</v>
      </c>
      <c r="U111" s="23">
        <v>5.7142857142857141E-2</v>
      </c>
      <c r="V111" s="23">
        <v>0</v>
      </c>
      <c r="W111" s="23">
        <v>2.8571428571428571E-2</v>
      </c>
      <c r="X111" s="23">
        <v>8.5714285714285715E-2</v>
      </c>
      <c r="Y111" s="23">
        <v>0.37142857142857144</v>
      </c>
      <c r="Z111" s="23">
        <v>2.8571428571428571E-2</v>
      </c>
      <c r="AA111" s="23">
        <v>5.7142857142857141E-2</v>
      </c>
      <c r="AB111" s="23">
        <v>2.8571428571428571E-2</v>
      </c>
      <c r="AC111" s="23">
        <v>0</v>
      </c>
      <c r="AD111" s="23">
        <v>0</v>
      </c>
      <c r="AE111" s="23">
        <v>8.5714285714285715E-2</v>
      </c>
      <c r="AF111" s="23">
        <v>0.2</v>
      </c>
      <c r="AG111" s="23">
        <v>0</v>
      </c>
      <c r="AH111" s="24">
        <v>175</v>
      </c>
    </row>
    <row r="112" spans="2:34" x14ac:dyDescent="0.2">
      <c r="B112" s="33" t="s">
        <v>78</v>
      </c>
      <c r="C112" s="18" t="s">
        <v>230</v>
      </c>
      <c r="D112" s="21" t="s">
        <v>231</v>
      </c>
      <c r="E112" s="23">
        <v>3.6578171091445427E-2</v>
      </c>
      <c r="F112" s="23">
        <v>5.4867256637168141E-2</v>
      </c>
      <c r="G112" s="23">
        <v>0</v>
      </c>
      <c r="H112" s="23">
        <v>2.0058997050147492E-2</v>
      </c>
      <c r="I112" s="23">
        <v>0.11327433628318584</v>
      </c>
      <c r="J112" s="23">
        <v>8.6725663716814158E-2</v>
      </c>
      <c r="K112" s="23">
        <v>5.7817109144542772E-2</v>
      </c>
      <c r="L112" s="23">
        <v>0.23362831858407079</v>
      </c>
      <c r="M112" s="23">
        <v>3.303834808259587E-2</v>
      </c>
      <c r="N112" s="23">
        <v>2.0648967551622419E-2</v>
      </c>
      <c r="O112" s="23">
        <v>2.359882005899705E-3</v>
      </c>
      <c r="P112" s="23">
        <v>0.14985250737463127</v>
      </c>
      <c r="Q112" s="23">
        <v>0.10501474926253687</v>
      </c>
      <c r="R112" s="23">
        <v>8.6135693215339232E-2</v>
      </c>
      <c r="S112" s="24">
        <v>8475</v>
      </c>
      <c r="T112" s="23" t="s">
        <v>139</v>
      </c>
      <c r="U112" s="23" t="s">
        <v>139</v>
      </c>
      <c r="V112" s="23" t="s">
        <v>139</v>
      </c>
      <c r="W112" s="23" t="s">
        <v>139</v>
      </c>
      <c r="X112" s="23" t="s">
        <v>139</v>
      </c>
      <c r="Y112" s="23" t="s">
        <v>139</v>
      </c>
      <c r="Z112" s="23" t="s">
        <v>139</v>
      </c>
      <c r="AA112" s="23" t="s">
        <v>139</v>
      </c>
      <c r="AB112" s="23" t="s">
        <v>139</v>
      </c>
      <c r="AC112" s="23" t="s">
        <v>139</v>
      </c>
      <c r="AD112" s="23" t="s">
        <v>139</v>
      </c>
      <c r="AE112" s="23" t="s">
        <v>139</v>
      </c>
      <c r="AF112" s="23" t="s">
        <v>139</v>
      </c>
      <c r="AG112" s="23" t="s">
        <v>139</v>
      </c>
      <c r="AH112" s="24" t="s">
        <v>139</v>
      </c>
    </row>
    <row r="113" spans="2:34" x14ac:dyDescent="0.2">
      <c r="B113" s="33" t="s">
        <v>78</v>
      </c>
      <c r="C113" s="18" t="s">
        <v>232</v>
      </c>
      <c r="D113" s="21" t="s">
        <v>233</v>
      </c>
      <c r="E113" s="23" t="s">
        <v>139</v>
      </c>
      <c r="F113" s="23" t="s">
        <v>139</v>
      </c>
      <c r="G113" s="23" t="s">
        <v>139</v>
      </c>
      <c r="H113" s="23" t="s">
        <v>139</v>
      </c>
      <c r="I113" s="23" t="s">
        <v>139</v>
      </c>
      <c r="J113" s="23" t="s">
        <v>139</v>
      </c>
      <c r="K113" s="23" t="s">
        <v>139</v>
      </c>
      <c r="L113" s="23" t="s">
        <v>139</v>
      </c>
      <c r="M113" s="23" t="s">
        <v>139</v>
      </c>
      <c r="N113" s="23" t="s">
        <v>139</v>
      </c>
      <c r="O113" s="23" t="s">
        <v>139</v>
      </c>
      <c r="P113" s="23" t="s">
        <v>139</v>
      </c>
      <c r="Q113" s="23" t="s">
        <v>139</v>
      </c>
      <c r="R113" s="23" t="s">
        <v>139</v>
      </c>
      <c r="S113" s="24" t="s">
        <v>139</v>
      </c>
      <c r="T113" s="23" t="s">
        <v>139</v>
      </c>
      <c r="U113" s="23" t="s">
        <v>139</v>
      </c>
      <c r="V113" s="23" t="s">
        <v>139</v>
      </c>
      <c r="W113" s="23" t="s">
        <v>139</v>
      </c>
      <c r="X113" s="23" t="s">
        <v>139</v>
      </c>
      <c r="Y113" s="23" t="s">
        <v>139</v>
      </c>
      <c r="Z113" s="23" t="s">
        <v>139</v>
      </c>
      <c r="AA113" s="23" t="s">
        <v>139</v>
      </c>
      <c r="AB113" s="23" t="s">
        <v>139</v>
      </c>
      <c r="AC113" s="23" t="s">
        <v>139</v>
      </c>
      <c r="AD113" s="23" t="s">
        <v>139</v>
      </c>
      <c r="AE113" s="23" t="s">
        <v>139</v>
      </c>
      <c r="AF113" s="23" t="s">
        <v>139</v>
      </c>
      <c r="AG113" s="23" t="s">
        <v>139</v>
      </c>
      <c r="AH113" s="24" t="s">
        <v>139</v>
      </c>
    </row>
    <row r="114" spans="2:34" x14ac:dyDescent="0.2">
      <c r="B114" s="33" t="s">
        <v>78</v>
      </c>
      <c r="C114" s="18" t="s">
        <v>236</v>
      </c>
      <c r="D114" s="21" t="s">
        <v>237</v>
      </c>
      <c r="E114" s="23">
        <v>0</v>
      </c>
      <c r="F114" s="23">
        <v>0</v>
      </c>
      <c r="G114" s="23">
        <v>2.6525198938992041E-3</v>
      </c>
      <c r="H114" s="23">
        <v>1.0610079575596816E-2</v>
      </c>
      <c r="I114" s="23">
        <v>0</v>
      </c>
      <c r="J114" s="23">
        <v>4.7745358090185673E-2</v>
      </c>
      <c r="K114" s="23">
        <v>0</v>
      </c>
      <c r="L114" s="23">
        <v>2.1220159151193633E-2</v>
      </c>
      <c r="M114" s="23">
        <v>2.6525198938992041E-3</v>
      </c>
      <c r="N114" s="23">
        <v>0</v>
      </c>
      <c r="O114" s="23">
        <v>0</v>
      </c>
      <c r="P114" s="23">
        <v>0.16180371352785147</v>
      </c>
      <c r="Q114" s="23">
        <v>0.74801061007957559</v>
      </c>
      <c r="R114" s="23">
        <v>5.3050397877984082E-3</v>
      </c>
      <c r="S114" s="24">
        <v>1885</v>
      </c>
      <c r="T114" s="23">
        <v>0</v>
      </c>
      <c r="U114" s="23">
        <v>0</v>
      </c>
      <c r="V114" s="23">
        <v>0</v>
      </c>
      <c r="W114" s="23">
        <v>0.05</v>
      </c>
      <c r="X114" s="23">
        <v>0</v>
      </c>
      <c r="Y114" s="23">
        <v>0.05</v>
      </c>
      <c r="Z114" s="23">
        <v>0</v>
      </c>
      <c r="AA114" s="23">
        <v>0.05</v>
      </c>
      <c r="AB114" s="23">
        <v>0</v>
      </c>
      <c r="AC114" s="23">
        <v>0</v>
      </c>
      <c r="AD114" s="23">
        <v>0</v>
      </c>
      <c r="AE114" s="23">
        <v>0.1</v>
      </c>
      <c r="AF114" s="23">
        <v>0.65</v>
      </c>
      <c r="AG114" s="23">
        <v>0</v>
      </c>
      <c r="AH114" s="24">
        <v>100</v>
      </c>
    </row>
    <row r="115" spans="2:34" x14ac:dyDescent="0.2">
      <c r="B115" s="33" t="s">
        <v>78</v>
      </c>
      <c r="C115" s="18" t="s">
        <v>238</v>
      </c>
      <c r="D115" s="21" t="s">
        <v>239</v>
      </c>
      <c r="E115" s="23" t="s">
        <v>139</v>
      </c>
      <c r="F115" s="23" t="s">
        <v>139</v>
      </c>
      <c r="G115" s="23" t="s">
        <v>139</v>
      </c>
      <c r="H115" s="23" t="s">
        <v>139</v>
      </c>
      <c r="I115" s="23" t="s">
        <v>139</v>
      </c>
      <c r="J115" s="23" t="s">
        <v>139</v>
      </c>
      <c r="K115" s="23" t="s">
        <v>139</v>
      </c>
      <c r="L115" s="23" t="s">
        <v>139</v>
      </c>
      <c r="M115" s="23" t="s">
        <v>139</v>
      </c>
      <c r="N115" s="23" t="s">
        <v>139</v>
      </c>
      <c r="O115" s="23" t="s">
        <v>139</v>
      </c>
      <c r="P115" s="23" t="s">
        <v>139</v>
      </c>
      <c r="Q115" s="23" t="s">
        <v>139</v>
      </c>
      <c r="R115" s="23" t="s">
        <v>139</v>
      </c>
      <c r="S115" s="24" t="s">
        <v>139</v>
      </c>
      <c r="T115" s="23" t="s">
        <v>139</v>
      </c>
      <c r="U115" s="23" t="s">
        <v>139</v>
      </c>
      <c r="V115" s="23" t="s">
        <v>139</v>
      </c>
      <c r="W115" s="23" t="s">
        <v>139</v>
      </c>
      <c r="X115" s="23" t="s">
        <v>139</v>
      </c>
      <c r="Y115" s="23" t="s">
        <v>139</v>
      </c>
      <c r="Z115" s="23" t="s">
        <v>139</v>
      </c>
      <c r="AA115" s="23" t="s">
        <v>139</v>
      </c>
      <c r="AB115" s="23" t="s">
        <v>139</v>
      </c>
      <c r="AC115" s="23" t="s">
        <v>139</v>
      </c>
      <c r="AD115" s="23" t="s">
        <v>139</v>
      </c>
      <c r="AE115" s="23" t="s">
        <v>139</v>
      </c>
      <c r="AF115" s="23" t="s">
        <v>139</v>
      </c>
      <c r="AG115" s="23" t="s">
        <v>139</v>
      </c>
      <c r="AH115" s="24" t="s">
        <v>139</v>
      </c>
    </row>
    <row r="116" spans="2:34" x14ac:dyDescent="0.2">
      <c r="B116" s="33" t="s">
        <v>101</v>
      </c>
      <c r="C116" s="18" t="s">
        <v>449</v>
      </c>
      <c r="D116" s="21" t="s">
        <v>450</v>
      </c>
      <c r="E116" s="23">
        <v>2.5495750708215296E-2</v>
      </c>
      <c r="F116" s="23">
        <v>2.1246458923512748E-2</v>
      </c>
      <c r="G116" s="23">
        <v>1.4164305949008499E-3</v>
      </c>
      <c r="H116" s="23">
        <v>4.3909348441926344E-2</v>
      </c>
      <c r="I116" s="23">
        <v>6.5155807365439092E-2</v>
      </c>
      <c r="J116" s="23">
        <v>4.1076487252124649E-2</v>
      </c>
      <c r="K116" s="23">
        <v>2.5495750708215296E-2</v>
      </c>
      <c r="L116" s="23">
        <v>0.13881019830028329</v>
      </c>
      <c r="M116" s="23">
        <v>1.9830028328611898E-2</v>
      </c>
      <c r="N116" s="23">
        <v>5.6657223796033997E-3</v>
      </c>
      <c r="O116" s="23">
        <v>4.24929178470255E-3</v>
      </c>
      <c r="P116" s="23">
        <v>0.19830028328611898</v>
      </c>
      <c r="Q116" s="23">
        <v>0.40084985835694054</v>
      </c>
      <c r="R116" s="23">
        <v>1.2747875354107648E-2</v>
      </c>
      <c r="S116" s="24">
        <v>3530</v>
      </c>
      <c r="T116" s="23" t="s">
        <v>139</v>
      </c>
      <c r="U116" s="23" t="s">
        <v>139</v>
      </c>
      <c r="V116" s="23" t="s">
        <v>139</v>
      </c>
      <c r="W116" s="23" t="s">
        <v>139</v>
      </c>
      <c r="X116" s="23" t="s">
        <v>139</v>
      </c>
      <c r="Y116" s="23" t="s">
        <v>139</v>
      </c>
      <c r="Z116" s="23" t="s">
        <v>139</v>
      </c>
      <c r="AA116" s="23" t="s">
        <v>139</v>
      </c>
      <c r="AB116" s="23" t="s">
        <v>139</v>
      </c>
      <c r="AC116" s="23" t="s">
        <v>139</v>
      </c>
      <c r="AD116" s="23" t="s">
        <v>139</v>
      </c>
      <c r="AE116" s="23" t="s">
        <v>139</v>
      </c>
      <c r="AF116" s="23" t="s">
        <v>139</v>
      </c>
      <c r="AG116" s="23" t="s">
        <v>139</v>
      </c>
      <c r="AH116" s="24" t="s">
        <v>139</v>
      </c>
    </row>
    <row r="117" spans="2:34" x14ac:dyDescent="0.2">
      <c r="B117" s="33" t="s">
        <v>101</v>
      </c>
      <c r="C117" s="18" t="s">
        <v>451</v>
      </c>
      <c r="D117" s="21" t="s">
        <v>452</v>
      </c>
      <c r="E117" s="23">
        <v>1.8404907975460124E-2</v>
      </c>
      <c r="F117" s="23">
        <v>3.0674846625766871E-2</v>
      </c>
      <c r="G117" s="23">
        <v>0</v>
      </c>
      <c r="H117" s="23">
        <v>4.9079754601226995E-2</v>
      </c>
      <c r="I117" s="23">
        <v>4.2944785276073622E-2</v>
      </c>
      <c r="J117" s="23">
        <v>3.9877300613496931E-2</v>
      </c>
      <c r="K117" s="23">
        <v>3.0674846625766871E-2</v>
      </c>
      <c r="L117" s="23">
        <v>0.15644171779141106</v>
      </c>
      <c r="M117" s="23">
        <v>2.4539877300613498E-2</v>
      </c>
      <c r="N117" s="23">
        <v>3.0674846625766872E-3</v>
      </c>
      <c r="O117" s="23">
        <v>3.0674846625766872E-3</v>
      </c>
      <c r="P117" s="23">
        <v>0.14417177914110429</v>
      </c>
      <c r="Q117" s="23">
        <v>0.44478527607361962</v>
      </c>
      <c r="R117" s="23">
        <v>9.202453987730062E-3</v>
      </c>
      <c r="S117" s="24">
        <v>1630</v>
      </c>
      <c r="T117" s="23">
        <v>4.7619047619047616E-2</v>
      </c>
      <c r="U117" s="23">
        <v>0.14285714285714285</v>
      </c>
      <c r="V117" s="23">
        <v>0</v>
      </c>
      <c r="W117" s="23">
        <v>0</v>
      </c>
      <c r="X117" s="23">
        <v>9.5238095238095233E-2</v>
      </c>
      <c r="Y117" s="23">
        <v>9.5238095238095233E-2</v>
      </c>
      <c r="Z117" s="23">
        <v>4.7619047619047616E-2</v>
      </c>
      <c r="AA117" s="23">
        <v>4.7619047619047616E-2</v>
      </c>
      <c r="AB117" s="23">
        <v>4.7619047619047616E-2</v>
      </c>
      <c r="AC117" s="23">
        <v>0</v>
      </c>
      <c r="AD117" s="23">
        <v>0</v>
      </c>
      <c r="AE117" s="23">
        <v>4.7619047619047616E-2</v>
      </c>
      <c r="AF117" s="23">
        <v>0.38095238095238093</v>
      </c>
      <c r="AG117" s="23">
        <v>0</v>
      </c>
      <c r="AH117" s="24">
        <v>105</v>
      </c>
    </row>
    <row r="118" spans="2:34" x14ac:dyDescent="0.2">
      <c r="B118" s="33" t="s">
        <v>101</v>
      </c>
      <c r="C118" s="18" t="s">
        <v>260</v>
      </c>
      <c r="D118" s="21" t="s">
        <v>261</v>
      </c>
      <c r="E118" s="23" t="s">
        <v>139</v>
      </c>
      <c r="F118" s="23" t="s">
        <v>139</v>
      </c>
      <c r="G118" s="23" t="s">
        <v>139</v>
      </c>
      <c r="H118" s="23" t="s">
        <v>139</v>
      </c>
      <c r="I118" s="23" t="s">
        <v>139</v>
      </c>
      <c r="J118" s="23" t="s">
        <v>139</v>
      </c>
      <c r="K118" s="23" t="s">
        <v>139</v>
      </c>
      <c r="L118" s="23" t="s">
        <v>139</v>
      </c>
      <c r="M118" s="23" t="s">
        <v>139</v>
      </c>
      <c r="N118" s="23" t="s">
        <v>139</v>
      </c>
      <c r="O118" s="23" t="s">
        <v>139</v>
      </c>
      <c r="P118" s="23" t="s">
        <v>139</v>
      </c>
      <c r="Q118" s="23" t="s">
        <v>139</v>
      </c>
      <c r="R118" s="23" t="s">
        <v>139</v>
      </c>
      <c r="S118" s="24" t="s">
        <v>139</v>
      </c>
      <c r="T118" s="23" t="s">
        <v>139</v>
      </c>
      <c r="U118" s="23" t="s">
        <v>139</v>
      </c>
      <c r="V118" s="23" t="s">
        <v>139</v>
      </c>
      <c r="W118" s="23" t="s">
        <v>139</v>
      </c>
      <c r="X118" s="23" t="s">
        <v>139</v>
      </c>
      <c r="Y118" s="23" t="s">
        <v>139</v>
      </c>
      <c r="Z118" s="23" t="s">
        <v>139</v>
      </c>
      <c r="AA118" s="23" t="s">
        <v>139</v>
      </c>
      <c r="AB118" s="23" t="s">
        <v>139</v>
      </c>
      <c r="AC118" s="23" t="s">
        <v>139</v>
      </c>
      <c r="AD118" s="23" t="s">
        <v>139</v>
      </c>
      <c r="AE118" s="23" t="s">
        <v>139</v>
      </c>
      <c r="AF118" s="23" t="s">
        <v>139</v>
      </c>
      <c r="AG118" s="23" t="s">
        <v>139</v>
      </c>
      <c r="AH118" s="24" t="s">
        <v>139</v>
      </c>
    </row>
    <row r="119" spans="2:34" x14ac:dyDescent="0.2">
      <c r="B119" s="33" t="s">
        <v>101</v>
      </c>
      <c r="C119" s="18" t="s">
        <v>262</v>
      </c>
      <c r="D119" s="21" t="s">
        <v>263</v>
      </c>
      <c r="E119" s="23" t="s">
        <v>139</v>
      </c>
      <c r="F119" s="23" t="s">
        <v>139</v>
      </c>
      <c r="G119" s="23" t="s">
        <v>139</v>
      </c>
      <c r="H119" s="23" t="s">
        <v>139</v>
      </c>
      <c r="I119" s="23" t="s">
        <v>139</v>
      </c>
      <c r="J119" s="23" t="s">
        <v>139</v>
      </c>
      <c r="K119" s="23" t="s">
        <v>139</v>
      </c>
      <c r="L119" s="23" t="s">
        <v>139</v>
      </c>
      <c r="M119" s="23" t="s">
        <v>139</v>
      </c>
      <c r="N119" s="23" t="s">
        <v>139</v>
      </c>
      <c r="O119" s="23" t="s">
        <v>139</v>
      </c>
      <c r="P119" s="23" t="s">
        <v>139</v>
      </c>
      <c r="Q119" s="23" t="s">
        <v>139</v>
      </c>
      <c r="R119" s="23" t="s">
        <v>139</v>
      </c>
      <c r="S119" s="24" t="s">
        <v>139</v>
      </c>
      <c r="T119" s="23" t="s">
        <v>139</v>
      </c>
      <c r="U119" s="23" t="s">
        <v>139</v>
      </c>
      <c r="V119" s="23" t="s">
        <v>139</v>
      </c>
      <c r="W119" s="23" t="s">
        <v>139</v>
      </c>
      <c r="X119" s="23" t="s">
        <v>139</v>
      </c>
      <c r="Y119" s="23" t="s">
        <v>139</v>
      </c>
      <c r="Z119" s="23" t="s">
        <v>139</v>
      </c>
      <c r="AA119" s="23" t="s">
        <v>139</v>
      </c>
      <c r="AB119" s="23" t="s">
        <v>139</v>
      </c>
      <c r="AC119" s="23" t="s">
        <v>139</v>
      </c>
      <c r="AD119" s="23" t="s">
        <v>139</v>
      </c>
      <c r="AE119" s="23" t="s">
        <v>139</v>
      </c>
      <c r="AF119" s="23" t="s">
        <v>139</v>
      </c>
      <c r="AG119" s="23" t="s">
        <v>139</v>
      </c>
      <c r="AH119" s="24" t="s">
        <v>139</v>
      </c>
    </row>
    <row r="120" spans="2:34" x14ac:dyDescent="0.2">
      <c r="B120" s="33" t="s">
        <v>101</v>
      </c>
      <c r="C120" s="18" t="s">
        <v>453</v>
      </c>
      <c r="D120" s="21" t="s">
        <v>454</v>
      </c>
      <c r="E120" s="23">
        <v>1.9784172661870502E-2</v>
      </c>
      <c r="F120" s="23">
        <v>1.9784172661870502E-2</v>
      </c>
      <c r="G120" s="23">
        <v>1.7985611510791368E-3</v>
      </c>
      <c r="H120" s="23">
        <v>3.5971223021582732E-2</v>
      </c>
      <c r="I120" s="23">
        <v>4.4964028776978415E-2</v>
      </c>
      <c r="J120" s="23">
        <v>2.8776978417266189E-2</v>
      </c>
      <c r="K120" s="23">
        <v>2.8776978417266189E-2</v>
      </c>
      <c r="L120" s="23">
        <v>8.9928057553956831E-2</v>
      </c>
      <c r="M120" s="23">
        <v>1.9784172661870502E-2</v>
      </c>
      <c r="N120" s="23">
        <v>5.3956834532374104E-3</v>
      </c>
      <c r="O120" s="23">
        <v>3.5971223021582736E-3</v>
      </c>
      <c r="P120" s="23">
        <v>0.1960431654676259</v>
      </c>
      <c r="Q120" s="23">
        <v>0.5</v>
      </c>
      <c r="R120" s="23">
        <v>7.1942446043165471E-3</v>
      </c>
      <c r="S120" s="24">
        <v>2780</v>
      </c>
      <c r="T120" s="23" t="s">
        <v>139</v>
      </c>
      <c r="U120" s="23" t="s">
        <v>139</v>
      </c>
      <c r="V120" s="23" t="s">
        <v>139</v>
      </c>
      <c r="W120" s="23" t="s">
        <v>139</v>
      </c>
      <c r="X120" s="23" t="s">
        <v>139</v>
      </c>
      <c r="Y120" s="23" t="s">
        <v>139</v>
      </c>
      <c r="Z120" s="23" t="s">
        <v>139</v>
      </c>
      <c r="AA120" s="23" t="s">
        <v>139</v>
      </c>
      <c r="AB120" s="23" t="s">
        <v>139</v>
      </c>
      <c r="AC120" s="23" t="s">
        <v>139</v>
      </c>
      <c r="AD120" s="23" t="s">
        <v>139</v>
      </c>
      <c r="AE120" s="23" t="s">
        <v>139</v>
      </c>
      <c r="AF120" s="23" t="s">
        <v>139</v>
      </c>
      <c r="AG120" s="23" t="s">
        <v>139</v>
      </c>
      <c r="AH120" s="24" t="s">
        <v>139</v>
      </c>
    </row>
    <row r="121" spans="2:34" x14ac:dyDescent="0.2">
      <c r="B121" s="33" t="s">
        <v>101</v>
      </c>
      <c r="C121" s="18" t="s">
        <v>264</v>
      </c>
      <c r="D121" s="21" t="s">
        <v>265</v>
      </c>
      <c r="E121" s="23" t="s">
        <v>139</v>
      </c>
      <c r="F121" s="23" t="s">
        <v>139</v>
      </c>
      <c r="G121" s="23" t="s">
        <v>139</v>
      </c>
      <c r="H121" s="23" t="s">
        <v>139</v>
      </c>
      <c r="I121" s="23" t="s">
        <v>139</v>
      </c>
      <c r="J121" s="23" t="s">
        <v>139</v>
      </c>
      <c r="K121" s="23" t="s">
        <v>139</v>
      </c>
      <c r="L121" s="23" t="s">
        <v>139</v>
      </c>
      <c r="M121" s="23" t="s">
        <v>139</v>
      </c>
      <c r="N121" s="23" t="s">
        <v>139</v>
      </c>
      <c r="O121" s="23" t="s">
        <v>139</v>
      </c>
      <c r="P121" s="23" t="s">
        <v>139</v>
      </c>
      <c r="Q121" s="23" t="s">
        <v>139</v>
      </c>
      <c r="R121" s="23" t="s">
        <v>139</v>
      </c>
      <c r="S121" s="24" t="s">
        <v>139</v>
      </c>
      <c r="T121" s="23" t="s">
        <v>139</v>
      </c>
      <c r="U121" s="23" t="s">
        <v>139</v>
      </c>
      <c r="V121" s="23" t="s">
        <v>139</v>
      </c>
      <c r="W121" s="23" t="s">
        <v>139</v>
      </c>
      <c r="X121" s="23" t="s">
        <v>139</v>
      </c>
      <c r="Y121" s="23" t="s">
        <v>139</v>
      </c>
      <c r="Z121" s="23" t="s">
        <v>139</v>
      </c>
      <c r="AA121" s="23" t="s">
        <v>139</v>
      </c>
      <c r="AB121" s="23" t="s">
        <v>139</v>
      </c>
      <c r="AC121" s="23" t="s">
        <v>139</v>
      </c>
      <c r="AD121" s="23" t="s">
        <v>139</v>
      </c>
      <c r="AE121" s="23" t="s">
        <v>139</v>
      </c>
      <c r="AF121" s="23" t="s">
        <v>139</v>
      </c>
      <c r="AG121" s="23" t="s">
        <v>139</v>
      </c>
      <c r="AH121" s="24" t="s">
        <v>139</v>
      </c>
    </row>
    <row r="122" spans="2:34" x14ac:dyDescent="0.2">
      <c r="B122" s="33" t="s">
        <v>101</v>
      </c>
      <c r="C122" s="18" t="s">
        <v>455</v>
      </c>
      <c r="D122" s="21" t="s">
        <v>456</v>
      </c>
      <c r="E122" s="23">
        <v>1.0309278350515464E-2</v>
      </c>
      <c r="F122" s="23">
        <v>1.7182130584192441E-2</v>
      </c>
      <c r="G122" s="23">
        <v>3.4364261168384879E-3</v>
      </c>
      <c r="H122" s="23">
        <v>4.4673539518900345E-2</v>
      </c>
      <c r="I122" s="23">
        <v>4.1237113402061855E-2</v>
      </c>
      <c r="J122" s="23">
        <v>4.1237113402061855E-2</v>
      </c>
      <c r="K122" s="23">
        <v>2.4054982817869417E-2</v>
      </c>
      <c r="L122" s="23">
        <v>9.9656357388316158E-2</v>
      </c>
      <c r="M122" s="23">
        <v>1.3745704467353952E-2</v>
      </c>
      <c r="N122" s="23">
        <v>0</v>
      </c>
      <c r="O122" s="23">
        <v>0</v>
      </c>
      <c r="P122" s="23">
        <v>0.28865979381443296</v>
      </c>
      <c r="Q122" s="23">
        <v>0.40893470790378006</v>
      </c>
      <c r="R122" s="23">
        <v>3.4364261168384879E-3</v>
      </c>
      <c r="S122" s="24">
        <v>1455</v>
      </c>
      <c r="T122" s="23">
        <v>0.16666666666666666</v>
      </c>
      <c r="U122" s="23">
        <v>0</v>
      </c>
      <c r="V122" s="23">
        <v>0</v>
      </c>
      <c r="W122" s="23">
        <v>0</v>
      </c>
      <c r="X122" s="23">
        <v>0</v>
      </c>
      <c r="Y122" s="23">
        <v>0</v>
      </c>
      <c r="Z122" s="23">
        <v>0</v>
      </c>
      <c r="AA122" s="23">
        <v>0</v>
      </c>
      <c r="AB122" s="23">
        <v>0.16666666666666666</v>
      </c>
      <c r="AC122" s="23">
        <v>0</v>
      </c>
      <c r="AD122" s="23">
        <v>0</v>
      </c>
      <c r="AE122" s="23">
        <v>0.16666666666666666</v>
      </c>
      <c r="AF122" s="23">
        <v>0.5</v>
      </c>
      <c r="AG122" s="23">
        <v>0</v>
      </c>
      <c r="AH122" s="24">
        <v>30</v>
      </c>
    </row>
    <row r="123" spans="2:34" x14ac:dyDescent="0.2">
      <c r="B123" s="33" t="s">
        <v>101</v>
      </c>
      <c r="C123" s="18" t="s">
        <v>457</v>
      </c>
      <c r="D123" s="21" t="s">
        <v>458</v>
      </c>
      <c r="E123" s="23">
        <v>2.032520325203252E-2</v>
      </c>
      <c r="F123" s="23">
        <v>2.032520325203252E-2</v>
      </c>
      <c r="G123" s="23">
        <v>4.0650406504065045E-3</v>
      </c>
      <c r="H123" s="23">
        <v>5.2845528455284556E-2</v>
      </c>
      <c r="I123" s="23">
        <v>4.4715447154471545E-2</v>
      </c>
      <c r="J123" s="23">
        <v>3.2520325203252036E-2</v>
      </c>
      <c r="K123" s="23">
        <v>5.2845528455284556E-2</v>
      </c>
      <c r="L123" s="23">
        <v>0.18292682926829268</v>
      </c>
      <c r="M123" s="23">
        <v>1.6260162601626018E-2</v>
      </c>
      <c r="N123" s="23">
        <v>4.0650406504065045E-3</v>
      </c>
      <c r="O123" s="23">
        <v>4.0650406504065045E-3</v>
      </c>
      <c r="P123" s="23">
        <v>0.23983739837398374</v>
      </c>
      <c r="Q123" s="23">
        <v>0.32520325203252032</v>
      </c>
      <c r="R123" s="23">
        <v>4.0650406504065045E-3</v>
      </c>
      <c r="S123" s="24">
        <v>1230</v>
      </c>
      <c r="T123" s="23" t="s">
        <v>139</v>
      </c>
      <c r="U123" s="23" t="s">
        <v>139</v>
      </c>
      <c r="V123" s="23" t="s">
        <v>139</v>
      </c>
      <c r="W123" s="23" t="s">
        <v>139</v>
      </c>
      <c r="X123" s="23" t="s">
        <v>139</v>
      </c>
      <c r="Y123" s="23" t="s">
        <v>139</v>
      </c>
      <c r="Z123" s="23" t="s">
        <v>139</v>
      </c>
      <c r="AA123" s="23" t="s">
        <v>139</v>
      </c>
      <c r="AB123" s="23" t="s">
        <v>139</v>
      </c>
      <c r="AC123" s="23" t="s">
        <v>139</v>
      </c>
      <c r="AD123" s="23" t="s">
        <v>139</v>
      </c>
      <c r="AE123" s="23" t="s">
        <v>139</v>
      </c>
      <c r="AF123" s="23" t="s">
        <v>139</v>
      </c>
      <c r="AG123" s="23" t="s">
        <v>139</v>
      </c>
      <c r="AH123" s="24" t="s">
        <v>139</v>
      </c>
    </row>
    <row r="124" spans="2:34" x14ac:dyDescent="0.2">
      <c r="B124" s="33" t="s">
        <v>101</v>
      </c>
      <c r="C124" s="18" t="s">
        <v>270</v>
      </c>
      <c r="D124" s="21" t="s">
        <v>271</v>
      </c>
      <c r="E124" s="23" t="s">
        <v>139</v>
      </c>
      <c r="F124" s="23" t="s">
        <v>139</v>
      </c>
      <c r="G124" s="23" t="s">
        <v>139</v>
      </c>
      <c r="H124" s="23" t="s">
        <v>139</v>
      </c>
      <c r="I124" s="23" t="s">
        <v>139</v>
      </c>
      <c r="J124" s="23" t="s">
        <v>139</v>
      </c>
      <c r="K124" s="23" t="s">
        <v>139</v>
      </c>
      <c r="L124" s="23" t="s">
        <v>139</v>
      </c>
      <c r="M124" s="23" t="s">
        <v>139</v>
      </c>
      <c r="N124" s="23" t="s">
        <v>139</v>
      </c>
      <c r="O124" s="23" t="s">
        <v>139</v>
      </c>
      <c r="P124" s="23" t="s">
        <v>139</v>
      </c>
      <c r="Q124" s="23" t="s">
        <v>139</v>
      </c>
      <c r="R124" s="23" t="s">
        <v>139</v>
      </c>
      <c r="S124" s="24" t="s">
        <v>139</v>
      </c>
      <c r="T124" s="23" t="s">
        <v>139</v>
      </c>
      <c r="U124" s="23" t="s">
        <v>139</v>
      </c>
      <c r="V124" s="23" t="s">
        <v>139</v>
      </c>
      <c r="W124" s="23" t="s">
        <v>139</v>
      </c>
      <c r="X124" s="23" t="s">
        <v>139</v>
      </c>
      <c r="Y124" s="23" t="s">
        <v>139</v>
      </c>
      <c r="Z124" s="23" t="s">
        <v>139</v>
      </c>
      <c r="AA124" s="23" t="s">
        <v>139</v>
      </c>
      <c r="AB124" s="23" t="s">
        <v>139</v>
      </c>
      <c r="AC124" s="23" t="s">
        <v>139</v>
      </c>
      <c r="AD124" s="23" t="s">
        <v>139</v>
      </c>
      <c r="AE124" s="23" t="s">
        <v>139</v>
      </c>
      <c r="AF124" s="23" t="s">
        <v>139</v>
      </c>
      <c r="AG124" s="23" t="s">
        <v>139</v>
      </c>
      <c r="AH124" s="24" t="s">
        <v>139</v>
      </c>
    </row>
    <row r="125" spans="2:34" x14ac:dyDescent="0.2">
      <c r="B125" s="33" t="s">
        <v>101</v>
      </c>
      <c r="C125" s="18" t="s">
        <v>459</v>
      </c>
      <c r="D125" s="21" t="s">
        <v>460</v>
      </c>
      <c r="E125" s="23" t="s">
        <v>139</v>
      </c>
      <c r="F125" s="23" t="s">
        <v>139</v>
      </c>
      <c r="G125" s="23" t="s">
        <v>139</v>
      </c>
      <c r="H125" s="23" t="s">
        <v>139</v>
      </c>
      <c r="I125" s="23" t="s">
        <v>139</v>
      </c>
      <c r="J125" s="23" t="s">
        <v>139</v>
      </c>
      <c r="K125" s="23" t="s">
        <v>139</v>
      </c>
      <c r="L125" s="23" t="s">
        <v>139</v>
      </c>
      <c r="M125" s="23" t="s">
        <v>139</v>
      </c>
      <c r="N125" s="23" t="s">
        <v>139</v>
      </c>
      <c r="O125" s="23" t="s">
        <v>139</v>
      </c>
      <c r="P125" s="23" t="s">
        <v>139</v>
      </c>
      <c r="Q125" s="23" t="s">
        <v>139</v>
      </c>
      <c r="R125" s="23" t="s">
        <v>139</v>
      </c>
      <c r="S125" s="24" t="s">
        <v>139</v>
      </c>
      <c r="T125" s="23" t="s">
        <v>139</v>
      </c>
      <c r="U125" s="23" t="s">
        <v>139</v>
      </c>
      <c r="V125" s="23" t="s">
        <v>139</v>
      </c>
      <c r="W125" s="23" t="s">
        <v>139</v>
      </c>
      <c r="X125" s="23" t="s">
        <v>139</v>
      </c>
      <c r="Y125" s="23" t="s">
        <v>139</v>
      </c>
      <c r="Z125" s="23" t="s">
        <v>139</v>
      </c>
      <c r="AA125" s="23" t="s">
        <v>139</v>
      </c>
      <c r="AB125" s="23" t="s">
        <v>139</v>
      </c>
      <c r="AC125" s="23" t="s">
        <v>139</v>
      </c>
      <c r="AD125" s="23" t="s">
        <v>139</v>
      </c>
      <c r="AE125" s="23" t="s">
        <v>139</v>
      </c>
      <c r="AF125" s="23" t="s">
        <v>139</v>
      </c>
      <c r="AG125" s="23" t="s">
        <v>139</v>
      </c>
      <c r="AH125" s="24" t="s">
        <v>139</v>
      </c>
    </row>
    <row r="126" spans="2:34" x14ac:dyDescent="0.2">
      <c r="B126" s="33" t="s">
        <v>101</v>
      </c>
      <c r="C126" s="18" t="s">
        <v>272</v>
      </c>
      <c r="D126" s="21" t="s">
        <v>273</v>
      </c>
      <c r="E126" s="23">
        <v>8.0264400377714831E-2</v>
      </c>
      <c r="F126" s="23">
        <v>3.2105760151085933E-2</v>
      </c>
      <c r="G126" s="23">
        <v>9.4428706326723328E-4</v>
      </c>
      <c r="H126" s="23">
        <v>2.7384324834749764E-2</v>
      </c>
      <c r="I126" s="23">
        <v>6.5155807365439092E-2</v>
      </c>
      <c r="J126" s="23">
        <v>4.6270066100094431E-2</v>
      </c>
      <c r="K126" s="23">
        <v>3.0217186024551465E-2</v>
      </c>
      <c r="L126" s="23">
        <v>8.0264400377714831E-2</v>
      </c>
      <c r="M126" s="23">
        <v>2.2662889518413599E-2</v>
      </c>
      <c r="N126" s="23">
        <v>1.0387157695939566E-2</v>
      </c>
      <c r="O126" s="23">
        <v>3.7771482530689331E-3</v>
      </c>
      <c r="P126" s="23">
        <v>0.20491029272898961</v>
      </c>
      <c r="Q126" s="23">
        <v>0.35882908404154862</v>
      </c>
      <c r="R126" s="23">
        <v>3.6827195467422094E-2</v>
      </c>
      <c r="S126" s="24">
        <v>5295</v>
      </c>
      <c r="T126" s="23">
        <v>6.8965517241379309E-2</v>
      </c>
      <c r="U126" s="23">
        <v>0.11494252873563218</v>
      </c>
      <c r="V126" s="23">
        <v>1.1494252873563218E-2</v>
      </c>
      <c r="W126" s="23">
        <v>1.1494252873563218E-2</v>
      </c>
      <c r="X126" s="23">
        <v>0.11494252873563218</v>
      </c>
      <c r="Y126" s="23">
        <v>3.4482758620689655E-2</v>
      </c>
      <c r="Z126" s="23">
        <v>3.4482758620689655E-2</v>
      </c>
      <c r="AA126" s="23">
        <v>5.7471264367816091E-2</v>
      </c>
      <c r="AB126" s="23">
        <v>4.5977011494252873E-2</v>
      </c>
      <c r="AC126" s="23">
        <v>1.1494252873563218E-2</v>
      </c>
      <c r="AD126" s="23">
        <v>1.1494252873563218E-2</v>
      </c>
      <c r="AE126" s="23">
        <v>0.19540229885057472</v>
      </c>
      <c r="AF126" s="23">
        <v>0.25287356321839083</v>
      </c>
      <c r="AG126" s="23">
        <v>2.2988505747126436E-2</v>
      </c>
      <c r="AH126" s="24">
        <v>435</v>
      </c>
    </row>
    <row r="127" spans="2:34" x14ac:dyDescent="0.2">
      <c r="B127" s="33" t="s">
        <v>101</v>
      </c>
      <c r="C127" s="18" t="s">
        <v>274</v>
      </c>
      <c r="D127" s="21" t="s">
        <v>275</v>
      </c>
      <c r="E127" s="23" t="s">
        <v>139</v>
      </c>
      <c r="F127" s="23" t="s">
        <v>139</v>
      </c>
      <c r="G127" s="23" t="s">
        <v>139</v>
      </c>
      <c r="H127" s="23" t="s">
        <v>139</v>
      </c>
      <c r="I127" s="23" t="s">
        <v>139</v>
      </c>
      <c r="J127" s="23" t="s">
        <v>139</v>
      </c>
      <c r="K127" s="23" t="s">
        <v>139</v>
      </c>
      <c r="L127" s="23" t="s">
        <v>139</v>
      </c>
      <c r="M127" s="23" t="s">
        <v>139</v>
      </c>
      <c r="N127" s="23" t="s">
        <v>139</v>
      </c>
      <c r="O127" s="23" t="s">
        <v>139</v>
      </c>
      <c r="P127" s="23" t="s">
        <v>139</v>
      </c>
      <c r="Q127" s="23" t="s">
        <v>139</v>
      </c>
      <c r="R127" s="23" t="s">
        <v>139</v>
      </c>
      <c r="S127" s="24" t="s">
        <v>139</v>
      </c>
      <c r="T127" s="23" t="s">
        <v>139</v>
      </c>
      <c r="U127" s="23" t="s">
        <v>139</v>
      </c>
      <c r="V127" s="23" t="s">
        <v>139</v>
      </c>
      <c r="W127" s="23" t="s">
        <v>139</v>
      </c>
      <c r="X127" s="23" t="s">
        <v>139</v>
      </c>
      <c r="Y127" s="23" t="s">
        <v>139</v>
      </c>
      <c r="Z127" s="23" t="s">
        <v>139</v>
      </c>
      <c r="AA127" s="23" t="s">
        <v>139</v>
      </c>
      <c r="AB127" s="23" t="s">
        <v>139</v>
      </c>
      <c r="AC127" s="23" t="s">
        <v>139</v>
      </c>
      <c r="AD127" s="23" t="s">
        <v>139</v>
      </c>
      <c r="AE127" s="23" t="s">
        <v>139</v>
      </c>
      <c r="AF127" s="23" t="s">
        <v>139</v>
      </c>
      <c r="AG127" s="23" t="s">
        <v>139</v>
      </c>
      <c r="AH127" s="24" t="s">
        <v>139</v>
      </c>
    </row>
    <row r="128" spans="2:34" x14ac:dyDescent="0.2">
      <c r="B128" s="33" t="s">
        <v>101</v>
      </c>
      <c r="C128" s="18" t="s">
        <v>276</v>
      </c>
      <c r="D128" s="21" t="s">
        <v>277</v>
      </c>
      <c r="E128" s="23">
        <v>2.1599264705882353E-2</v>
      </c>
      <c r="F128" s="23">
        <v>2.2518382352941176E-2</v>
      </c>
      <c r="G128" s="23">
        <v>9.1911764705882352E-4</v>
      </c>
      <c r="H128" s="23">
        <v>2.8492647058823529E-2</v>
      </c>
      <c r="I128" s="23">
        <v>7.766544117647059E-2</v>
      </c>
      <c r="J128" s="23">
        <v>5.376838235294118E-2</v>
      </c>
      <c r="K128" s="23">
        <v>4.8713235294117647E-2</v>
      </c>
      <c r="L128" s="23">
        <v>0.16268382352941177</v>
      </c>
      <c r="M128" s="23">
        <v>2.9871323529411766E-2</v>
      </c>
      <c r="N128" s="23">
        <v>1.1948529411764705E-2</v>
      </c>
      <c r="O128" s="23">
        <v>2.2977941176470589E-3</v>
      </c>
      <c r="P128" s="23">
        <v>0.16681985294117646</v>
      </c>
      <c r="Q128" s="23">
        <v>0.35523897058823528</v>
      </c>
      <c r="R128" s="23">
        <v>1.7003676470588234E-2</v>
      </c>
      <c r="S128" s="24">
        <v>10880</v>
      </c>
      <c r="T128" s="23" t="s">
        <v>139</v>
      </c>
      <c r="U128" s="23" t="s">
        <v>139</v>
      </c>
      <c r="V128" s="23" t="s">
        <v>139</v>
      </c>
      <c r="W128" s="23" t="s">
        <v>139</v>
      </c>
      <c r="X128" s="23" t="s">
        <v>139</v>
      </c>
      <c r="Y128" s="23" t="s">
        <v>139</v>
      </c>
      <c r="Z128" s="23" t="s">
        <v>139</v>
      </c>
      <c r="AA128" s="23" t="s">
        <v>139</v>
      </c>
      <c r="AB128" s="23" t="s">
        <v>139</v>
      </c>
      <c r="AC128" s="23" t="s">
        <v>139</v>
      </c>
      <c r="AD128" s="23" t="s">
        <v>139</v>
      </c>
      <c r="AE128" s="23" t="s">
        <v>139</v>
      </c>
      <c r="AF128" s="23" t="s">
        <v>139</v>
      </c>
      <c r="AG128" s="23" t="s">
        <v>139</v>
      </c>
      <c r="AH128" s="24" t="s">
        <v>139</v>
      </c>
    </row>
    <row r="129" spans="2:34" x14ac:dyDescent="0.2">
      <c r="B129" s="33" t="s">
        <v>101</v>
      </c>
      <c r="C129" s="18" t="s">
        <v>279</v>
      </c>
      <c r="D129" s="21" t="s">
        <v>280</v>
      </c>
      <c r="E129" s="23">
        <v>1.1922503725782414E-2</v>
      </c>
      <c r="F129" s="23">
        <v>7.1535022354694486E-2</v>
      </c>
      <c r="G129" s="23">
        <v>0</v>
      </c>
      <c r="H129" s="23">
        <v>4.0238450074515646E-2</v>
      </c>
      <c r="I129" s="23">
        <v>8.1967213114754092E-2</v>
      </c>
      <c r="J129" s="23">
        <v>5.8122205663189271E-2</v>
      </c>
      <c r="K129" s="23">
        <v>1.7883755588673621E-2</v>
      </c>
      <c r="L129" s="23">
        <v>8.0476900149031291E-2</v>
      </c>
      <c r="M129" s="23">
        <v>1.9374068554396422E-2</v>
      </c>
      <c r="N129" s="23">
        <v>1.1922503725782414E-2</v>
      </c>
      <c r="O129" s="23">
        <v>2.9806259314456036E-3</v>
      </c>
      <c r="P129" s="23">
        <v>0.14307004470938897</v>
      </c>
      <c r="Q129" s="23">
        <v>0.44262295081967212</v>
      </c>
      <c r="R129" s="23">
        <v>1.7883755588673621E-2</v>
      </c>
      <c r="S129" s="24">
        <v>3355</v>
      </c>
      <c r="T129" s="23">
        <v>3.2520325203252036E-2</v>
      </c>
      <c r="U129" s="23">
        <v>0.30894308943089432</v>
      </c>
      <c r="V129" s="23">
        <v>0</v>
      </c>
      <c r="W129" s="23">
        <v>2.4390243902439025E-2</v>
      </c>
      <c r="X129" s="23">
        <v>0.23577235772357724</v>
      </c>
      <c r="Y129" s="23">
        <v>4.878048780487805E-2</v>
      </c>
      <c r="Z129" s="23">
        <v>8.130081300813009E-3</v>
      </c>
      <c r="AA129" s="23">
        <v>8.130081300813009E-3</v>
      </c>
      <c r="AB129" s="23">
        <v>3.2520325203252036E-2</v>
      </c>
      <c r="AC129" s="23">
        <v>5.6910569105691054E-2</v>
      </c>
      <c r="AD129" s="23">
        <v>0</v>
      </c>
      <c r="AE129" s="23">
        <v>4.878048780487805E-2</v>
      </c>
      <c r="AF129" s="23">
        <v>0.11382113821138211</v>
      </c>
      <c r="AG129" s="23">
        <v>7.3170731707317069E-2</v>
      </c>
      <c r="AH129" s="24">
        <v>615</v>
      </c>
    </row>
    <row r="130" spans="2:34" x14ac:dyDescent="0.2">
      <c r="B130" s="33" t="s">
        <v>101</v>
      </c>
      <c r="C130" s="18" t="s">
        <v>281</v>
      </c>
      <c r="D130" s="21" t="s">
        <v>282</v>
      </c>
      <c r="E130" s="23">
        <v>2.4850437183617118E-2</v>
      </c>
      <c r="F130" s="23">
        <v>1.9788311090658078E-2</v>
      </c>
      <c r="G130" s="23">
        <v>2.3009664058904738E-3</v>
      </c>
      <c r="H130" s="23">
        <v>3.0832949838932353E-2</v>
      </c>
      <c r="I130" s="23">
        <v>4.4638748274275199E-2</v>
      </c>
      <c r="J130" s="23">
        <v>5.6143580303727562E-2</v>
      </c>
      <c r="K130" s="23">
        <v>4.2797975149562816E-2</v>
      </c>
      <c r="L130" s="23">
        <v>0.10032213529682467</v>
      </c>
      <c r="M130" s="23">
        <v>2.5770823745973309E-2</v>
      </c>
      <c r="N130" s="23">
        <v>5.5223193741371374E-3</v>
      </c>
      <c r="O130" s="23">
        <v>1.8407731247123793E-3</v>
      </c>
      <c r="P130" s="23">
        <v>0.20892774965485503</v>
      </c>
      <c r="Q130" s="23">
        <v>0.43074091118269675</v>
      </c>
      <c r="R130" s="23">
        <v>5.9825126553152324E-3</v>
      </c>
      <c r="S130" s="24">
        <v>10865</v>
      </c>
      <c r="T130" s="23">
        <v>5.5555555555555552E-2</v>
      </c>
      <c r="U130" s="23">
        <v>7.7777777777777779E-2</v>
      </c>
      <c r="V130" s="23">
        <v>1.1111111111111112E-2</v>
      </c>
      <c r="W130" s="23">
        <v>4.4444444444444446E-2</v>
      </c>
      <c r="X130" s="23">
        <v>0.15</v>
      </c>
      <c r="Y130" s="23">
        <v>8.3333333333333329E-2</v>
      </c>
      <c r="Z130" s="23">
        <v>0.05</v>
      </c>
      <c r="AA130" s="23">
        <v>6.1111111111111109E-2</v>
      </c>
      <c r="AB130" s="23">
        <v>6.6666666666666666E-2</v>
      </c>
      <c r="AC130" s="23">
        <v>1.1111111111111112E-2</v>
      </c>
      <c r="AD130" s="23">
        <v>1.1111111111111112E-2</v>
      </c>
      <c r="AE130" s="23">
        <v>0.15</v>
      </c>
      <c r="AF130" s="23">
        <v>0.21111111111111111</v>
      </c>
      <c r="AG130" s="23">
        <v>2.2222222222222223E-2</v>
      </c>
      <c r="AH130" s="24">
        <v>900</v>
      </c>
    </row>
    <row r="131" spans="2:34" x14ac:dyDescent="0.2">
      <c r="B131" s="33" t="s">
        <v>101</v>
      </c>
      <c r="C131" s="18" t="s">
        <v>461</v>
      </c>
      <c r="D131" s="21" t="s">
        <v>462</v>
      </c>
      <c r="E131" s="23" t="s">
        <v>139</v>
      </c>
      <c r="F131" s="23" t="s">
        <v>139</v>
      </c>
      <c r="G131" s="23" t="s">
        <v>139</v>
      </c>
      <c r="H131" s="23" t="s">
        <v>139</v>
      </c>
      <c r="I131" s="23" t="s">
        <v>139</v>
      </c>
      <c r="J131" s="23" t="s">
        <v>139</v>
      </c>
      <c r="K131" s="23" t="s">
        <v>139</v>
      </c>
      <c r="L131" s="23" t="s">
        <v>139</v>
      </c>
      <c r="M131" s="23" t="s">
        <v>139</v>
      </c>
      <c r="N131" s="23" t="s">
        <v>139</v>
      </c>
      <c r="O131" s="23" t="s">
        <v>139</v>
      </c>
      <c r="P131" s="23" t="s">
        <v>139</v>
      </c>
      <c r="Q131" s="23" t="s">
        <v>139</v>
      </c>
      <c r="R131" s="23" t="s">
        <v>139</v>
      </c>
      <c r="S131" s="24" t="s">
        <v>139</v>
      </c>
      <c r="T131" s="23" t="s">
        <v>139</v>
      </c>
      <c r="U131" s="23" t="s">
        <v>139</v>
      </c>
      <c r="V131" s="23" t="s">
        <v>139</v>
      </c>
      <c r="W131" s="23" t="s">
        <v>139</v>
      </c>
      <c r="X131" s="23" t="s">
        <v>139</v>
      </c>
      <c r="Y131" s="23" t="s">
        <v>139</v>
      </c>
      <c r="Z131" s="23" t="s">
        <v>139</v>
      </c>
      <c r="AA131" s="23" t="s">
        <v>139</v>
      </c>
      <c r="AB131" s="23" t="s">
        <v>139</v>
      </c>
      <c r="AC131" s="23" t="s">
        <v>139</v>
      </c>
      <c r="AD131" s="23" t="s">
        <v>139</v>
      </c>
      <c r="AE131" s="23" t="s">
        <v>139</v>
      </c>
      <c r="AF131" s="23" t="s">
        <v>139</v>
      </c>
      <c r="AG131" s="23" t="s">
        <v>139</v>
      </c>
      <c r="AH131" s="24" t="s">
        <v>139</v>
      </c>
    </row>
    <row r="132" spans="2:34" x14ac:dyDescent="0.2">
      <c r="B132" s="33" t="s">
        <v>101</v>
      </c>
      <c r="C132" s="18" t="s">
        <v>287</v>
      </c>
      <c r="D132" s="21" t="s">
        <v>288</v>
      </c>
      <c r="E132" s="23">
        <v>2.6126126126126126E-2</v>
      </c>
      <c r="F132" s="23">
        <v>2.7927927927927927E-2</v>
      </c>
      <c r="G132" s="23">
        <v>1.8018018018018018E-3</v>
      </c>
      <c r="H132" s="23">
        <v>3.1531531531531529E-2</v>
      </c>
      <c r="I132" s="23">
        <v>5.7657657657657659E-2</v>
      </c>
      <c r="J132" s="23">
        <v>2.8828828828828829E-2</v>
      </c>
      <c r="K132" s="23">
        <v>3.6036036036036036E-2</v>
      </c>
      <c r="L132" s="23">
        <v>0.10990990990990991</v>
      </c>
      <c r="M132" s="23">
        <v>2.3423423423423424E-2</v>
      </c>
      <c r="N132" s="23">
        <v>4.5045045045045045E-3</v>
      </c>
      <c r="O132" s="23">
        <v>4.5045045045045045E-3</v>
      </c>
      <c r="P132" s="23">
        <v>0.16396396396396395</v>
      </c>
      <c r="Q132" s="23">
        <v>0.43153153153153151</v>
      </c>
      <c r="R132" s="23">
        <v>5.3153153153153151E-2</v>
      </c>
      <c r="S132" s="24">
        <v>5550</v>
      </c>
      <c r="T132" s="23" t="s">
        <v>139</v>
      </c>
      <c r="U132" s="23" t="s">
        <v>139</v>
      </c>
      <c r="V132" s="23" t="s">
        <v>139</v>
      </c>
      <c r="W132" s="23" t="s">
        <v>139</v>
      </c>
      <c r="X132" s="23" t="s">
        <v>139</v>
      </c>
      <c r="Y132" s="23" t="s">
        <v>139</v>
      </c>
      <c r="Z132" s="23" t="s">
        <v>139</v>
      </c>
      <c r="AA132" s="23" t="s">
        <v>139</v>
      </c>
      <c r="AB132" s="23" t="s">
        <v>139</v>
      </c>
      <c r="AC132" s="23" t="s">
        <v>139</v>
      </c>
      <c r="AD132" s="23" t="s">
        <v>139</v>
      </c>
      <c r="AE132" s="23" t="s">
        <v>139</v>
      </c>
      <c r="AF132" s="23" t="s">
        <v>139</v>
      </c>
      <c r="AG132" s="23" t="s">
        <v>139</v>
      </c>
      <c r="AH132" s="24" t="s">
        <v>139</v>
      </c>
    </row>
    <row r="133" spans="2:34" x14ac:dyDescent="0.2">
      <c r="B133" s="33" t="s">
        <v>101</v>
      </c>
      <c r="C133" s="18" t="s">
        <v>289</v>
      </c>
      <c r="D133" s="21" t="s">
        <v>290</v>
      </c>
      <c r="E133" s="23">
        <v>3.0160857908847184E-2</v>
      </c>
      <c r="F133" s="23">
        <v>8.0428954423592495E-3</v>
      </c>
      <c r="G133" s="23">
        <v>6.7024128686327079E-4</v>
      </c>
      <c r="H133" s="23">
        <v>0</v>
      </c>
      <c r="I133" s="23">
        <v>4.4906166219839144E-2</v>
      </c>
      <c r="J133" s="23">
        <v>0.11662198391420911</v>
      </c>
      <c r="K133" s="23">
        <v>3.4182305630026812E-2</v>
      </c>
      <c r="L133" s="23">
        <v>6.0321715817694369E-2</v>
      </c>
      <c r="M133" s="23">
        <v>8.7131367292225207E-3</v>
      </c>
      <c r="N133" s="23">
        <v>5.3619302949061663E-3</v>
      </c>
      <c r="O133" s="23">
        <v>1.3404825737265416E-3</v>
      </c>
      <c r="P133" s="23">
        <v>0.18297587131367293</v>
      </c>
      <c r="Q133" s="23">
        <v>0.44168900804289546</v>
      </c>
      <c r="R133" s="23">
        <v>6.5013404825737267E-2</v>
      </c>
      <c r="S133" s="24">
        <v>7460</v>
      </c>
      <c r="T133" s="23">
        <v>9.5238095238095233E-2</v>
      </c>
      <c r="U133" s="23">
        <v>4.7619047619047616E-2</v>
      </c>
      <c r="V133" s="23">
        <v>0</v>
      </c>
      <c r="W133" s="23">
        <v>0</v>
      </c>
      <c r="X133" s="23">
        <v>9.5238095238095233E-2</v>
      </c>
      <c r="Y133" s="23">
        <v>0.19047619047619047</v>
      </c>
      <c r="Z133" s="23">
        <v>4.7619047619047616E-2</v>
      </c>
      <c r="AA133" s="23">
        <v>4.7619047619047616E-2</v>
      </c>
      <c r="AB133" s="23">
        <v>0</v>
      </c>
      <c r="AC133" s="23">
        <v>4.7619047619047616E-2</v>
      </c>
      <c r="AD133" s="23">
        <v>0</v>
      </c>
      <c r="AE133" s="23">
        <v>0.23809523809523808</v>
      </c>
      <c r="AF133" s="23">
        <v>0.14285714285714285</v>
      </c>
      <c r="AG133" s="23">
        <v>4.7619047619047616E-2</v>
      </c>
      <c r="AH133" s="24">
        <v>105</v>
      </c>
    </row>
    <row r="134" spans="2:34" x14ac:dyDescent="0.2">
      <c r="B134" s="33" t="s">
        <v>101</v>
      </c>
      <c r="C134" s="18" t="s">
        <v>463</v>
      </c>
      <c r="D134" s="21" t="s">
        <v>464</v>
      </c>
      <c r="E134" s="23" t="s">
        <v>139</v>
      </c>
      <c r="F134" s="23" t="s">
        <v>139</v>
      </c>
      <c r="G134" s="23" t="s">
        <v>139</v>
      </c>
      <c r="H134" s="23" t="s">
        <v>139</v>
      </c>
      <c r="I134" s="23" t="s">
        <v>139</v>
      </c>
      <c r="J134" s="23" t="s">
        <v>139</v>
      </c>
      <c r="K134" s="23" t="s">
        <v>139</v>
      </c>
      <c r="L134" s="23" t="s">
        <v>139</v>
      </c>
      <c r="M134" s="23" t="s">
        <v>139</v>
      </c>
      <c r="N134" s="23" t="s">
        <v>139</v>
      </c>
      <c r="O134" s="23" t="s">
        <v>139</v>
      </c>
      <c r="P134" s="23" t="s">
        <v>139</v>
      </c>
      <c r="Q134" s="23" t="s">
        <v>139</v>
      </c>
      <c r="R134" s="23" t="s">
        <v>139</v>
      </c>
      <c r="S134" s="24" t="s">
        <v>139</v>
      </c>
      <c r="T134" s="23" t="s">
        <v>139</v>
      </c>
      <c r="U134" s="23" t="s">
        <v>139</v>
      </c>
      <c r="V134" s="23" t="s">
        <v>139</v>
      </c>
      <c r="W134" s="23" t="s">
        <v>139</v>
      </c>
      <c r="X134" s="23" t="s">
        <v>139</v>
      </c>
      <c r="Y134" s="23" t="s">
        <v>139</v>
      </c>
      <c r="Z134" s="23" t="s">
        <v>139</v>
      </c>
      <c r="AA134" s="23" t="s">
        <v>139</v>
      </c>
      <c r="AB134" s="23" t="s">
        <v>139</v>
      </c>
      <c r="AC134" s="23" t="s">
        <v>139</v>
      </c>
      <c r="AD134" s="23" t="s">
        <v>139</v>
      </c>
      <c r="AE134" s="23" t="s">
        <v>139</v>
      </c>
      <c r="AF134" s="23" t="s">
        <v>139</v>
      </c>
      <c r="AG134" s="23" t="s">
        <v>139</v>
      </c>
      <c r="AH134" s="24" t="s">
        <v>139</v>
      </c>
    </row>
    <row r="135" spans="2:34" x14ac:dyDescent="0.2">
      <c r="B135" s="33" t="s">
        <v>101</v>
      </c>
      <c r="C135" s="18" t="s">
        <v>291</v>
      </c>
      <c r="D135" s="21" t="s">
        <v>292</v>
      </c>
      <c r="E135" s="23" t="s">
        <v>139</v>
      </c>
      <c r="F135" s="23" t="s">
        <v>139</v>
      </c>
      <c r="G135" s="23" t="s">
        <v>139</v>
      </c>
      <c r="H135" s="23" t="s">
        <v>139</v>
      </c>
      <c r="I135" s="23" t="s">
        <v>139</v>
      </c>
      <c r="J135" s="23" t="s">
        <v>139</v>
      </c>
      <c r="K135" s="23" t="s">
        <v>139</v>
      </c>
      <c r="L135" s="23" t="s">
        <v>139</v>
      </c>
      <c r="M135" s="23" t="s">
        <v>139</v>
      </c>
      <c r="N135" s="23" t="s">
        <v>139</v>
      </c>
      <c r="O135" s="23" t="s">
        <v>139</v>
      </c>
      <c r="P135" s="23" t="s">
        <v>139</v>
      </c>
      <c r="Q135" s="23" t="s">
        <v>139</v>
      </c>
      <c r="R135" s="23" t="s">
        <v>139</v>
      </c>
      <c r="S135" s="24" t="s">
        <v>139</v>
      </c>
      <c r="T135" s="23" t="s">
        <v>139</v>
      </c>
      <c r="U135" s="23" t="s">
        <v>139</v>
      </c>
      <c r="V135" s="23" t="s">
        <v>139</v>
      </c>
      <c r="W135" s="23" t="s">
        <v>139</v>
      </c>
      <c r="X135" s="23" t="s">
        <v>139</v>
      </c>
      <c r="Y135" s="23" t="s">
        <v>139</v>
      </c>
      <c r="Z135" s="23" t="s">
        <v>139</v>
      </c>
      <c r="AA135" s="23" t="s">
        <v>139</v>
      </c>
      <c r="AB135" s="23" t="s">
        <v>139</v>
      </c>
      <c r="AC135" s="23" t="s">
        <v>139</v>
      </c>
      <c r="AD135" s="23" t="s">
        <v>139</v>
      </c>
      <c r="AE135" s="23" t="s">
        <v>139</v>
      </c>
      <c r="AF135" s="23" t="s">
        <v>139</v>
      </c>
      <c r="AG135" s="23" t="s">
        <v>139</v>
      </c>
      <c r="AH135" s="24" t="s">
        <v>139</v>
      </c>
    </row>
    <row r="136" spans="2:34" x14ac:dyDescent="0.2">
      <c r="B136" s="33" t="s">
        <v>101</v>
      </c>
      <c r="C136" s="18" t="s">
        <v>295</v>
      </c>
      <c r="D136" s="21" t="s">
        <v>296</v>
      </c>
      <c r="E136" s="23">
        <v>1.9900497512437811E-2</v>
      </c>
      <c r="F136" s="23">
        <v>1.4925373134328358E-2</v>
      </c>
      <c r="G136" s="23">
        <v>0</v>
      </c>
      <c r="H136" s="23">
        <v>2.736318407960199E-2</v>
      </c>
      <c r="I136" s="23">
        <v>2.736318407960199E-2</v>
      </c>
      <c r="J136" s="23">
        <v>9.950248756218906E-2</v>
      </c>
      <c r="K136" s="23">
        <v>4.228855721393035E-2</v>
      </c>
      <c r="L136" s="23">
        <v>0.13432835820895522</v>
      </c>
      <c r="M136" s="23">
        <v>1.2437810945273632E-2</v>
      </c>
      <c r="N136" s="23">
        <v>7.462686567164179E-3</v>
      </c>
      <c r="O136" s="23">
        <v>2.4875621890547263E-3</v>
      </c>
      <c r="P136" s="23">
        <v>0.2537313432835821</v>
      </c>
      <c r="Q136" s="23">
        <v>0.34328358208955223</v>
      </c>
      <c r="R136" s="23">
        <v>1.4925373134328358E-2</v>
      </c>
      <c r="S136" s="24">
        <v>2010</v>
      </c>
      <c r="T136" s="23" t="s">
        <v>139</v>
      </c>
      <c r="U136" s="23" t="s">
        <v>139</v>
      </c>
      <c r="V136" s="23" t="s">
        <v>139</v>
      </c>
      <c r="W136" s="23" t="s">
        <v>139</v>
      </c>
      <c r="X136" s="23" t="s">
        <v>139</v>
      </c>
      <c r="Y136" s="23" t="s">
        <v>139</v>
      </c>
      <c r="Z136" s="23" t="s">
        <v>139</v>
      </c>
      <c r="AA136" s="23" t="s">
        <v>139</v>
      </c>
      <c r="AB136" s="23" t="s">
        <v>139</v>
      </c>
      <c r="AC136" s="23" t="s">
        <v>139</v>
      </c>
      <c r="AD136" s="23" t="s">
        <v>139</v>
      </c>
      <c r="AE136" s="23" t="s">
        <v>139</v>
      </c>
      <c r="AF136" s="23" t="s">
        <v>139</v>
      </c>
      <c r="AG136" s="23" t="s">
        <v>139</v>
      </c>
      <c r="AH136" s="24" t="s">
        <v>139</v>
      </c>
    </row>
    <row r="137" spans="2:34" x14ac:dyDescent="0.2">
      <c r="B137" s="33" t="s">
        <v>101</v>
      </c>
      <c r="C137" s="18" t="s">
        <v>465</v>
      </c>
      <c r="D137" s="21" t="s">
        <v>466</v>
      </c>
      <c r="E137" s="23" t="s">
        <v>139</v>
      </c>
      <c r="F137" s="23" t="s">
        <v>139</v>
      </c>
      <c r="G137" s="23" t="s">
        <v>139</v>
      </c>
      <c r="H137" s="23" t="s">
        <v>139</v>
      </c>
      <c r="I137" s="23" t="s">
        <v>139</v>
      </c>
      <c r="J137" s="23" t="s">
        <v>139</v>
      </c>
      <c r="K137" s="23" t="s">
        <v>139</v>
      </c>
      <c r="L137" s="23" t="s">
        <v>139</v>
      </c>
      <c r="M137" s="23" t="s">
        <v>139</v>
      </c>
      <c r="N137" s="23" t="s">
        <v>139</v>
      </c>
      <c r="O137" s="23" t="s">
        <v>139</v>
      </c>
      <c r="P137" s="23" t="s">
        <v>139</v>
      </c>
      <c r="Q137" s="23" t="s">
        <v>139</v>
      </c>
      <c r="R137" s="23" t="s">
        <v>139</v>
      </c>
      <c r="S137" s="24" t="s">
        <v>139</v>
      </c>
      <c r="T137" s="23" t="s">
        <v>139</v>
      </c>
      <c r="U137" s="23" t="s">
        <v>139</v>
      </c>
      <c r="V137" s="23" t="s">
        <v>139</v>
      </c>
      <c r="W137" s="23" t="s">
        <v>139</v>
      </c>
      <c r="X137" s="23" t="s">
        <v>139</v>
      </c>
      <c r="Y137" s="23" t="s">
        <v>139</v>
      </c>
      <c r="Z137" s="23" t="s">
        <v>139</v>
      </c>
      <c r="AA137" s="23" t="s">
        <v>139</v>
      </c>
      <c r="AB137" s="23" t="s">
        <v>139</v>
      </c>
      <c r="AC137" s="23" t="s">
        <v>139</v>
      </c>
      <c r="AD137" s="23" t="s">
        <v>139</v>
      </c>
      <c r="AE137" s="23" t="s">
        <v>139</v>
      </c>
      <c r="AF137" s="23" t="s">
        <v>139</v>
      </c>
      <c r="AG137" s="23" t="s">
        <v>139</v>
      </c>
      <c r="AH137" s="24" t="s">
        <v>139</v>
      </c>
    </row>
    <row r="138" spans="2:34" x14ac:dyDescent="0.2">
      <c r="B138" s="33" t="s">
        <v>110</v>
      </c>
      <c r="C138" s="18" t="s">
        <v>299</v>
      </c>
      <c r="D138" s="21" t="s">
        <v>300</v>
      </c>
      <c r="E138" s="23" t="s">
        <v>139</v>
      </c>
      <c r="F138" s="23" t="s">
        <v>139</v>
      </c>
      <c r="G138" s="23" t="s">
        <v>139</v>
      </c>
      <c r="H138" s="23" t="s">
        <v>139</v>
      </c>
      <c r="I138" s="23" t="s">
        <v>139</v>
      </c>
      <c r="J138" s="23" t="s">
        <v>139</v>
      </c>
      <c r="K138" s="23" t="s">
        <v>139</v>
      </c>
      <c r="L138" s="23" t="s">
        <v>139</v>
      </c>
      <c r="M138" s="23" t="s">
        <v>139</v>
      </c>
      <c r="N138" s="23" t="s">
        <v>139</v>
      </c>
      <c r="O138" s="23" t="s">
        <v>139</v>
      </c>
      <c r="P138" s="23" t="s">
        <v>139</v>
      </c>
      <c r="Q138" s="23" t="s">
        <v>139</v>
      </c>
      <c r="R138" s="23" t="s">
        <v>139</v>
      </c>
      <c r="S138" s="24" t="s">
        <v>139</v>
      </c>
      <c r="T138" s="23" t="s">
        <v>139</v>
      </c>
      <c r="U138" s="23" t="s">
        <v>139</v>
      </c>
      <c r="V138" s="23" t="s">
        <v>139</v>
      </c>
      <c r="W138" s="23" t="s">
        <v>139</v>
      </c>
      <c r="X138" s="23" t="s">
        <v>139</v>
      </c>
      <c r="Y138" s="23" t="s">
        <v>139</v>
      </c>
      <c r="Z138" s="23" t="s">
        <v>139</v>
      </c>
      <c r="AA138" s="23" t="s">
        <v>139</v>
      </c>
      <c r="AB138" s="23" t="s">
        <v>139</v>
      </c>
      <c r="AC138" s="23" t="s">
        <v>139</v>
      </c>
      <c r="AD138" s="23" t="s">
        <v>139</v>
      </c>
      <c r="AE138" s="23" t="s">
        <v>139</v>
      </c>
      <c r="AF138" s="23" t="s">
        <v>139</v>
      </c>
      <c r="AG138" s="23" t="s">
        <v>139</v>
      </c>
      <c r="AH138" s="24" t="s">
        <v>139</v>
      </c>
    </row>
    <row r="139" spans="2:34" x14ac:dyDescent="0.2">
      <c r="B139" s="33" t="s">
        <v>110</v>
      </c>
      <c r="C139" s="18" t="s">
        <v>467</v>
      </c>
      <c r="D139" s="21" t="s">
        <v>468</v>
      </c>
      <c r="E139" s="23" t="s">
        <v>139</v>
      </c>
      <c r="F139" s="23" t="s">
        <v>139</v>
      </c>
      <c r="G139" s="23" t="s">
        <v>139</v>
      </c>
      <c r="H139" s="23" t="s">
        <v>139</v>
      </c>
      <c r="I139" s="23" t="s">
        <v>139</v>
      </c>
      <c r="J139" s="23" t="s">
        <v>139</v>
      </c>
      <c r="K139" s="23" t="s">
        <v>139</v>
      </c>
      <c r="L139" s="23" t="s">
        <v>139</v>
      </c>
      <c r="M139" s="23" t="s">
        <v>139</v>
      </c>
      <c r="N139" s="23" t="s">
        <v>139</v>
      </c>
      <c r="O139" s="23" t="s">
        <v>139</v>
      </c>
      <c r="P139" s="23" t="s">
        <v>139</v>
      </c>
      <c r="Q139" s="23" t="s">
        <v>139</v>
      </c>
      <c r="R139" s="23" t="s">
        <v>139</v>
      </c>
      <c r="S139" s="24" t="s">
        <v>139</v>
      </c>
      <c r="T139" s="23" t="s">
        <v>139</v>
      </c>
      <c r="U139" s="23" t="s">
        <v>139</v>
      </c>
      <c r="V139" s="23" t="s">
        <v>139</v>
      </c>
      <c r="W139" s="23" t="s">
        <v>139</v>
      </c>
      <c r="X139" s="23" t="s">
        <v>139</v>
      </c>
      <c r="Y139" s="23" t="s">
        <v>139</v>
      </c>
      <c r="Z139" s="23" t="s">
        <v>139</v>
      </c>
      <c r="AA139" s="23" t="s">
        <v>139</v>
      </c>
      <c r="AB139" s="23" t="s">
        <v>139</v>
      </c>
      <c r="AC139" s="23" t="s">
        <v>139</v>
      </c>
      <c r="AD139" s="23" t="s">
        <v>139</v>
      </c>
      <c r="AE139" s="23" t="s">
        <v>139</v>
      </c>
      <c r="AF139" s="23" t="s">
        <v>139</v>
      </c>
      <c r="AG139" s="23" t="s">
        <v>139</v>
      </c>
      <c r="AH139" s="24" t="s">
        <v>139</v>
      </c>
    </row>
    <row r="140" spans="2:34" x14ac:dyDescent="0.2">
      <c r="B140" s="33" t="s">
        <v>110</v>
      </c>
      <c r="C140" s="18" t="s">
        <v>469</v>
      </c>
      <c r="D140" s="21" t="s">
        <v>470</v>
      </c>
      <c r="E140" s="23">
        <v>2.1707670043415339E-2</v>
      </c>
      <c r="F140" s="23">
        <v>1.7366136034732273E-2</v>
      </c>
      <c r="G140" s="23">
        <v>1.4471780028943559E-3</v>
      </c>
      <c r="H140" s="23">
        <v>3.3285094066570188E-2</v>
      </c>
      <c r="I140" s="23">
        <v>4.1968162083936326E-2</v>
      </c>
      <c r="J140" s="23">
        <v>0.15340086830680175</v>
      </c>
      <c r="K140" s="23">
        <v>5.6439942112879886E-2</v>
      </c>
      <c r="L140" s="23">
        <v>0.17800289435600578</v>
      </c>
      <c r="M140" s="23">
        <v>1.4471780028943559E-2</v>
      </c>
      <c r="N140" s="23">
        <v>4.3415340086830683E-3</v>
      </c>
      <c r="O140" s="23">
        <v>0</v>
      </c>
      <c r="P140" s="23">
        <v>0.20694645441389292</v>
      </c>
      <c r="Q140" s="23">
        <v>0.26917510853835019</v>
      </c>
      <c r="R140" s="23">
        <v>2.8943560057887118E-3</v>
      </c>
      <c r="S140" s="24">
        <v>3455</v>
      </c>
      <c r="T140" s="23">
        <v>3.0612244897959183E-2</v>
      </c>
      <c r="U140" s="23">
        <v>6.1224489795918366E-2</v>
      </c>
      <c r="V140" s="23">
        <v>0</v>
      </c>
      <c r="W140" s="23">
        <v>3.0612244897959183E-2</v>
      </c>
      <c r="X140" s="23">
        <v>8.1632653061224483E-2</v>
      </c>
      <c r="Y140" s="23">
        <v>0.14285714285714285</v>
      </c>
      <c r="Z140" s="23">
        <v>4.0816326530612242E-2</v>
      </c>
      <c r="AA140" s="23">
        <v>7.1428571428571425E-2</v>
      </c>
      <c r="AB140" s="23">
        <v>5.1020408163265307E-2</v>
      </c>
      <c r="AC140" s="23">
        <v>1.020408163265306E-2</v>
      </c>
      <c r="AD140" s="23">
        <v>0</v>
      </c>
      <c r="AE140" s="23">
        <v>0.14285714285714285</v>
      </c>
      <c r="AF140" s="23">
        <v>0.33673469387755101</v>
      </c>
      <c r="AG140" s="23">
        <v>0</v>
      </c>
      <c r="AH140" s="24">
        <v>490</v>
      </c>
    </row>
    <row r="141" spans="2:34" x14ac:dyDescent="0.2">
      <c r="B141" s="33" t="s">
        <v>110</v>
      </c>
      <c r="C141" s="18" t="s">
        <v>303</v>
      </c>
      <c r="D141" s="21" t="s">
        <v>304</v>
      </c>
      <c r="E141" s="23" t="s">
        <v>139</v>
      </c>
      <c r="F141" s="23" t="s">
        <v>139</v>
      </c>
      <c r="G141" s="23" t="s">
        <v>139</v>
      </c>
      <c r="H141" s="23" t="s">
        <v>139</v>
      </c>
      <c r="I141" s="23" t="s">
        <v>139</v>
      </c>
      <c r="J141" s="23" t="s">
        <v>139</v>
      </c>
      <c r="K141" s="23" t="s">
        <v>139</v>
      </c>
      <c r="L141" s="23" t="s">
        <v>139</v>
      </c>
      <c r="M141" s="23" t="s">
        <v>139</v>
      </c>
      <c r="N141" s="23" t="s">
        <v>139</v>
      </c>
      <c r="O141" s="23" t="s">
        <v>139</v>
      </c>
      <c r="P141" s="23" t="s">
        <v>139</v>
      </c>
      <c r="Q141" s="23" t="s">
        <v>139</v>
      </c>
      <c r="R141" s="23" t="s">
        <v>139</v>
      </c>
      <c r="S141" s="24" t="s">
        <v>139</v>
      </c>
      <c r="T141" s="23" t="s">
        <v>139</v>
      </c>
      <c r="U141" s="23" t="s">
        <v>139</v>
      </c>
      <c r="V141" s="23" t="s">
        <v>139</v>
      </c>
      <c r="W141" s="23" t="s">
        <v>139</v>
      </c>
      <c r="X141" s="23" t="s">
        <v>139</v>
      </c>
      <c r="Y141" s="23" t="s">
        <v>139</v>
      </c>
      <c r="Z141" s="23" t="s">
        <v>139</v>
      </c>
      <c r="AA141" s="23" t="s">
        <v>139</v>
      </c>
      <c r="AB141" s="23" t="s">
        <v>139</v>
      </c>
      <c r="AC141" s="23" t="s">
        <v>139</v>
      </c>
      <c r="AD141" s="23" t="s">
        <v>139</v>
      </c>
      <c r="AE141" s="23" t="s">
        <v>139</v>
      </c>
      <c r="AF141" s="23" t="s">
        <v>139</v>
      </c>
      <c r="AG141" s="23" t="s">
        <v>139</v>
      </c>
      <c r="AH141" s="24" t="s">
        <v>139</v>
      </c>
    </row>
    <row r="142" spans="2:34" x14ac:dyDescent="0.2">
      <c r="B142" s="33" t="s">
        <v>110</v>
      </c>
      <c r="C142" s="18" t="s">
        <v>307</v>
      </c>
      <c r="D142" s="21" t="s">
        <v>308</v>
      </c>
      <c r="E142" s="23" t="s">
        <v>139</v>
      </c>
      <c r="F142" s="23" t="s">
        <v>139</v>
      </c>
      <c r="G142" s="23" t="s">
        <v>139</v>
      </c>
      <c r="H142" s="23" t="s">
        <v>139</v>
      </c>
      <c r="I142" s="23" t="s">
        <v>139</v>
      </c>
      <c r="J142" s="23" t="s">
        <v>139</v>
      </c>
      <c r="K142" s="23" t="s">
        <v>139</v>
      </c>
      <c r="L142" s="23" t="s">
        <v>139</v>
      </c>
      <c r="M142" s="23" t="s">
        <v>139</v>
      </c>
      <c r="N142" s="23" t="s">
        <v>139</v>
      </c>
      <c r="O142" s="23" t="s">
        <v>139</v>
      </c>
      <c r="P142" s="23" t="s">
        <v>139</v>
      </c>
      <c r="Q142" s="23" t="s">
        <v>139</v>
      </c>
      <c r="R142" s="23" t="s">
        <v>139</v>
      </c>
      <c r="S142" s="24" t="s">
        <v>139</v>
      </c>
      <c r="T142" s="23" t="s">
        <v>139</v>
      </c>
      <c r="U142" s="23" t="s">
        <v>139</v>
      </c>
      <c r="V142" s="23" t="s">
        <v>139</v>
      </c>
      <c r="W142" s="23" t="s">
        <v>139</v>
      </c>
      <c r="X142" s="23" t="s">
        <v>139</v>
      </c>
      <c r="Y142" s="23" t="s">
        <v>139</v>
      </c>
      <c r="Z142" s="23" t="s">
        <v>139</v>
      </c>
      <c r="AA142" s="23" t="s">
        <v>139</v>
      </c>
      <c r="AB142" s="23" t="s">
        <v>139</v>
      </c>
      <c r="AC142" s="23" t="s">
        <v>139</v>
      </c>
      <c r="AD142" s="23" t="s">
        <v>139</v>
      </c>
      <c r="AE142" s="23" t="s">
        <v>139</v>
      </c>
      <c r="AF142" s="23" t="s">
        <v>139</v>
      </c>
      <c r="AG142" s="23" t="s">
        <v>139</v>
      </c>
      <c r="AH142" s="24" t="s">
        <v>139</v>
      </c>
    </row>
    <row r="143" spans="2:34" x14ac:dyDescent="0.2">
      <c r="B143" s="33" t="s">
        <v>110</v>
      </c>
      <c r="C143" s="18" t="s">
        <v>309</v>
      </c>
      <c r="D143" s="21" t="s">
        <v>310</v>
      </c>
      <c r="E143" s="23">
        <v>3.4722222222222224E-2</v>
      </c>
      <c r="F143" s="23">
        <v>5.3819444444444448E-2</v>
      </c>
      <c r="G143" s="23">
        <v>1.736111111111111E-3</v>
      </c>
      <c r="H143" s="23">
        <v>4.3402777777777776E-2</v>
      </c>
      <c r="I143" s="23">
        <v>0.10243055555555555</v>
      </c>
      <c r="J143" s="23">
        <v>8.8541666666666671E-2</v>
      </c>
      <c r="K143" s="23">
        <v>5.0347222222222224E-2</v>
      </c>
      <c r="L143" s="23">
        <v>0.125</v>
      </c>
      <c r="M143" s="23">
        <v>3.9930555555555552E-2</v>
      </c>
      <c r="N143" s="23">
        <v>1.0416666666666666E-2</v>
      </c>
      <c r="O143" s="23">
        <v>1.736111111111111E-3</v>
      </c>
      <c r="P143" s="23">
        <v>0.16840277777777779</v>
      </c>
      <c r="Q143" s="23">
        <v>0.23090277777777779</v>
      </c>
      <c r="R143" s="23">
        <v>5.0347222222222224E-2</v>
      </c>
      <c r="S143" s="24">
        <v>2880</v>
      </c>
      <c r="T143" s="23">
        <v>0.04</v>
      </c>
      <c r="U143" s="23">
        <v>0.08</v>
      </c>
      <c r="V143" s="23">
        <v>0</v>
      </c>
      <c r="W143" s="23">
        <v>0.02</v>
      </c>
      <c r="X143" s="23">
        <v>0.22</v>
      </c>
      <c r="Y143" s="23">
        <v>0.08</v>
      </c>
      <c r="Z143" s="23">
        <v>0.02</v>
      </c>
      <c r="AA143" s="23">
        <v>0.04</v>
      </c>
      <c r="AB143" s="23">
        <v>0.08</v>
      </c>
      <c r="AC143" s="23">
        <v>0.02</v>
      </c>
      <c r="AD143" s="23">
        <v>0</v>
      </c>
      <c r="AE143" s="23">
        <v>0.12</v>
      </c>
      <c r="AF143" s="23">
        <v>0.22</v>
      </c>
      <c r="AG143" s="23">
        <v>0.06</v>
      </c>
      <c r="AH143" s="24">
        <v>250</v>
      </c>
    </row>
    <row r="144" spans="2:34" x14ac:dyDescent="0.2">
      <c r="B144" s="33" t="s">
        <v>110</v>
      </c>
      <c r="C144" s="18" t="s">
        <v>311</v>
      </c>
      <c r="D144" s="21" t="s">
        <v>312</v>
      </c>
      <c r="E144" s="23" t="s">
        <v>139</v>
      </c>
      <c r="F144" s="23" t="s">
        <v>139</v>
      </c>
      <c r="G144" s="23" t="s">
        <v>139</v>
      </c>
      <c r="H144" s="23" t="s">
        <v>139</v>
      </c>
      <c r="I144" s="23" t="s">
        <v>139</v>
      </c>
      <c r="J144" s="23" t="s">
        <v>139</v>
      </c>
      <c r="K144" s="23" t="s">
        <v>139</v>
      </c>
      <c r="L144" s="23" t="s">
        <v>139</v>
      </c>
      <c r="M144" s="23" t="s">
        <v>139</v>
      </c>
      <c r="N144" s="23" t="s">
        <v>139</v>
      </c>
      <c r="O144" s="23" t="s">
        <v>139</v>
      </c>
      <c r="P144" s="23" t="s">
        <v>139</v>
      </c>
      <c r="Q144" s="23" t="s">
        <v>139</v>
      </c>
      <c r="R144" s="23" t="s">
        <v>139</v>
      </c>
      <c r="S144" s="24" t="s">
        <v>139</v>
      </c>
      <c r="T144" s="23" t="s">
        <v>139</v>
      </c>
      <c r="U144" s="23" t="s">
        <v>139</v>
      </c>
      <c r="V144" s="23" t="s">
        <v>139</v>
      </c>
      <c r="W144" s="23" t="s">
        <v>139</v>
      </c>
      <c r="X144" s="23" t="s">
        <v>139</v>
      </c>
      <c r="Y144" s="23" t="s">
        <v>139</v>
      </c>
      <c r="Z144" s="23" t="s">
        <v>139</v>
      </c>
      <c r="AA144" s="23" t="s">
        <v>139</v>
      </c>
      <c r="AB144" s="23" t="s">
        <v>139</v>
      </c>
      <c r="AC144" s="23" t="s">
        <v>139</v>
      </c>
      <c r="AD144" s="23" t="s">
        <v>139</v>
      </c>
      <c r="AE144" s="23" t="s">
        <v>139</v>
      </c>
      <c r="AF144" s="23" t="s">
        <v>139</v>
      </c>
      <c r="AG144" s="23" t="s">
        <v>139</v>
      </c>
      <c r="AH144" s="24" t="s">
        <v>139</v>
      </c>
    </row>
    <row r="145" spans="2:34" x14ac:dyDescent="0.2">
      <c r="B145" s="33" t="s">
        <v>110</v>
      </c>
      <c r="C145" s="18" t="s">
        <v>315</v>
      </c>
      <c r="D145" s="21" t="s">
        <v>316</v>
      </c>
      <c r="E145" s="23" t="s">
        <v>139</v>
      </c>
      <c r="F145" s="23" t="s">
        <v>139</v>
      </c>
      <c r="G145" s="23" t="s">
        <v>139</v>
      </c>
      <c r="H145" s="23" t="s">
        <v>139</v>
      </c>
      <c r="I145" s="23" t="s">
        <v>139</v>
      </c>
      <c r="J145" s="23" t="s">
        <v>139</v>
      </c>
      <c r="K145" s="23" t="s">
        <v>139</v>
      </c>
      <c r="L145" s="23" t="s">
        <v>139</v>
      </c>
      <c r="M145" s="23" t="s">
        <v>139</v>
      </c>
      <c r="N145" s="23" t="s">
        <v>139</v>
      </c>
      <c r="O145" s="23" t="s">
        <v>139</v>
      </c>
      <c r="P145" s="23" t="s">
        <v>139</v>
      </c>
      <c r="Q145" s="23" t="s">
        <v>139</v>
      </c>
      <c r="R145" s="23" t="s">
        <v>139</v>
      </c>
      <c r="S145" s="24" t="s">
        <v>139</v>
      </c>
      <c r="T145" s="23" t="s">
        <v>139</v>
      </c>
      <c r="U145" s="23" t="s">
        <v>139</v>
      </c>
      <c r="V145" s="23" t="s">
        <v>139</v>
      </c>
      <c r="W145" s="23" t="s">
        <v>139</v>
      </c>
      <c r="X145" s="23" t="s">
        <v>139</v>
      </c>
      <c r="Y145" s="23" t="s">
        <v>139</v>
      </c>
      <c r="Z145" s="23" t="s">
        <v>139</v>
      </c>
      <c r="AA145" s="23" t="s">
        <v>139</v>
      </c>
      <c r="AB145" s="23" t="s">
        <v>139</v>
      </c>
      <c r="AC145" s="23" t="s">
        <v>139</v>
      </c>
      <c r="AD145" s="23" t="s">
        <v>139</v>
      </c>
      <c r="AE145" s="23" t="s">
        <v>139</v>
      </c>
      <c r="AF145" s="23" t="s">
        <v>139</v>
      </c>
      <c r="AG145" s="23" t="s">
        <v>139</v>
      </c>
      <c r="AH145" s="24" t="s">
        <v>139</v>
      </c>
    </row>
    <row r="146" spans="2:34" x14ac:dyDescent="0.2">
      <c r="B146" s="33" t="s">
        <v>110</v>
      </c>
      <c r="C146" s="18" t="s">
        <v>317</v>
      </c>
      <c r="D146" s="21" t="s">
        <v>318</v>
      </c>
      <c r="E146" s="23">
        <v>6.2266500622665004E-3</v>
      </c>
      <c r="F146" s="23">
        <v>1.1207970112079701E-2</v>
      </c>
      <c r="G146" s="23">
        <v>0</v>
      </c>
      <c r="H146" s="23">
        <v>3.3623910336239106E-2</v>
      </c>
      <c r="I146" s="23">
        <v>2.7397260273972601E-2</v>
      </c>
      <c r="J146" s="23">
        <v>0.14072229140722292</v>
      </c>
      <c r="K146" s="23">
        <v>3.4869240348692404E-2</v>
      </c>
      <c r="L146" s="23">
        <v>0.11457036114570361</v>
      </c>
      <c r="M146" s="23">
        <v>1.2453300124533001E-2</v>
      </c>
      <c r="N146" s="23">
        <v>2.4906600249066002E-3</v>
      </c>
      <c r="O146" s="23">
        <v>1.2453300124533001E-3</v>
      </c>
      <c r="P146" s="23">
        <v>0.19178082191780821</v>
      </c>
      <c r="Q146" s="23">
        <v>0.37359900373599003</v>
      </c>
      <c r="R146" s="23">
        <v>4.9813200498132003E-2</v>
      </c>
      <c r="S146" s="24">
        <v>4015</v>
      </c>
      <c r="T146" s="23">
        <v>1.0416666666666666E-2</v>
      </c>
      <c r="U146" s="23">
        <v>3.125E-2</v>
      </c>
      <c r="V146" s="23">
        <v>0</v>
      </c>
      <c r="W146" s="23">
        <v>3.125E-2</v>
      </c>
      <c r="X146" s="23">
        <v>6.25E-2</v>
      </c>
      <c r="Y146" s="23">
        <v>9.375E-2</v>
      </c>
      <c r="Z146" s="23">
        <v>3.125E-2</v>
      </c>
      <c r="AA146" s="23">
        <v>5.2083333333333336E-2</v>
      </c>
      <c r="AB146" s="23">
        <v>2.0833333333333332E-2</v>
      </c>
      <c r="AC146" s="23">
        <v>0</v>
      </c>
      <c r="AD146" s="23">
        <v>0</v>
      </c>
      <c r="AE146" s="23">
        <v>0.13541666666666666</v>
      </c>
      <c r="AF146" s="23">
        <v>0.44791666666666669</v>
      </c>
      <c r="AG146" s="23">
        <v>7.2916666666666671E-2</v>
      </c>
      <c r="AH146" s="24">
        <v>480</v>
      </c>
    </row>
    <row r="147" spans="2:34" x14ac:dyDescent="0.2">
      <c r="B147" s="33" t="s">
        <v>110</v>
      </c>
      <c r="C147" s="18" t="s">
        <v>471</v>
      </c>
      <c r="D147" s="21" t="s">
        <v>472</v>
      </c>
      <c r="E147" s="23" t="s">
        <v>139</v>
      </c>
      <c r="F147" s="23" t="s">
        <v>139</v>
      </c>
      <c r="G147" s="23" t="s">
        <v>139</v>
      </c>
      <c r="H147" s="23" t="s">
        <v>139</v>
      </c>
      <c r="I147" s="23" t="s">
        <v>139</v>
      </c>
      <c r="J147" s="23" t="s">
        <v>139</v>
      </c>
      <c r="K147" s="23" t="s">
        <v>139</v>
      </c>
      <c r="L147" s="23" t="s">
        <v>139</v>
      </c>
      <c r="M147" s="23" t="s">
        <v>139</v>
      </c>
      <c r="N147" s="23" t="s">
        <v>139</v>
      </c>
      <c r="O147" s="23" t="s">
        <v>139</v>
      </c>
      <c r="P147" s="23" t="s">
        <v>139</v>
      </c>
      <c r="Q147" s="23" t="s">
        <v>139</v>
      </c>
      <c r="R147" s="23" t="s">
        <v>139</v>
      </c>
      <c r="S147" s="24" t="s">
        <v>139</v>
      </c>
      <c r="T147" s="23" t="s">
        <v>139</v>
      </c>
      <c r="U147" s="23" t="s">
        <v>139</v>
      </c>
      <c r="V147" s="23" t="s">
        <v>139</v>
      </c>
      <c r="W147" s="23" t="s">
        <v>139</v>
      </c>
      <c r="X147" s="23" t="s">
        <v>139</v>
      </c>
      <c r="Y147" s="23" t="s">
        <v>139</v>
      </c>
      <c r="Z147" s="23" t="s">
        <v>139</v>
      </c>
      <c r="AA147" s="23" t="s">
        <v>139</v>
      </c>
      <c r="AB147" s="23" t="s">
        <v>139</v>
      </c>
      <c r="AC147" s="23" t="s">
        <v>139</v>
      </c>
      <c r="AD147" s="23" t="s">
        <v>139</v>
      </c>
      <c r="AE147" s="23" t="s">
        <v>139</v>
      </c>
      <c r="AF147" s="23" t="s">
        <v>139</v>
      </c>
      <c r="AG147" s="23" t="s">
        <v>139</v>
      </c>
      <c r="AH147" s="24" t="s">
        <v>139</v>
      </c>
    </row>
    <row r="148" spans="2:34" x14ac:dyDescent="0.2">
      <c r="B148" s="33" t="s">
        <v>110</v>
      </c>
      <c r="C148" s="18" t="s">
        <v>319</v>
      </c>
      <c r="D148" s="21" t="s">
        <v>320</v>
      </c>
      <c r="E148" s="23">
        <v>6.2857142857142861E-2</v>
      </c>
      <c r="F148" s="23">
        <v>1.1428571428571429E-2</v>
      </c>
      <c r="G148" s="23">
        <v>0</v>
      </c>
      <c r="H148" s="23">
        <v>2.8571428571428571E-2</v>
      </c>
      <c r="I148" s="23">
        <v>0.16</v>
      </c>
      <c r="J148" s="23">
        <v>7.4285714285714288E-2</v>
      </c>
      <c r="K148" s="23">
        <v>7.4285714285714288E-2</v>
      </c>
      <c r="L148" s="23">
        <v>9.1428571428571428E-2</v>
      </c>
      <c r="M148" s="23">
        <v>5.1428571428571428E-2</v>
      </c>
      <c r="N148" s="23">
        <v>0.04</v>
      </c>
      <c r="O148" s="23">
        <v>0</v>
      </c>
      <c r="P148" s="23">
        <v>0.1657142857142857</v>
      </c>
      <c r="Q148" s="23">
        <v>0.21142857142857144</v>
      </c>
      <c r="R148" s="23">
        <v>1.7142857142857144E-2</v>
      </c>
      <c r="S148" s="24">
        <v>875</v>
      </c>
      <c r="T148" s="23">
        <v>4.1666666666666664E-2</v>
      </c>
      <c r="U148" s="23">
        <v>0</v>
      </c>
      <c r="V148" s="23">
        <v>0</v>
      </c>
      <c r="W148" s="23">
        <v>4.1666666666666664E-2</v>
      </c>
      <c r="X148" s="23">
        <v>0.33333333333333331</v>
      </c>
      <c r="Y148" s="23">
        <v>0.125</v>
      </c>
      <c r="Z148" s="23">
        <v>0.125</v>
      </c>
      <c r="AA148" s="23">
        <v>4.1666666666666664E-2</v>
      </c>
      <c r="AB148" s="23">
        <v>8.3333333333333329E-2</v>
      </c>
      <c r="AC148" s="23">
        <v>4.1666666666666664E-2</v>
      </c>
      <c r="AD148" s="23">
        <v>0</v>
      </c>
      <c r="AE148" s="23">
        <v>8.3333333333333329E-2</v>
      </c>
      <c r="AF148" s="23">
        <v>8.3333333333333329E-2</v>
      </c>
      <c r="AG148" s="23">
        <v>4.1666666666666664E-2</v>
      </c>
      <c r="AH148" s="24">
        <v>120</v>
      </c>
    </row>
    <row r="149" spans="2:34" x14ac:dyDescent="0.2">
      <c r="B149" s="33" t="s">
        <v>110</v>
      </c>
      <c r="C149" s="18" t="s">
        <v>473</v>
      </c>
      <c r="D149" s="21" t="s">
        <v>474</v>
      </c>
      <c r="E149" s="23" t="s">
        <v>139</v>
      </c>
      <c r="F149" s="23" t="s">
        <v>139</v>
      </c>
      <c r="G149" s="23" t="s">
        <v>139</v>
      </c>
      <c r="H149" s="23" t="s">
        <v>139</v>
      </c>
      <c r="I149" s="23" t="s">
        <v>139</v>
      </c>
      <c r="J149" s="23" t="s">
        <v>139</v>
      </c>
      <c r="K149" s="23" t="s">
        <v>139</v>
      </c>
      <c r="L149" s="23" t="s">
        <v>139</v>
      </c>
      <c r="M149" s="23" t="s">
        <v>139</v>
      </c>
      <c r="N149" s="23" t="s">
        <v>139</v>
      </c>
      <c r="O149" s="23" t="s">
        <v>139</v>
      </c>
      <c r="P149" s="23" t="s">
        <v>139</v>
      </c>
      <c r="Q149" s="23" t="s">
        <v>139</v>
      </c>
      <c r="R149" s="23" t="s">
        <v>139</v>
      </c>
      <c r="S149" s="24" t="s">
        <v>139</v>
      </c>
      <c r="T149" s="23" t="s">
        <v>139</v>
      </c>
      <c r="U149" s="23" t="s">
        <v>139</v>
      </c>
      <c r="V149" s="23" t="s">
        <v>139</v>
      </c>
      <c r="W149" s="23" t="s">
        <v>139</v>
      </c>
      <c r="X149" s="23" t="s">
        <v>139</v>
      </c>
      <c r="Y149" s="23" t="s">
        <v>139</v>
      </c>
      <c r="Z149" s="23" t="s">
        <v>139</v>
      </c>
      <c r="AA149" s="23" t="s">
        <v>139</v>
      </c>
      <c r="AB149" s="23" t="s">
        <v>139</v>
      </c>
      <c r="AC149" s="23" t="s">
        <v>139</v>
      </c>
      <c r="AD149" s="23" t="s">
        <v>139</v>
      </c>
      <c r="AE149" s="23" t="s">
        <v>139</v>
      </c>
      <c r="AF149" s="23" t="s">
        <v>139</v>
      </c>
      <c r="AG149" s="23" t="s">
        <v>139</v>
      </c>
      <c r="AH149" s="24" t="s">
        <v>139</v>
      </c>
    </row>
    <row r="150" spans="2:34" x14ac:dyDescent="0.2">
      <c r="B150" s="33" t="s">
        <v>110</v>
      </c>
      <c r="C150" s="18" t="s">
        <v>321</v>
      </c>
      <c r="D150" s="21" t="s">
        <v>322</v>
      </c>
      <c r="E150" s="23">
        <v>4.4692737430167599E-2</v>
      </c>
      <c r="F150" s="23">
        <v>6.7039106145251395E-2</v>
      </c>
      <c r="G150" s="23">
        <v>2.7932960893854749E-3</v>
      </c>
      <c r="H150" s="23">
        <v>5.3072625698324022E-2</v>
      </c>
      <c r="I150" s="23">
        <v>8.2867783985102417E-2</v>
      </c>
      <c r="J150" s="23">
        <v>7.4487895716946001E-2</v>
      </c>
      <c r="K150" s="23">
        <v>2.9795158286778398E-2</v>
      </c>
      <c r="L150" s="23">
        <v>9.683426443202979E-2</v>
      </c>
      <c r="M150" s="23">
        <v>4.189944134078212E-2</v>
      </c>
      <c r="N150" s="23">
        <v>1.11731843575419E-2</v>
      </c>
      <c r="O150" s="23">
        <v>3.7243947858472998E-3</v>
      </c>
      <c r="P150" s="23">
        <v>0.16387337057728119</v>
      </c>
      <c r="Q150" s="23">
        <v>0.30819366852886404</v>
      </c>
      <c r="R150" s="23">
        <v>1.86219739292365E-2</v>
      </c>
      <c r="S150" s="24">
        <v>5370</v>
      </c>
      <c r="T150" s="23">
        <v>0.12195121951219512</v>
      </c>
      <c r="U150" s="23">
        <v>0.21951219512195122</v>
      </c>
      <c r="V150" s="23">
        <v>8.130081300813009E-3</v>
      </c>
      <c r="W150" s="23">
        <v>1.6260162601626018E-2</v>
      </c>
      <c r="X150" s="23">
        <v>0.13821138211382114</v>
      </c>
      <c r="Y150" s="23">
        <v>8.1300813008130079E-2</v>
      </c>
      <c r="Z150" s="23">
        <v>2.4390243902439025E-2</v>
      </c>
      <c r="AA150" s="23">
        <v>6.5040650406504072E-2</v>
      </c>
      <c r="AB150" s="23">
        <v>6.5040650406504072E-2</v>
      </c>
      <c r="AC150" s="23">
        <v>2.4390243902439025E-2</v>
      </c>
      <c r="AD150" s="23">
        <v>8.130081300813009E-3</v>
      </c>
      <c r="AE150" s="23">
        <v>9.7560975609756101E-2</v>
      </c>
      <c r="AF150" s="23">
        <v>0.12195121951219512</v>
      </c>
      <c r="AG150" s="23">
        <v>3.2520325203252036E-2</v>
      </c>
      <c r="AH150" s="24">
        <v>615</v>
      </c>
    </row>
    <row r="151" spans="2:34" x14ac:dyDescent="0.2">
      <c r="B151" s="33" t="s">
        <v>110</v>
      </c>
      <c r="C151" s="18" t="s">
        <v>475</v>
      </c>
      <c r="D151" s="21" t="s">
        <v>476</v>
      </c>
      <c r="E151" s="23">
        <v>2.2847100175746926E-2</v>
      </c>
      <c r="F151" s="23">
        <v>2.2847100175746926E-2</v>
      </c>
      <c r="G151" s="23">
        <v>0</v>
      </c>
      <c r="H151" s="23">
        <v>2.6362038664323375E-2</v>
      </c>
      <c r="I151" s="23">
        <v>5.0966608084358524E-2</v>
      </c>
      <c r="J151" s="23">
        <v>0.1054481546572935</v>
      </c>
      <c r="K151" s="23">
        <v>5.0966608084358524E-2</v>
      </c>
      <c r="L151" s="23">
        <v>0.14411247803163443</v>
      </c>
      <c r="M151" s="23">
        <v>1.9332161687170474E-2</v>
      </c>
      <c r="N151" s="23">
        <v>1.2302284710017574E-2</v>
      </c>
      <c r="O151" s="23">
        <v>1.7574692442882249E-3</v>
      </c>
      <c r="P151" s="23">
        <v>0.20562390158172231</v>
      </c>
      <c r="Q151" s="23">
        <v>0.26537785588752194</v>
      </c>
      <c r="R151" s="23">
        <v>7.0298769771529004E-2</v>
      </c>
      <c r="S151" s="24">
        <v>2845</v>
      </c>
      <c r="T151" s="23">
        <v>0.16666666666666666</v>
      </c>
      <c r="U151" s="23">
        <v>8.3333333333333329E-2</v>
      </c>
      <c r="V151" s="23">
        <v>0</v>
      </c>
      <c r="W151" s="23">
        <v>0</v>
      </c>
      <c r="X151" s="23">
        <v>0.25</v>
      </c>
      <c r="Y151" s="23">
        <v>8.3333333333333329E-2</v>
      </c>
      <c r="Z151" s="23">
        <v>0</v>
      </c>
      <c r="AA151" s="23">
        <v>8.3333333333333329E-2</v>
      </c>
      <c r="AB151" s="23">
        <v>8.3333333333333329E-2</v>
      </c>
      <c r="AC151" s="23">
        <v>8.3333333333333329E-2</v>
      </c>
      <c r="AD151" s="23">
        <v>0</v>
      </c>
      <c r="AE151" s="23">
        <v>0.16666666666666666</v>
      </c>
      <c r="AF151" s="23">
        <v>8.3333333333333329E-2</v>
      </c>
      <c r="AG151" s="23">
        <v>0</v>
      </c>
      <c r="AH151" s="24">
        <v>60</v>
      </c>
    </row>
    <row r="152" spans="2:34" x14ac:dyDescent="0.2">
      <c r="B152" s="33" t="s">
        <v>110</v>
      </c>
      <c r="C152" s="18" t="s">
        <v>325</v>
      </c>
      <c r="D152" s="21" t="s">
        <v>326</v>
      </c>
      <c r="E152" s="23" t="s">
        <v>139</v>
      </c>
      <c r="F152" s="23" t="s">
        <v>139</v>
      </c>
      <c r="G152" s="23" t="s">
        <v>139</v>
      </c>
      <c r="H152" s="23" t="s">
        <v>139</v>
      </c>
      <c r="I152" s="23" t="s">
        <v>139</v>
      </c>
      <c r="J152" s="23" t="s">
        <v>139</v>
      </c>
      <c r="K152" s="23" t="s">
        <v>139</v>
      </c>
      <c r="L152" s="23" t="s">
        <v>139</v>
      </c>
      <c r="M152" s="23" t="s">
        <v>139</v>
      </c>
      <c r="N152" s="23" t="s">
        <v>139</v>
      </c>
      <c r="O152" s="23" t="s">
        <v>139</v>
      </c>
      <c r="P152" s="23" t="s">
        <v>139</v>
      </c>
      <c r="Q152" s="23" t="s">
        <v>139</v>
      </c>
      <c r="R152" s="23" t="s">
        <v>139</v>
      </c>
      <c r="S152" s="24" t="s">
        <v>139</v>
      </c>
      <c r="T152" s="23" t="s">
        <v>139</v>
      </c>
      <c r="U152" s="23" t="s">
        <v>139</v>
      </c>
      <c r="V152" s="23" t="s">
        <v>139</v>
      </c>
      <c r="W152" s="23" t="s">
        <v>139</v>
      </c>
      <c r="X152" s="23" t="s">
        <v>139</v>
      </c>
      <c r="Y152" s="23" t="s">
        <v>139</v>
      </c>
      <c r="Z152" s="23" t="s">
        <v>139</v>
      </c>
      <c r="AA152" s="23" t="s">
        <v>139</v>
      </c>
      <c r="AB152" s="23" t="s">
        <v>139</v>
      </c>
      <c r="AC152" s="23" t="s">
        <v>139</v>
      </c>
      <c r="AD152" s="23" t="s">
        <v>139</v>
      </c>
      <c r="AE152" s="23" t="s">
        <v>139</v>
      </c>
      <c r="AF152" s="23" t="s">
        <v>139</v>
      </c>
      <c r="AG152" s="23" t="s">
        <v>139</v>
      </c>
      <c r="AH152" s="24" t="s">
        <v>139</v>
      </c>
    </row>
    <row r="153" spans="2:34" x14ac:dyDescent="0.2">
      <c r="B153" s="33" t="s">
        <v>110</v>
      </c>
      <c r="C153" s="18" t="s">
        <v>327</v>
      </c>
      <c r="D153" s="21" t="s">
        <v>328</v>
      </c>
      <c r="E153" s="23">
        <v>4.0816326530612242E-2</v>
      </c>
      <c r="F153" s="23">
        <v>3.3395176252319109E-2</v>
      </c>
      <c r="G153" s="23">
        <v>1.8552875695732839E-3</v>
      </c>
      <c r="H153" s="23">
        <v>3.1539888682745827E-2</v>
      </c>
      <c r="I153" s="23">
        <v>4.8237476808905382E-2</v>
      </c>
      <c r="J153" s="23">
        <v>1.6697588126159554E-2</v>
      </c>
      <c r="K153" s="23">
        <v>3.7105751391465679E-2</v>
      </c>
      <c r="L153" s="23">
        <v>4.4526901669758812E-2</v>
      </c>
      <c r="M153" s="23">
        <v>1.8552875695732839E-2</v>
      </c>
      <c r="N153" s="23">
        <v>9.2764378478664197E-3</v>
      </c>
      <c r="O153" s="23">
        <v>1.8552875695732839E-3</v>
      </c>
      <c r="P153" s="23">
        <v>0.17810760667903525</v>
      </c>
      <c r="Q153" s="23">
        <v>0.43042671614100186</v>
      </c>
      <c r="R153" s="23">
        <v>0.10575139146567718</v>
      </c>
      <c r="S153" s="24">
        <v>2695</v>
      </c>
      <c r="T153" s="23">
        <v>6.6666666666666666E-2</v>
      </c>
      <c r="U153" s="23">
        <v>0.1</v>
      </c>
      <c r="V153" s="23">
        <v>0</v>
      </c>
      <c r="W153" s="23">
        <v>0</v>
      </c>
      <c r="X153" s="23">
        <v>0.16666666666666666</v>
      </c>
      <c r="Y153" s="23">
        <v>3.3333333333333333E-2</v>
      </c>
      <c r="Z153" s="23">
        <v>3.3333333333333333E-2</v>
      </c>
      <c r="AA153" s="23">
        <v>3.3333333333333333E-2</v>
      </c>
      <c r="AB153" s="23">
        <v>0.1</v>
      </c>
      <c r="AC153" s="23">
        <v>3.3333333333333333E-2</v>
      </c>
      <c r="AD153" s="23">
        <v>0</v>
      </c>
      <c r="AE153" s="23">
        <v>6.6666666666666666E-2</v>
      </c>
      <c r="AF153" s="23">
        <v>0.26666666666666666</v>
      </c>
      <c r="AG153" s="23">
        <v>0.13333333333333333</v>
      </c>
      <c r="AH153" s="24">
        <v>150</v>
      </c>
    </row>
    <row r="154" spans="2:34" x14ac:dyDescent="0.2">
      <c r="B154" s="33" t="s">
        <v>110</v>
      </c>
      <c r="C154" s="18" t="s">
        <v>329</v>
      </c>
      <c r="D154" s="21" t="s">
        <v>330</v>
      </c>
      <c r="E154" s="23">
        <v>1.4469453376205787E-2</v>
      </c>
      <c r="F154" s="23">
        <v>2.8938906752411574E-2</v>
      </c>
      <c r="G154" s="23">
        <v>4.8231511254019296E-3</v>
      </c>
      <c r="H154" s="23">
        <v>3.215434083601286E-2</v>
      </c>
      <c r="I154" s="23">
        <v>4.9839228295819937E-2</v>
      </c>
      <c r="J154" s="23">
        <v>0.13344051446945338</v>
      </c>
      <c r="K154" s="23">
        <v>3.3762057877813507E-2</v>
      </c>
      <c r="L154" s="23">
        <v>0.10128617363344052</v>
      </c>
      <c r="M154" s="23">
        <v>2.2508038585209004E-2</v>
      </c>
      <c r="N154" s="23">
        <v>4.8231511254019296E-3</v>
      </c>
      <c r="O154" s="23">
        <v>1.6077170418006431E-3</v>
      </c>
      <c r="P154" s="23">
        <v>7.5562700964630219E-2</v>
      </c>
      <c r="Q154" s="23">
        <v>0.41639871382636656</v>
      </c>
      <c r="R154" s="23">
        <v>8.0385852090032156E-2</v>
      </c>
      <c r="S154" s="24">
        <v>3110</v>
      </c>
      <c r="T154" s="23">
        <v>3.3333333333333333E-2</v>
      </c>
      <c r="U154" s="23">
        <v>0.11666666666666667</v>
      </c>
      <c r="V154" s="23">
        <v>1.6666666666666666E-2</v>
      </c>
      <c r="W154" s="23">
        <v>1.6666666666666666E-2</v>
      </c>
      <c r="X154" s="23">
        <v>0.15</v>
      </c>
      <c r="Y154" s="23">
        <v>0.05</v>
      </c>
      <c r="Z154" s="23">
        <v>6.6666666666666666E-2</v>
      </c>
      <c r="AA154" s="23">
        <v>0.05</v>
      </c>
      <c r="AB154" s="23">
        <v>6.6666666666666666E-2</v>
      </c>
      <c r="AC154" s="23">
        <v>0</v>
      </c>
      <c r="AD154" s="23">
        <v>0</v>
      </c>
      <c r="AE154" s="23">
        <v>0.05</v>
      </c>
      <c r="AF154" s="23">
        <v>0.3</v>
      </c>
      <c r="AG154" s="23">
        <v>8.3333333333333329E-2</v>
      </c>
      <c r="AH154" s="24">
        <v>300</v>
      </c>
    </row>
    <row r="155" spans="2:34" x14ac:dyDescent="0.2">
      <c r="B155" s="33" t="s">
        <v>110</v>
      </c>
      <c r="C155" s="18" t="s">
        <v>331</v>
      </c>
      <c r="D155" s="21" t="s">
        <v>332</v>
      </c>
      <c r="E155" s="23" t="s">
        <v>139</v>
      </c>
      <c r="F155" s="23" t="s">
        <v>139</v>
      </c>
      <c r="G155" s="23" t="s">
        <v>139</v>
      </c>
      <c r="H155" s="23" t="s">
        <v>139</v>
      </c>
      <c r="I155" s="23" t="s">
        <v>139</v>
      </c>
      <c r="J155" s="23" t="s">
        <v>139</v>
      </c>
      <c r="K155" s="23" t="s">
        <v>139</v>
      </c>
      <c r="L155" s="23" t="s">
        <v>139</v>
      </c>
      <c r="M155" s="23" t="s">
        <v>139</v>
      </c>
      <c r="N155" s="23" t="s">
        <v>139</v>
      </c>
      <c r="O155" s="23" t="s">
        <v>139</v>
      </c>
      <c r="P155" s="23" t="s">
        <v>139</v>
      </c>
      <c r="Q155" s="23" t="s">
        <v>139</v>
      </c>
      <c r="R155" s="23" t="s">
        <v>139</v>
      </c>
      <c r="S155" s="24" t="s">
        <v>139</v>
      </c>
      <c r="T155" s="23" t="s">
        <v>139</v>
      </c>
      <c r="U155" s="23" t="s">
        <v>139</v>
      </c>
      <c r="V155" s="23" t="s">
        <v>139</v>
      </c>
      <c r="W155" s="23" t="s">
        <v>139</v>
      </c>
      <c r="X155" s="23" t="s">
        <v>139</v>
      </c>
      <c r="Y155" s="23" t="s">
        <v>139</v>
      </c>
      <c r="Z155" s="23" t="s">
        <v>139</v>
      </c>
      <c r="AA155" s="23" t="s">
        <v>139</v>
      </c>
      <c r="AB155" s="23" t="s">
        <v>139</v>
      </c>
      <c r="AC155" s="23" t="s">
        <v>139</v>
      </c>
      <c r="AD155" s="23" t="s">
        <v>139</v>
      </c>
      <c r="AE155" s="23" t="s">
        <v>139</v>
      </c>
      <c r="AF155" s="23" t="s">
        <v>139</v>
      </c>
      <c r="AG155" s="23" t="s">
        <v>139</v>
      </c>
      <c r="AH155" s="24" t="s">
        <v>139</v>
      </c>
    </row>
    <row r="156" spans="2:34" x14ac:dyDescent="0.2">
      <c r="B156" s="33" t="s">
        <v>110</v>
      </c>
      <c r="C156" s="18" t="s">
        <v>333</v>
      </c>
      <c r="D156" s="21" t="s">
        <v>334</v>
      </c>
      <c r="E156" s="23" t="s">
        <v>139</v>
      </c>
      <c r="F156" s="23" t="s">
        <v>139</v>
      </c>
      <c r="G156" s="23" t="s">
        <v>139</v>
      </c>
      <c r="H156" s="23" t="s">
        <v>139</v>
      </c>
      <c r="I156" s="23" t="s">
        <v>139</v>
      </c>
      <c r="J156" s="23" t="s">
        <v>139</v>
      </c>
      <c r="K156" s="23" t="s">
        <v>139</v>
      </c>
      <c r="L156" s="23" t="s">
        <v>139</v>
      </c>
      <c r="M156" s="23" t="s">
        <v>139</v>
      </c>
      <c r="N156" s="23" t="s">
        <v>139</v>
      </c>
      <c r="O156" s="23" t="s">
        <v>139</v>
      </c>
      <c r="P156" s="23" t="s">
        <v>139</v>
      </c>
      <c r="Q156" s="23" t="s">
        <v>139</v>
      </c>
      <c r="R156" s="23" t="s">
        <v>139</v>
      </c>
      <c r="S156" s="24" t="s">
        <v>139</v>
      </c>
      <c r="T156" s="23" t="s">
        <v>139</v>
      </c>
      <c r="U156" s="23" t="s">
        <v>139</v>
      </c>
      <c r="V156" s="23" t="s">
        <v>139</v>
      </c>
      <c r="W156" s="23" t="s">
        <v>139</v>
      </c>
      <c r="X156" s="23" t="s">
        <v>139</v>
      </c>
      <c r="Y156" s="23" t="s">
        <v>139</v>
      </c>
      <c r="Z156" s="23" t="s">
        <v>139</v>
      </c>
      <c r="AA156" s="23" t="s">
        <v>139</v>
      </c>
      <c r="AB156" s="23" t="s">
        <v>139</v>
      </c>
      <c r="AC156" s="23" t="s">
        <v>139</v>
      </c>
      <c r="AD156" s="23" t="s">
        <v>139</v>
      </c>
      <c r="AE156" s="23" t="s">
        <v>139</v>
      </c>
      <c r="AF156" s="23" t="s">
        <v>139</v>
      </c>
      <c r="AG156" s="23" t="s">
        <v>139</v>
      </c>
      <c r="AH156" s="24" t="s">
        <v>139</v>
      </c>
    </row>
    <row r="157" spans="2:34" x14ac:dyDescent="0.2">
      <c r="B157" s="33" t="s">
        <v>117</v>
      </c>
      <c r="C157" s="18" t="s">
        <v>335</v>
      </c>
      <c r="D157" s="21" t="s">
        <v>336</v>
      </c>
      <c r="E157" s="23" t="s">
        <v>139</v>
      </c>
      <c r="F157" s="23" t="s">
        <v>139</v>
      </c>
      <c r="G157" s="23" t="s">
        <v>139</v>
      </c>
      <c r="H157" s="23" t="s">
        <v>139</v>
      </c>
      <c r="I157" s="23" t="s">
        <v>139</v>
      </c>
      <c r="J157" s="23" t="s">
        <v>139</v>
      </c>
      <c r="K157" s="23" t="s">
        <v>139</v>
      </c>
      <c r="L157" s="23" t="s">
        <v>139</v>
      </c>
      <c r="M157" s="23" t="s">
        <v>139</v>
      </c>
      <c r="N157" s="23" t="s">
        <v>139</v>
      </c>
      <c r="O157" s="23" t="s">
        <v>139</v>
      </c>
      <c r="P157" s="23" t="s">
        <v>139</v>
      </c>
      <c r="Q157" s="23" t="s">
        <v>139</v>
      </c>
      <c r="R157" s="23" t="s">
        <v>139</v>
      </c>
      <c r="S157" s="24" t="s">
        <v>139</v>
      </c>
      <c r="T157" s="23" t="s">
        <v>139</v>
      </c>
      <c r="U157" s="23" t="s">
        <v>139</v>
      </c>
      <c r="V157" s="23" t="s">
        <v>139</v>
      </c>
      <c r="W157" s="23" t="s">
        <v>139</v>
      </c>
      <c r="X157" s="23" t="s">
        <v>139</v>
      </c>
      <c r="Y157" s="23" t="s">
        <v>139</v>
      </c>
      <c r="Z157" s="23" t="s">
        <v>139</v>
      </c>
      <c r="AA157" s="23" t="s">
        <v>139</v>
      </c>
      <c r="AB157" s="23" t="s">
        <v>139</v>
      </c>
      <c r="AC157" s="23" t="s">
        <v>139</v>
      </c>
      <c r="AD157" s="23" t="s">
        <v>139</v>
      </c>
      <c r="AE157" s="23" t="s">
        <v>139</v>
      </c>
      <c r="AF157" s="23" t="s">
        <v>139</v>
      </c>
      <c r="AG157" s="23" t="s">
        <v>139</v>
      </c>
      <c r="AH157" s="24" t="s">
        <v>139</v>
      </c>
    </row>
    <row r="158" spans="2:34" x14ac:dyDescent="0.2">
      <c r="B158" s="33" t="s">
        <v>117</v>
      </c>
      <c r="C158" s="18" t="s">
        <v>477</v>
      </c>
      <c r="D158" s="21" t="s">
        <v>478</v>
      </c>
      <c r="E158" s="23" t="s">
        <v>139</v>
      </c>
      <c r="F158" s="23" t="s">
        <v>139</v>
      </c>
      <c r="G158" s="23" t="s">
        <v>139</v>
      </c>
      <c r="H158" s="23" t="s">
        <v>139</v>
      </c>
      <c r="I158" s="23" t="s">
        <v>139</v>
      </c>
      <c r="J158" s="23" t="s">
        <v>139</v>
      </c>
      <c r="K158" s="23" t="s">
        <v>139</v>
      </c>
      <c r="L158" s="23" t="s">
        <v>139</v>
      </c>
      <c r="M158" s="23" t="s">
        <v>139</v>
      </c>
      <c r="N158" s="23" t="s">
        <v>139</v>
      </c>
      <c r="O158" s="23" t="s">
        <v>139</v>
      </c>
      <c r="P158" s="23" t="s">
        <v>139</v>
      </c>
      <c r="Q158" s="23" t="s">
        <v>139</v>
      </c>
      <c r="R158" s="23" t="s">
        <v>139</v>
      </c>
      <c r="S158" s="24" t="s">
        <v>139</v>
      </c>
      <c r="T158" s="23" t="s">
        <v>139</v>
      </c>
      <c r="U158" s="23" t="s">
        <v>139</v>
      </c>
      <c r="V158" s="23" t="s">
        <v>139</v>
      </c>
      <c r="W158" s="23" t="s">
        <v>139</v>
      </c>
      <c r="X158" s="23" t="s">
        <v>139</v>
      </c>
      <c r="Y158" s="23" t="s">
        <v>139</v>
      </c>
      <c r="Z158" s="23" t="s">
        <v>139</v>
      </c>
      <c r="AA158" s="23" t="s">
        <v>139</v>
      </c>
      <c r="AB158" s="23" t="s">
        <v>139</v>
      </c>
      <c r="AC158" s="23" t="s">
        <v>139</v>
      </c>
      <c r="AD158" s="23" t="s">
        <v>139</v>
      </c>
      <c r="AE158" s="23" t="s">
        <v>139</v>
      </c>
      <c r="AF158" s="23" t="s">
        <v>139</v>
      </c>
      <c r="AG158" s="23" t="s">
        <v>139</v>
      </c>
      <c r="AH158" s="24" t="s">
        <v>139</v>
      </c>
    </row>
    <row r="159" spans="2:34" x14ac:dyDescent="0.2">
      <c r="B159" s="33" t="s">
        <v>117</v>
      </c>
      <c r="C159" s="18" t="s">
        <v>479</v>
      </c>
      <c r="D159" s="21" t="s">
        <v>480</v>
      </c>
      <c r="E159" s="23" t="s">
        <v>139</v>
      </c>
      <c r="F159" s="23" t="s">
        <v>139</v>
      </c>
      <c r="G159" s="23" t="s">
        <v>139</v>
      </c>
      <c r="H159" s="23" t="s">
        <v>139</v>
      </c>
      <c r="I159" s="23" t="s">
        <v>139</v>
      </c>
      <c r="J159" s="23" t="s">
        <v>139</v>
      </c>
      <c r="K159" s="23" t="s">
        <v>139</v>
      </c>
      <c r="L159" s="23" t="s">
        <v>139</v>
      </c>
      <c r="M159" s="23" t="s">
        <v>139</v>
      </c>
      <c r="N159" s="23" t="s">
        <v>139</v>
      </c>
      <c r="O159" s="23" t="s">
        <v>139</v>
      </c>
      <c r="P159" s="23" t="s">
        <v>139</v>
      </c>
      <c r="Q159" s="23" t="s">
        <v>139</v>
      </c>
      <c r="R159" s="23" t="s">
        <v>139</v>
      </c>
      <c r="S159" s="24" t="s">
        <v>139</v>
      </c>
      <c r="T159" s="23" t="s">
        <v>139</v>
      </c>
      <c r="U159" s="23" t="s">
        <v>139</v>
      </c>
      <c r="V159" s="23" t="s">
        <v>139</v>
      </c>
      <c r="W159" s="23" t="s">
        <v>139</v>
      </c>
      <c r="X159" s="23" t="s">
        <v>139</v>
      </c>
      <c r="Y159" s="23" t="s">
        <v>139</v>
      </c>
      <c r="Z159" s="23" t="s">
        <v>139</v>
      </c>
      <c r="AA159" s="23" t="s">
        <v>139</v>
      </c>
      <c r="AB159" s="23" t="s">
        <v>139</v>
      </c>
      <c r="AC159" s="23" t="s">
        <v>139</v>
      </c>
      <c r="AD159" s="23" t="s">
        <v>139</v>
      </c>
      <c r="AE159" s="23" t="s">
        <v>139</v>
      </c>
      <c r="AF159" s="23" t="s">
        <v>139</v>
      </c>
      <c r="AG159" s="23" t="s">
        <v>139</v>
      </c>
      <c r="AH159" s="24" t="s">
        <v>139</v>
      </c>
    </row>
    <row r="160" spans="2:34" x14ac:dyDescent="0.2">
      <c r="B160" s="33" t="s">
        <v>117</v>
      </c>
      <c r="C160" s="18" t="s">
        <v>337</v>
      </c>
      <c r="D160" s="21" t="s">
        <v>338</v>
      </c>
      <c r="E160" s="23" t="s">
        <v>139</v>
      </c>
      <c r="F160" s="23" t="s">
        <v>139</v>
      </c>
      <c r="G160" s="23" t="s">
        <v>139</v>
      </c>
      <c r="H160" s="23" t="s">
        <v>139</v>
      </c>
      <c r="I160" s="23" t="s">
        <v>139</v>
      </c>
      <c r="J160" s="23" t="s">
        <v>139</v>
      </c>
      <c r="K160" s="23" t="s">
        <v>139</v>
      </c>
      <c r="L160" s="23" t="s">
        <v>139</v>
      </c>
      <c r="M160" s="23" t="s">
        <v>139</v>
      </c>
      <c r="N160" s="23" t="s">
        <v>139</v>
      </c>
      <c r="O160" s="23" t="s">
        <v>139</v>
      </c>
      <c r="P160" s="23" t="s">
        <v>139</v>
      </c>
      <c r="Q160" s="23" t="s">
        <v>139</v>
      </c>
      <c r="R160" s="23" t="s">
        <v>139</v>
      </c>
      <c r="S160" s="24" t="s">
        <v>139</v>
      </c>
      <c r="T160" s="23" t="s">
        <v>139</v>
      </c>
      <c r="U160" s="23" t="s">
        <v>139</v>
      </c>
      <c r="V160" s="23" t="s">
        <v>139</v>
      </c>
      <c r="W160" s="23" t="s">
        <v>139</v>
      </c>
      <c r="X160" s="23" t="s">
        <v>139</v>
      </c>
      <c r="Y160" s="23" t="s">
        <v>139</v>
      </c>
      <c r="Z160" s="23" t="s">
        <v>139</v>
      </c>
      <c r="AA160" s="23" t="s">
        <v>139</v>
      </c>
      <c r="AB160" s="23" t="s">
        <v>139</v>
      </c>
      <c r="AC160" s="23" t="s">
        <v>139</v>
      </c>
      <c r="AD160" s="23" t="s">
        <v>139</v>
      </c>
      <c r="AE160" s="23" t="s">
        <v>139</v>
      </c>
      <c r="AF160" s="23" t="s">
        <v>139</v>
      </c>
      <c r="AG160" s="23" t="s">
        <v>139</v>
      </c>
      <c r="AH160" s="24" t="s">
        <v>139</v>
      </c>
    </row>
    <row r="161" spans="2:34" x14ac:dyDescent="0.2">
      <c r="B161" s="33" t="s">
        <v>117</v>
      </c>
      <c r="C161" s="18" t="s">
        <v>339</v>
      </c>
      <c r="D161" s="21" t="s">
        <v>340</v>
      </c>
      <c r="E161" s="23" t="s">
        <v>139</v>
      </c>
      <c r="F161" s="23" t="s">
        <v>139</v>
      </c>
      <c r="G161" s="23" t="s">
        <v>139</v>
      </c>
      <c r="H161" s="23" t="s">
        <v>139</v>
      </c>
      <c r="I161" s="23" t="s">
        <v>139</v>
      </c>
      <c r="J161" s="23" t="s">
        <v>139</v>
      </c>
      <c r="K161" s="23" t="s">
        <v>139</v>
      </c>
      <c r="L161" s="23" t="s">
        <v>139</v>
      </c>
      <c r="M161" s="23" t="s">
        <v>139</v>
      </c>
      <c r="N161" s="23" t="s">
        <v>139</v>
      </c>
      <c r="O161" s="23" t="s">
        <v>139</v>
      </c>
      <c r="P161" s="23" t="s">
        <v>139</v>
      </c>
      <c r="Q161" s="23" t="s">
        <v>139</v>
      </c>
      <c r="R161" s="23" t="s">
        <v>139</v>
      </c>
      <c r="S161" s="24" t="s">
        <v>139</v>
      </c>
      <c r="T161" s="23" t="s">
        <v>139</v>
      </c>
      <c r="U161" s="23" t="s">
        <v>139</v>
      </c>
      <c r="V161" s="23" t="s">
        <v>139</v>
      </c>
      <c r="W161" s="23" t="s">
        <v>139</v>
      </c>
      <c r="X161" s="23" t="s">
        <v>139</v>
      </c>
      <c r="Y161" s="23" t="s">
        <v>139</v>
      </c>
      <c r="Z161" s="23" t="s">
        <v>139</v>
      </c>
      <c r="AA161" s="23" t="s">
        <v>139</v>
      </c>
      <c r="AB161" s="23" t="s">
        <v>139</v>
      </c>
      <c r="AC161" s="23" t="s">
        <v>139</v>
      </c>
      <c r="AD161" s="23" t="s">
        <v>139</v>
      </c>
      <c r="AE161" s="23" t="s">
        <v>139</v>
      </c>
      <c r="AF161" s="23" t="s">
        <v>139</v>
      </c>
      <c r="AG161" s="23" t="s">
        <v>139</v>
      </c>
      <c r="AH161" s="24" t="s">
        <v>139</v>
      </c>
    </row>
    <row r="162" spans="2:34" x14ac:dyDescent="0.2">
      <c r="B162" s="33" t="s">
        <v>117</v>
      </c>
      <c r="C162" s="18" t="s">
        <v>341</v>
      </c>
      <c r="D162" s="21" t="s">
        <v>342</v>
      </c>
      <c r="E162" s="23" t="s">
        <v>139</v>
      </c>
      <c r="F162" s="23" t="s">
        <v>139</v>
      </c>
      <c r="G162" s="23" t="s">
        <v>139</v>
      </c>
      <c r="H162" s="23" t="s">
        <v>139</v>
      </c>
      <c r="I162" s="23" t="s">
        <v>139</v>
      </c>
      <c r="J162" s="23" t="s">
        <v>139</v>
      </c>
      <c r="K162" s="23" t="s">
        <v>139</v>
      </c>
      <c r="L162" s="23" t="s">
        <v>139</v>
      </c>
      <c r="M162" s="23" t="s">
        <v>139</v>
      </c>
      <c r="N162" s="23" t="s">
        <v>139</v>
      </c>
      <c r="O162" s="23" t="s">
        <v>139</v>
      </c>
      <c r="P162" s="23" t="s">
        <v>139</v>
      </c>
      <c r="Q162" s="23" t="s">
        <v>139</v>
      </c>
      <c r="R162" s="23" t="s">
        <v>139</v>
      </c>
      <c r="S162" s="24" t="s">
        <v>139</v>
      </c>
      <c r="T162" s="23" t="s">
        <v>139</v>
      </c>
      <c r="U162" s="23" t="s">
        <v>139</v>
      </c>
      <c r="V162" s="23" t="s">
        <v>139</v>
      </c>
      <c r="W162" s="23" t="s">
        <v>139</v>
      </c>
      <c r="X162" s="23" t="s">
        <v>139</v>
      </c>
      <c r="Y162" s="23" t="s">
        <v>139</v>
      </c>
      <c r="Z162" s="23" t="s">
        <v>139</v>
      </c>
      <c r="AA162" s="23" t="s">
        <v>139</v>
      </c>
      <c r="AB162" s="23" t="s">
        <v>139</v>
      </c>
      <c r="AC162" s="23" t="s">
        <v>139</v>
      </c>
      <c r="AD162" s="23" t="s">
        <v>139</v>
      </c>
      <c r="AE162" s="23" t="s">
        <v>139</v>
      </c>
      <c r="AF162" s="23" t="s">
        <v>139</v>
      </c>
      <c r="AG162" s="23" t="s">
        <v>139</v>
      </c>
      <c r="AH162" s="24" t="s">
        <v>139</v>
      </c>
    </row>
    <row r="163" spans="2:34" x14ac:dyDescent="0.2">
      <c r="B163" s="33" t="s">
        <v>117</v>
      </c>
      <c r="C163" s="18" t="s">
        <v>343</v>
      </c>
      <c r="D163" s="21" t="s">
        <v>344</v>
      </c>
      <c r="E163" s="23">
        <v>1.5894039735099338E-2</v>
      </c>
      <c r="F163" s="23">
        <v>2.2516556291390728E-2</v>
      </c>
      <c r="G163" s="23">
        <v>0</v>
      </c>
      <c r="H163" s="23">
        <v>3.443708609271523E-2</v>
      </c>
      <c r="I163" s="23">
        <v>4.3708609271523181E-2</v>
      </c>
      <c r="J163" s="23">
        <v>5.562913907284768E-2</v>
      </c>
      <c r="K163" s="23">
        <v>3.1788079470198675E-2</v>
      </c>
      <c r="L163" s="23">
        <v>0.10066225165562914</v>
      </c>
      <c r="M163" s="23">
        <v>1.3245033112582781E-2</v>
      </c>
      <c r="N163" s="23">
        <v>1.7218543046357615E-2</v>
      </c>
      <c r="O163" s="23">
        <v>1.3245033112582781E-3</v>
      </c>
      <c r="P163" s="23">
        <v>0.1827814569536424</v>
      </c>
      <c r="Q163" s="23">
        <v>0.45960264900662251</v>
      </c>
      <c r="R163" s="23">
        <v>1.9867549668874173E-2</v>
      </c>
      <c r="S163" s="24">
        <v>3775</v>
      </c>
      <c r="T163" s="23">
        <v>6.8965517241379309E-2</v>
      </c>
      <c r="U163" s="23">
        <v>0.15517241379310345</v>
      </c>
      <c r="V163" s="23">
        <v>0</v>
      </c>
      <c r="W163" s="23">
        <v>1.7241379310344827E-2</v>
      </c>
      <c r="X163" s="23">
        <v>0.10344827586206896</v>
      </c>
      <c r="Y163" s="23">
        <v>6.8965517241379309E-2</v>
      </c>
      <c r="Z163" s="23">
        <v>5.1724137931034482E-2</v>
      </c>
      <c r="AA163" s="23">
        <v>6.8965517241379309E-2</v>
      </c>
      <c r="AB163" s="23">
        <v>5.1724137931034482E-2</v>
      </c>
      <c r="AC163" s="23">
        <v>0.1206896551724138</v>
      </c>
      <c r="AD163" s="23">
        <v>0</v>
      </c>
      <c r="AE163" s="23">
        <v>0.1206896551724138</v>
      </c>
      <c r="AF163" s="23">
        <v>0.10344827586206896</v>
      </c>
      <c r="AG163" s="23">
        <v>6.8965517241379309E-2</v>
      </c>
      <c r="AH163" s="24">
        <v>290</v>
      </c>
    </row>
    <row r="164" spans="2:34" x14ac:dyDescent="0.2">
      <c r="B164" s="33" t="s">
        <v>117</v>
      </c>
      <c r="C164" s="18" t="s">
        <v>481</v>
      </c>
      <c r="D164" s="21" t="s">
        <v>482</v>
      </c>
      <c r="E164" s="23" t="s">
        <v>139</v>
      </c>
      <c r="F164" s="23" t="s">
        <v>139</v>
      </c>
      <c r="G164" s="23" t="s">
        <v>139</v>
      </c>
      <c r="H164" s="23" t="s">
        <v>139</v>
      </c>
      <c r="I164" s="23" t="s">
        <v>139</v>
      </c>
      <c r="J164" s="23" t="s">
        <v>139</v>
      </c>
      <c r="K164" s="23" t="s">
        <v>139</v>
      </c>
      <c r="L164" s="23" t="s">
        <v>139</v>
      </c>
      <c r="M164" s="23" t="s">
        <v>139</v>
      </c>
      <c r="N164" s="23" t="s">
        <v>139</v>
      </c>
      <c r="O164" s="23" t="s">
        <v>139</v>
      </c>
      <c r="P164" s="23" t="s">
        <v>139</v>
      </c>
      <c r="Q164" s="23" t="s">
        <v>139</v>
      </c>
      <c r="R164" s="23" t="s">
        <v>139</v>
      </c>
      <c r="S164" s="24" t="s">
        <v>139</v>
      </c>
      <c r="T164" s="23" t="s">
        <v>139</v>
      </c>
      <c r="U164" s="23" t="s">
        <v>139</v>
      </c>
      <c r="V164" s="23" t="s">
        <v>139</v>
      </c>
      <c r="W164" s="23" t="s">
        <v>139</v>
      </c>
      <c r="X164" s="23" t="s">
        <v>139</v>
      </c>
      <c r="Y164" s="23" t="s">
        <v>139</v>
      </c>
      <c r="Z164" s="23" t="s">
        <v>139</v>
      </c>
      <c r="AA164" s="23" t="s">
        <v>139</v>
      </c>
      <c r="AB164" s="23" t="s">
        <v>139</v>
      </c>
      <c r="AC164" s="23" t="s">
        <v>139</v>
      </c>
      <c r="AD164" s="23" t="s">
        <v>139</v>
      </c>
      <c r="AE164" s="23" t="s">
        <v>139</v>
      </c>
      <c r="AF164" s="23" t="s">
        <v>139</v>
      </c>
      <c r="AG164" s="23" t="s">
        <v>139</v>
      </c>
      <c r="AH164" s="24" t="s">
        <v>139</v>
      </c>
    </row>
    <row r="165" spans="2:34" x14ac:dyDescent="0.2">
      <c r="B165" s="33" t="s">
        <v>117</v>
      </c>
      <c r="C165" s="18" t="s">
        <v>349</v>
      </c>
      <c r="D165" s="21" t="s">
        <v>350</v>
      </c>
      <c r="E165" s="23" t="s">
        <v>139</v>
      </c>
      <c r="F165" s="23" t="s">
        <v>139</v>
      </c>
      <c r="G165" s="23" t="s">
        <v>139</v>
      </c>
      <c r="H165" s="23" t="s">
        <v>139</v>
      </c>
      <c r="I165" s="23" t="s">
        <v>139</v>
      </c>
      <c r="J165" s="23" t="s">
        <v>139</v>
      </c>
      <c r="K165" s="23" t="s">
        <v>139</v>
      </c>
      <c r="L165" s="23" t="s">
        <v>139</v>
      </c>
      <c r="M165" s="23" t="s">
        <v>139</v>
      </c>
      <c r="N165" s="23" t="s">
        <v>139</v>
      </c>
      <c r="O165" s="23" t="s">
        <v>139</v>
      </c>
      <c r="P165" s="23" t="s">
        <v>139</v>
      </c>
      <c r="Q165" s="23" t="s">
        <v>139</v>
      </c>
      <c r="R165" s="23" t="s">
        <v>139</v>
      </c>
      <c r="S165" s="24" t="s">
        <v>139</v>
      </c>
      <c r="T165" s="23" t="s">
        <v>139</v>
      </c>
      <c r="U165" s="23" t="s">
        <v>139</v>
      </c>
      <c r="V165" s="23" t="s">
        <v>139</v>
      </c>
      <c r="W165" s="23" t="s">
        <v>139</v>
      </c>
      <c r="X165" s="23" t="s">
        <v>139</v>
      </c>
      <c r="Y165" s="23" t="s">
        <v>139</v>
      </c>
      <c r="Z165" s="23" t="s">
        <v>139</v>
      </c>
      <c r="AA165" s="23" t="s">
        <v>139</v>
      </c>
      <c r="AB165" s="23" t="s">
        <v>139</v>
      </c>
      <c r="AC165" s="23" t="s">
        <v>139</v>
      </c>
      <c r="AD165" s="23" t="s">
        <v>139</v>
      </c>
      <c r="AE165" s="23" t="s">
        <v>139</v>
      </c>
      <c r="AF165" s="23" t="s">
        <v>139</v>
      </c>
      <c r="AG165" s="23" t="s">
        <v>139</v>
      </c>
      <c r="AH165" s="24" t="s">
        <v>139</v>
      </c>
    </row>
    <row r="166" spans="2:34" x14ac:dyDescent="0.2">
      <c r="B166" s="33" t="s">
        <v>117</v>
      </c>
      <c r="C166" s="18" t="s">
        <v>483</v>
      </c>
      <c r="D166" s="21" t="s">
        <v>484</v>
      </c>
      <c r="E166" s="23">
        <v>1.4809041309431021E-2</v>
      </c>
      <c r="F166" s="23">
        <v>1.2470771628994544E-2</v>
      </c>
      <c r="G166" s="23">
        <v>7.7942322681215901E-4</v>
      </c>
      <c r="H166" s="23">
        <v>4.053000779423227E-2</v>
      </c>
      <c r="I166" s="23">
        <v>4.4427123928293066E-2</v>
      </c>
      <c r="J166" s="23">
        <v>3.1956352299298517E-2</v>
      </c>
      <c r="K166" s="23">
        <v>6.0015588464536244E-2</v>
      </c>
      <c r="L166" s="23">
        <v>0.19563522992985191</v>
      </c>
      <c r="M166" s="23">
        <v>1.7926734216679657E-2</v>
      </c>
      <c r="N166" s="23">
        <v>5.4559625876851132E-3</v>
      </c>
      <c r="O166" s="23">
        <v>1.558846453624318E-3</v>
      </c>
      <c r="P166" s="23">
        <v>0.25876851130163681</v>
      </c>
      <c r="Q166" s="23">
        <v>0.28838659392049881</v>
      </c>
      <c r="R166" s="23">
        <v>2.7279812938425563E-2</v>
      </c>
      <c r="S166" s="24">
        <v>6415</v>
      </c>
      <c r="T166" s="23">
        <v>5.0632911392405063E-2</v>
      </c>
      <c r="U166" s="23">
        <v>0.10126582278481013</v>
      </c>
      <c r="V166" s="23">
        <v>0</v>
      </c>
      <c r="W166" s="23">
        <v>1.2658227848101266E-2</v>
      </c>
      <c r="X166" s="23">
        <v>0.11392405063291139</v>
      </c>
      <c r="Y166" s="23">
        <v>5.0632911392405063E-2</v>
      </c>
      <c r="Z166" s="23">
        <v>5.0632911392405063E-2</v>
      </c>
      <c r="AA166" s="23">
        <v>0.11392405063291139</v>
      </c>
      <c r="AB166" s="23">
        <v>6.3291139240506333E-2</v>
      </c>
      <c r="AC166" s="23">
        <v>2.5316455696202531E-2</v>
      </c>
      <c r="AD166" s="23">
        <v>0</v>
      </c>
      <c r="AE166" s="23">
        <v>0.15189873417721519</v>
      </c>
      <c r="AF166" s="23">
        <v>0.24050632911392406</v>
      </c>
      <c r="AG166" s="23">
        <v>2.5316455696202531E-2</v>
      </c>
      <c r="AH166" s="24">
        <v>395</v>
      </c>
    </row>
    <row r="167" spans="2:34" x14ac:dyDescent="0.2">
      <c r="B167" s="33" t="s">
        <v>117</v>
      </c>
      <c r="C167" s="18" t="s">
        <v>351</v>
      </c>
      <c r="D167" s="21" t="s">
        <v>352</v>
      </c>
      <c r="E167" s="23" t="s">
        <v>139</v>
      </c>
      <c r="F167" s="23" t="s">
        <v>139</v>
      </c>
      <c r="G167" s="23" t="s">
        <v>139</v>
      </c>
      <c r="H167" s="23" t="s">
        <v>139</v>
      </c>
      <c r="I167" s="23" t="s">
        <v>139</v>
      </c>
      <c r="J167" s="23" t="s">
        <v>139</v>
      </c>
      <c r="K167" s="23" t="s">
        <v>139</v>
      </c>
      <c r="L167" s="23" t="s">
        <v>139</v>
      </c>
      <c r="M167" s="23" t="s">
        <v>139</v>
      </c>
      <c r="N167" s="23" t="s">
        <v>139</v>
      </c>
      <c r="O167" s="23" t="s">
        <v>139</v>
      </c>
      <c r="P167" s="23" t="s">
        <v>139</v>
      </c>
      <c r="Q167" s="23" t="s">
        <v>139</v>
      </c>
      <c r="R167" s="23" t="s">
        <v>139</v>
      </c>
      <c r="S167" s="24" t="s">
        <v>139</v>
      </c>
      <c r="T167" s="23" t="s">
        <v>139</v>
      </c>
      <c r="U167" s="23" t="s">
        <v>139</v>
      </c>
      <c r="V167" s="23" t="s">
        <v>139</v>
      </c>
      <c r="W167" s="23" t="s">
        <v>139</v>
      </c>
      <c r="X167" s="23" t="s">
        <v>139</v>
      </c>
      <c r="Y167" s="23" t="s">
        <v>139</v>
      </c>
      <c r="Z167" s="23" t="s">
        <v>139</v>
      </c>
      <c r="AA167" s="23" t="s">
        <v>139</v>
      </c>
      <c r="AB167" s="23" t="s">
        <v>139</v>
      </c>
      <c r="AC167" s="23" t="s">
        <v>139</v>
      </c>
      <c r="AD167" s="23" t="s">
        <v>139</v>
      </c>
      <c r="AE167" s="23" t="s">
        <v>139</v>
      </c>
      <c r="AF167" s="23" t="s">
        <v>139</v>
      </c>
      <c r="AG167" s="23" t="s">
        <v>139</v>
      </c>
      <c r="AH167" s="24" t="s">
        <v>139</v>
      </c>
    </row>
    <row r="168" spans="2:34" x14ac:dyDescent="0.2">
      <c r="B168" s="33" t="s">
        <v>117</v>
      </c>
      <c r="C168" s="18" t="s">
        <v>353</v>
      </c>
      <c r="D168" s="21" t="s">
        <v>354</v>
      </c>
      <c r="E168" s="23" t="s">
        <v>139</v>
      </c>
      <c r="F168" s="23" t="s">
        <v>139</v>
      </c>
      <c r="G168" s="23" t="s">
        <v>139</v>
      </c>
      <c r="H168" s="23" t="s">
        <v>139</v>
      </c>
      <c r="I168" s="23" t="s">
        <v>139</v>
      </c>
      <c r="J168" s="23" t="s">
        <v>139</v>
      </c>
      <c r="K168" s="23" t="s">
        <v>139</v>
      </c>
      <c r="L168" s="23" t="s">
        <v>139</v>
      </c>
      <c r="M168" s="23" t="s">
        <v>139</v>
      </c>
      <c r="N168" s="23" t="s">
        <v>139</v>
      </c>
      <c r="O168" s="23" t="s">
        <v>139</v>
      </c>
      <c r="P168" s="23" t="s">
        <v>139</v>
      </c>
      <c r="Q168" s="23" t="s">
        <v>139</v>
      </c>
      <c r="R168" s="23" t="s">
        <v>139</v>
      </c>
      <c r="S168" s="24" t="s">
        <v>139</v>
      </c>
      <c r="T168" s="23" t="s">
        <v>139</v>
      </c>
      <c r="U168" s="23" t="s">
        <v>139</v>
      </c>
      <c r="V168" s="23" t="s">
        <v>139</v>
      </c>
      <c r="W168" s="23" t="s">
        <v>139</v>
      </c>
      <c r="X168" s="23" t="s">
        <v>139</v>
      </c>
      <c r="Y168" s="23" t="s">
        <v>139</v>
      </c>
      <c r="Z168" s="23" t="s">
        <v>139</v>
      </c>
      <c r="AA168" s="23" t="s">
        <v>139</v>
      </c>
      <c r="AB168" s="23" t="s">
        <v>139</v>
      </c>
      <c r="AC168" s="23" t="s">
        <v>139</v>
      </c>
      <c r="AD168" s="23" t="s">
        <v>139</v>
      </c>
      <c r="AE168" s="23" t="s">
        <v>139</v>
      </c>
      <c r="AF168" s="23" t="s">
        <v>139</v>
      </c>
      <c r="AG168" s="23" t="s">
        <v>139</v>
      </c>
      <c r="AH168" s="24" t="s">
        <v>139</v>
      </c>
    </row>
    <row r="169" spans="2:34" x14ac:dyDescent="0.2">
      <c r="B169" s="33" t="s">
        <v>117</v>
      </c>
      <c r="C169" s="18" t="s">
        <v>485</v>
      </c>
      <c r="D169" s="21" t="s">
        <v>486</v>
      </c>
      <c r="E169" s="23" t="s">
        <v>139</v>
      </c>
      <c r="F169" s="23" t="s">
        <v>139</v>
      </c>
      <c r="G169" s="23" t="s">
        <v>139</v>
      </c>
      <c r="H169" s="23" t="s">
        <v>139</v>
      </c>
      <c r="I169" s="23" t="s">
        <v>139</v>
      </c>
      <c r="J169" s="23" t="s">
        <v>139</v>
      </c>
      <c r="K169" s="23" t="s">
        <v>139</v>
      </c>
      <c r="L169" s="23" t="s">
        <v>139</v>
      </c>
      <c r="M169" s="23" t="s">
        <v>139</v>
      </c>
      <c r="N169" s="23" t="s">
        <v>139</v>
      </c>
      <c r="O169" s="23" t="s">
        <v>139</v>
      </c>
      <c r="P169" s="23" t="s">
        <v>139</v>
      </c>
      <c r="Q169" s="23" t="s">
        <v>139</v>
      </c>
      <c r="R169" s="23" t="s">
        <v>139</v>
      </c>
      <c r="S169" s="24" t="s">
        <v>139</v>
      </c>
      <c r="T169" s="23" t="s">
        <v>139</v>
      </c>
      <c r="U169" s="23" t="s">
        <v>139</v>
      </c>
      <c r="V169" s="23" t="s">
        <v>139</v>
      </c>
      <c r="W169" s="23" t="s">
        <v>139</v>
      </c>
      <c r="X169" s="23" t="s">
        <v>139</v>
      </c>
      <c r="Y169" s="23" t="s">
        <v>139</v>
      </c>
      <c r="Z169" s="23" t="s">
        <v>139</v>
      </c>
      <c r="AA169" s="23" t="s">
        <v>139</v>
      </c>
      <c r="AB169" s="23" t="s">
        <v>139</v>
      </c>
      <c r="AC169" s="23" t="s">
        <v>139</v>
      </c>
      <c r="AD169" s="23" t="s">
        <v>139</v>
      </c>
      <c r="AE169" s="23" t="s">
        <v>139</v>
      </c>
      <c r="AF169" s="23" t="s">
        <v>139</v>
      </c>
      <c r="AG169" s="23" t="s">
        <v>139</v>
      </c>
      <c r="AH169" s="24" t="s">
        <v>139</v>
      </c>
    </row>
    <row r="170" spans="2:34" x14ac:dyDescent="0.2">
      <c r="B170" s="33" t="s">
        <v>117</v>
      </c>
      <c r="C170" s="18" t="s">
        <v>357</v>
      </c>
      <c r="D170" s="21" t="s">
        <v>358</v>
      </c>
      <c r="E170" s="23">
        <v>1.5873015873015872E-2</v>
      </c>
      <c r="F170" s="23">
        <v>1.3227513227513227E-2</v>
      </c>
      <c r="G170" s="23">
        <v>1.3227513227513227E-3</v>
      </c>
      <c r="H170" s="23">
        <v>3.3068783068783067E-2</v>
      </c>
      <c r="I170" s="23">
        <v>3.3068783068783067E-2</v>
      </c>
      <c r="J170" s="23">
        <v>3.8359788359788358E-2</v>
      </c>
      <c r="K170" s="23">
        <v>2.5132275132275131E-2</v>
      </c>
      <c r="L170" s="23">
        <v>8.7301587301587297E-2</v>
      </c>
      <c r="M170" s="23">
        <v>1.984126984126984E-2</v>
      </c>
      <c r="N170" s="23">
        <v>5.2910052910052907E-3</v>
      </c>
      <c r="O170" s="23">
        <v>1.3227513227513227E-3</v>
      </c>
      <c r="P170" s="23">
        <v>0.20105820105820105</v>
      </c>
      <c r="Q170" s="23">
        <v>0.51719576719576721</v>
      </c>
      <c r="R170" s="23">
        <v>7.9365079365079361E-3</v>
      </c>
      <c r="S170" s="24">
        <v>3780</v>
      </c>
      <c r="T170" s="23">
        <v>0.06</v>
      </c>
      <c r="U170" s="23">
        <v>0.08</v>
      </c>
      <c r="V170" s="23">
        <v>0</v>
      </c>
      <c r="W170" s="23">
        <v>0.02</v>
      </c>
      <c r="X170" s="23">
        <v>0.12</v>
      </c>
      <c r="Y170" s="23">
        <v>0.06</v>
      </c>
      <c r="Z170" s="23">
        <v>0.02</v>
      </c>
      <c r="AA170" s="23">
        <v>0.1</v>
      </c>
      <c r="AB170" s="23">
        <v>0.1</v>
      </c>
      <c r="AC170" s="23">
        <v>0</v>
      </c>
      <c r="AD170" s="23">
        <v>0</v>
      </c>
      <c r="AE170" s="23">
        <v>0.1</v>
      </c>
      <c r="AF170" s="23">
        <v>0.32</v>
      </c>
      <c r="AG170" s="23">
        <v>0.04</v>
      </c>
      <c r="AH170" s="24">
        <v>250</v>
      </c>
    </row>
    <row r="171" spans="2:34" x14ac:dyDescent="0.2">
      <c r="B171" s="33" t="s">
        <v>117</v>
      </c>
      <c r="C171" s="18" t="s">
        <v>487</v>
      </c>
      <c r="D171" s="21" t="s">
        <v>488</v>
      </c>
      <c r="E171" s="23" t="s">
        <v>139</v>
      </c>
      <c r="F171" s="23" t="s">
        <v>139</v>
      </c>
      <c r="G171" s="23" t="s">
        <v>139</v>
      </c>
      <c r="H171" s="23" t="s">
        <v>139</v>
      </c>
      <c r="I171" s="23" t="s">
        <v>139</v>
      </c>
      <c r="J171" s="23" t="s">
        <v>139</v>
      </c>
      <c r="K171" s="23" t="s">
        <v>139</v>
      </c>
      <c r="L171" s="23" t="s">
        <v>139</v>
      </c>
      <c r="M171" s="23" t="s">
        <v>139</v>
      </c>
      <c r="N171" s="23" t="s">
        <v>139</v>
      </c>
      <c r="O171" s="23" t="s">
        <v>139</v>
      </c>
      <c r="P171" s="23" t="s">
        <v>139</v>
      </c>
      <c r="Q171" s="23" t="s">
        <v>139</v>
      </c>
      <c r="R171" s="23" t="s">
        <v>139</v>
      </c>
      <c r="S171" s="24" t="s">
        <v>139</v>
      </c>
      <c r="T171" s="23" t="s">
        <v>139</v>
      </c>
      <c r="U171" s="23" t="s">
        <v>139</v>
      </c>
      <c r="V171" s="23" t="s">
        <v>139</v>
      </c>
      <c r="W171" s="23" t="s">
        <v>139</v>
      </c>
      <c r="X171" s="23" t="s">
        <v>139</v>
      </c>
      <c r="Y171" s="23" t="s">
        <v>139</v>
      </c>
      <c r="Z171" s="23" t="s">
        <v>139</v>
      </c>
      <c r="AA171" s="23" t="s">
        <v>139</v>
      </c>
      <c r="AB171" s="23" t="s">
        <v>139</v>
      </c>
      <c r="AC171" s="23" t="s">
        <v>139</v>
      </c>
      <c r="AD171" s="23" t="s">
        <v>139</v>
      </c>
      <c r="AE171" s="23" t="s">
        <v>139</v>
      </c>
      <c r="AF171" s="23" t="s">
        <v>139</v>
      </c>
      <c r="AG171" s="23" t="s">
        <v>139</v>
      </c>
      <c r="AH171" s="24" t="s">
        <v>139</v>
      </c>
    </row>
    <row r="172" spans="2:34" x14ac:dyDescent="0.2">
      <c r="B172" s="33" t="s">
        <v>117</v>
      </c>
      <c r="C172" s="18" t="s">
        <v>489</v>
      </c>
      <c r="D172" s="21" t="s">
        <v>490</v>
      </c>
      <c r="E172" s="23" t="s">
        <v>139</v>
      </c>
      <c r="F172" s="23" t="s">
        <v>139</v>
      </c>
      <c r="G172" s="23" t="s">
        <v>139</v>
      </c>
      <c r="H172" s="23" t="s">
        <v>139</v>
      </c>
      <c r="I172" s="23" t="s">
        <v>139</v>
      </c>
      <c r="J172" s="23" t="s">
        <v>139</v>
      </c>
      <c r="K172" s="23" t="s">
        <v>139</v>
      </c>
      <c r="L172" s="23" t="s">
        <v>139</v>
      </c>
      <c r="M172" s="23" t="s">
        <v>139</v>
      </c>
      <c r="N172" s="23" t="s">
        <v>139</v>
      </c>
      <c r="O172" s="23" t="s">
        <v>139</v>
      </c>
      <c r="P172" s="23" t="s">
        <v>139</v>
      </c>
      <c r="Q172" s="23" t="s">
        <v>139</v>
      </c>
      <c r="R172" s="23" t="s">
        <v>139</v>
      </c>
      <c r="S172" s="24" t="s">
        <v>139</v>
      </c>
      <c r="T172" s="23" t="s">
        <v>139</v>
      </c>
      <c r="U172" s="23" t="s">
        <v>139</v>
      </c>
      <c r="V172" s="23" t="s">
        <v>139</v>
      </c>
      <c r="W172" s="23" t="s">
        <v>139</v>
      </c>
      <c r="X172" s="23" t="s">
        <v>139</v>
      </c>
      <c r="Y172" s="23" t="s">
        <v>139</v>
      </c>
      <c r="Z172" s="23" t="s">
        <v>139</v>
      </c>
      <c r="AA172" s="23" t="s">
        <v>139</v>
      </c>
      <c r="AB172" s="23" t="s">
        <v>139</v>
      </c>
      <c r="AC172" s="23" t="s">
        <v>139</v>
      </c>
      <c r="AD172" s="23" t="s">
        <v>139</v>
      </c>
      <c r="AE172" s="23" t="s">
        <v>139</v>
      </c>
      <c r="AF172" s="23" t="s">
        <v>139</v>
      </c>
      <c r="AG172" s="23" t="s">
        <v>139</v>
      </c>
      <c r="AH172" s="24" t="s">
        <v>139</v>
      </c>
    </row>
    <row r="173" spans="2:34" x14ac:dyDescent="0.2">
      <c r="B173" s="33" t="s">
        <v>117</v>
      </c>
      <c r="C173" s="18" t="s">
        <v>491</v>
      </c>
      <c r="D173" s="21" t="s">
        <v>492</v>
      </c>
      <c r="E173" s="23" t="s">
        <v>139</v>
      </c>
      <c r="F173" s="23" t="s">
        <v>139</v>
      </c>
      <c r="G173" s="23" t="s">
        <v>139</v>
      </c>
      <c r="H173" s="23" t="s">
        <v>139</v>
      </c>
      <c r="I173" s="23" t="s">
        <v>139</v>
      </c>
      <c r="J173" s="23" t="s">
        <v>139</v>
      </c>
      <c r="K173" s="23" t="s">
        <v>139</v>
      </c>
      <c r="L173" s="23" t="s">
        <v>139</v>
      </c>
      <c r="M173" s="23" t="s">
        <v>139</v>
      </c>
      <c r="N173" s="23" t="s">
        <v>139</v>
      </c>
      <c r="O173" s="23" t="s">
        <v>139</v>
      </c>
      <c r="P173" s="23" t="s">
        <v>139</v>
      </c>
      <c r="Q173" s="23" t="s">
        <v>139</v>
      </c>
      <c r="R173" s="23" t="s">
        <v>139</v>
      </c>
      <c r="S173" s="24" t="s">
        <v>139</v>
      </c>
      <c r="T173" s="23" t="s">
        <v>139</v>
      </c>
      <c r="U173" s="23" t="s">
        <v>139</v>
      </c>
      <c r="V173" s="23" t="s">
        <v>139</v>
      </c>
      <c r="W173" s="23" t="s">
        <v>139</v>
      </c>
      <c r="X173" s="23" t="s">
        <v>139</v>
      </c>
      <c r="Y173" s="23" t="s">
        <v>139</v>
      </c>
      <c r="Z173" s="23" t="s">
        <v>139</v>
      </c>
      <c r="AA173" s="23" t="s">
        <v>139</v>
      </c>
      <c r="AB173" s="23" t="s">
        <v>139</v>
      </c>
      <c r="AC173" s="23" t="s">
        <v>139</v>
      </c>
      <c r="AD173" s="23" t="s">
        <v>139</v>
      </c>
      <c r="AE173" s="23" t="s">
        <v>139</v>
      </c>
      <c r="AF173" s="23" t="s">
        <v>139</v>
      </c>
      <c r="AG173" s="23" t="s">
        <v>139</v>
      </c>
      <c r="AH173" s="24" t="s">
        <v>139</v>
      </c>
    </row>
    <row r="174" spans="2:34" x14ac:dyDescent="0.2">
      <c r="B174" s="33" t="s">
        <v>117</v>
      </c>
      <c r="C174" s="18" t="s">
        <v>493</v>
      </c>
      <c r="D174" s="21" t="s">
        <v>494</v>
      </c>
      <c r="E174" s="23" t="s">
        <v>139</v>
      </c>
      <c r="F174" s="23" t="s">
        <v>139</v>
      </c>
      <c r="G174" s="23" t="s">
        <v>139</v>
      </c>
      <c r="H174" s="23" t="s">
        <v>139</v>
      </c>
      <c r="I174" s="23" t="s">
        <v>139</v>
      </c>
      <c r="J174" s="23" t="s">
        <v>139</v>
      </c>
      <c r="K174" s="23" t="s">
        <v>139</v>
      </c>
      <c r="L174" s="23" t="s">
        <v>139</v>
      </c>
      <c r="M174" s="23" t="s">
        <v>139</v>
      </c>
      <c r="N174" s="23" t="s">
        <v>139</v>
      </c>
      <c r="O174" s="23" t="s">
        <v>139</v>
      </c>
      <c r="P174" s="23" t="s">
        <v>139</v>
      </c>
      <c r="Q174" s="23" t="s">
        <v>139</v>
      </c>
      <c r="R174" s="23" t="s">
        <v>139</v>
      </c>
      <c r="S174" s="24" t="s">
        <v>139</v>
      </c>
      <c r="T174" s="23" t="s">
        <v>139</v>
      </c>
      <c r="U174" s="23" t="s">
        <v>139</v>
      </c>
      <c r="V174" s="23" t="s">
        <v>139</v>
      </c>
      <c r="W174" s="23" t="s">
        <v>139</v>
      </c>
      <c r="X174" s="23" t="s">
        <v>139</v>
      </c>
      <c r="Y174" s="23" t="s">
        <v>139</v>
      </c>
      <c r="Z174" s="23" t="s">
        <v>139</v>
      </c>
      <c r="AA174" s="23" t="s">
        <v>139</v>
      </c>
      <c r="AB174" s="23" t="s">
        <v>139</v>
      </c>
      <c r="AC174" s="23" t="s">
        <v>139</v>
      </c>
      <c r="AD174" s="23" t="s">
        <v>139</v>
      </c>
      <c r="AE174" s="23" t="s">
        <v>139</v>
      </c>
      <c r="AF174" s="23" t="s">
        <v>139</v>
      </c>
      <c r="AG174" s="23" t="s">
        <v>139</v>
      </c>
      <c r="AH174" s="24" t="s">
        <v>139</v>
      </c>
    </row>
    <row r="175" spans="2:34" x14ac:dyDescent="0.2">
      <c r="B175" s="33" t="s">
        <v>117</v>
      </c>
      <c r="C175" s="18" t="s">
        <v>495</v>
      </c>
      <c r="D175" s="21" t="s">
        <v>496</v>
      </c>
      <c r="E175" s="23">
        <v>1.8288700195950358E-2</v>
      </c>
      <c r="F175" s="23">
        <v>3.2005225342913127E-2</v>
      </c>
      <c r="G175" s="23">
        <v>1.9595035924232528E-3</v>
      </c>
      <c r="H175" s="23">
        <v>3.3311561071195296E-2</v>
      </c>
      <c r="I175" s="23">
        <v>6.9888961463096019E-2</v>
      </c>
      <c r="J175" s="23">
        <v>8.0992815153494449E-2</v>
      </c>
      <c r="K175" s="23">
        <v>3.7883736120182886E-2</v>
      </c>
      <c r="L175" s="23">
        <v>0.12344872632266493</v>
      </c>
      <c r="M175" s="23">
        <v>2.6126714565643371E-2</v>
      </c>
      <c r="N175" s="23">
        <v>7.8380143696930114E-3</v>
      </c>
      <c r="O175" s="23">
        <v>6.5316786414108428E-3</v>
      </c>
      <c r="P175" s="23">
        <v>0.22142390594382758</v>
      </c>
      <c r="Q175" s="23">
        <v>0.33834095362508165</v>
      </c>
      <c r="R175" s="23">
        <v>3.2658393207054214E-3</v>
      </c>
      <c r="S175" s="24">
        <v>7655</v>
      </c>
      <c r="T175" s="23" t="s">
        <v>139</v>
      </c>
      <c r="U175" s="23" t="s">
        <v>139</v>
      </c>
      <c r="V175" s="23" t="s">
        <v>139</v>
      </c>
      <c r="W175" s="23" t="s">
        <v>139</v>
      </c>
      <c r="X175" s="23" t="s">
        <v>139</v>
      </c>
      <c r="Y175" s="23" t="s">
        <v>139</v>
      </c>
      <c r="Z175" s="23" t="s">
        <v>139</v>
      </c>
      <c r="AA175" s="23" t="s">
        <v>139</v>
      </c>
      <c r="AB175" s="23" t="s">
        <v>139</v>
      </c>
      <c r="AC175" s="23" t="s">
        <v>139</v>
      </c>
      <c r="AD175" s="23" t="s">
        <v>139</v>
      </c>
      <c r="AE175" s="23" t="s">
        <v>139</v>
      </c>
      <c r="AF175" s="23" t="s">
        <v>139</v>
      </c>
      <c r="AG175" s="23" t="s">
        <v>139</v>
      </c>
      <c r="AH175" s="24" t="s">
        <v>139</v>
      </c>
    </row>
    <row r="176" spans="2:34" x14ac:dyDescent="0.2">
      <c r="B176" s="33" t="s">
        <v>117</v>
      </c>
      <c r="C176" s="18" t="s">
        <v>367</v>
      </c>
      <c r="D176" s="21" t="s">
        <v>368</v>
      </c>
      <c r="E176" s="23">
        <v>3.2171581769436998E-2</v>
      </c>
      <c r="F176" s="23">
        <v>7.5067024128686322E-2</v>
      </c>
      <c r="G176" s="23">
        <v>2.6809651474530832E-3</v>
      </c>
      <c r="H176" s="23">
        <v>2.6426656453466105E-2</v>
      </c>
      <c r="I176" s="23">
        <v>0.10149368058215243</v>
      </c>
      <c r="J176" s="23">
        <v>6.3194178475679819E-2</v>
      </c>
      <c r="K176" s="23">
        <v>4.4044427422443508E-2</v>
      </c>
      <c r="L176" s="23">
        <v>8.1577939486786669E-2</v>
      </c>
      <c r="M176" s="23">
        <v>5.1321332822673309E-2</v>
      </c>
      <c r="N176" s="23">
        <v>1.5319800842589047E-2</v>
      </c>
      <c r="O176" s="23">
        <v>1.1106855610877058E-2</v>
      </c>
      <c r="P176" s="23">
        <v>0.11757947146687094</v>
      </c>
      <c r="Q176" s="23">
        <v>0.35273841440061277</v>
      </c>
      <c r="R176" s="23">
        <v>2.5277671390271927E-2</v>
      </c>
      <c r="S176" s="24">
        <v>13055</v>
      </c>
      <c r="T176" s="23" t="s">
        <v>139</v>
      </c>
      <c r="U176" s="23" t="s">
        <v>139</v>
      </c>
      <c r="V176" s="23" t="s">
        <v>139</v>
      </c>
      <c r="W176" s="23" t="s">
        <v>139</v>
      </c>
      <c r="X176" s="23" t="s">
        <v>139</v>
      </c>
      <c r="Y176" s="23" t="s">
        <v>139</v>
      </c>
      <c r="Z176" s="23" t="s">
        <v>139</v>
      </c>
      <c r="AA176" s="23" t="s">
        <v>139</v>
      </c>
      <c r="AB176" s="23" t="s">
        <v>139</v>
      </c>
      <c r="AC176" s="23" t="s">
        <v>139</v>
      </c>
      <c r="AD176" s="23" t="s">
        <v>139</v>
      </c>
      <c r="AE176" s="23" t="s">
        <v>139</v>
      </c>
      <c r="AF176" s="23" t="s">
        <v>139</v>
      </c>
      <c r="AG176" s="23" t="s">
        <v>139</v>
      </c>
      <c r="AH176" s="24" t="s">
        <v>139</v>
      </c>
    </row>
    <row r="177" spans="2:34" x14ac:dyDescent="0.2">
      <c r="B177" s="33" t="s">
        <v>117</v>
      </c>
      <c r="C177" s="18" t="s">
        <v>497</v>
      </c>
      <c r="D177" s="21" t="s">
        <v>498</v>
      </c>
      <c r="E177" s="23" t="e">
        <v>#DIV/0!</v>
      </c>
      <c r="F177" s="23" t="e">
        <v>#DIV/0!</v>
      </c>
      <c r="G177" s="23" t="e">
        <v>#DIV/0!</v>
      </c>
      <c r="H177" s="23" t="e">
        <v>#DIV/0!</v>
      </c>
      <c r="I177" s="23" t="e">
        <v>#DIV/0!</v>
      </c>
      <c r="J177" s="23" t="e">
        <v>#DIV/0!</v>
      </c>
      <c r="K177" s="23" t="e">
        <v>#DIV/0!</v>
      </c>
      <c r="L177" s="23" t="e">
        <v>#DIV/0!</v>
      </c>
      <c r="M177" s="23" t="e">
        <v>#DIV/0!</v>
      </c>
      <c r="N177" s="23" t="e">
        <v>#DIV/0!</v>
      </c>
      <c r="O177" s="23" t="e">
        <v>#DIV/0!</v>
      </c>
      <c r="P177" s="23" t="e">
        <v>#DIV/0!</v>
      </c>
      <c r="Q177" s="23" t="e">
        <v>#DIV/0!</v>
      </c>
      <c r="R177" s="23" t="e">
        <v>#DIV/0!</v>
      </c>
      <c r="S177" s="24">
        <v>0</v>
      </c>
      <c r="T177" s="23" t="s">
        <v>139</v>
      </c>
      <c r="U177" s="23" t="s">
        <v>139</v>
      </c>
      <c r="V177" s="23" t="s">
        <v>139</v>
      </c>
      <c r="W177" s="23" t="s">
        <v>139</v>
      </c>
      <c r="X177" s="23" t="s">
        <v>139</v>
      </c>
      <c r="Y177" s="23" t="s">
        <v>139</v>
      </c>
      <c r="Z177" s="23" t="s">
        <v>139</v>
      </c>
      <c r="AA177" s="23" t="s">
        <v>139</v>
      </c>
      <c r="AB177" s="23" t="s">
        <v>139</v>
      </c>
      <c r="AC177" s="23" t="s">
        <v>139</v>
      </c>
      <c r="AD177" s="23" t="s">
        <v>139</v>
      </c>
      <c r="AE177" s="23" t="s">
        <v>139</v>
      </c>
      <c r="AF177" s="23" t="s">
        <v>139</v>
      </c>
      <c r="AG177" s="23" t="s">
        <v>139</v>
      </c>
      <c r="AH177" s="24" t="s">
        <v>139</v>
      </c>
    </row>
    <row r="178" spans="2:34" x14ac:dyDescent="0.2">
      <c r="B178" s="33" t="s">
        <v>130</v>
      </c>
      <c r="C178" s="18" t="s">
        <v>499</v>
      </c>
      <c r="D178" s="21" t="s">
        <v>500</v>
      </c>
      <c r="E178" s="23">
        <v>1.3651877133105802E-2</v>
      </c>
      <c r="F178" s="23">
        <v>2.0477815699658702E-2</v>
      </c>
      <c r="G178" s="23">
        <v>0</v>
      </c>
      <c r="H178" s="23">
        <v>3.4129692832764506E-2</v>
      </c>
      <c r="I178" s="23">
        <v>4.2662116040955635E-2</v>
      </c>
      <c r="J178" s="23">
        <v>7.8498293515358364E-2</v>
      </c>
      <c r="K178" s="23">
        <v>4.607508532423208E-2</v>
      </c>
      <c r="L178" s="23">
        <v>9.7269624573378843E-2</v>
      </c>
      <c r="M178" s="23">
        <v>1.7064846416382253E-2</v>
      </c>
      <c r="N178" s="23">
        <v>1.7064846416382253E-3</v>
      </c>
      <c r="O178" s="23">
        <v>1.7064846416382253E-3</v>
      </c>
      <c r="P178" s="23">
        <v>0.20989761092150169</v>
      </c>
      <c r="Q178" s="23">
        <v>0.37030716723549489</v>
      </c>
      <c r="R178" s="23">
        <v>6.313993174061433E-2</v>
      </c>
      <c r="S178" s="24">
        <v>2930</v>
      </c>
      <c r="T178" s="23" t="s">
        <v>139</v>
      </c>
      <c r="U178" s="23" t="s">
        <v>139</v>
      </c>
      <c r="V178" s="23" t="s">
        <v>139</v>
      </c>
      <c r="W178" s="23" t="s">
        <v>139</v>
      </c>
      <c r="X178" s="23" t="s">
        <v>139</v>
      </c>
      <c r="Y178" s="23" t="s">
        <v>139</v>
      </c>
      <c r="Z178" s="23" t="s">
        <v>139</v>
      </c>
      <c r="AA178" s="23" t="s">
        <v>139</v>
      </c>
      <c r="AB178" s="23" t="s">
        <v>139</v>
      </c>
      <c r="AC178" s="23" t="s">
        <v>139</v>
      </c>
      <c r="AD178" s="23" t="s">
        <v>139</v>
      </c>
      <c r="AE178" s="23" t="s">
        <v>139</v>
      </c>
      <c r="AF178" s="23" t="s">
        <v>139</v>
      </c>
      <c r="AG178" s="23" t="s">
        <v>139</v>
      </c>
      <c r="AH178" s="24" t="s">
        <v>139</v>
      </c>
    </row>
    <row r="179" spans="2:34" x14ac:dyDescent="0.2">
      <c r="B179" s="33" t="s">
        <v>130</v>
      </c>
      <c r="C179" s="18" t="s">
        <v>501</v>
      </c>
      <c r="D179" s="21" t="s">
        <v>502</v>
      </c>
      <c r="E179" s="23" t="s">
        <v>139</v>
      </c>
      <c r="F179" s="23" t="s">
        <v>139</v>
      </c>
      <c r="G179" s="23" t="s">
        <v>139</v>
      </c>
      <c r="H179" s="23" t="s">
        <v>139</v>
      </c>
      <c r="I179" s="23" t="s">
        <v>139</v>
      </c>
      <c r="J179" s="23" t="s">
        <v>139</v>
      </c>
      <c r="K179" s="23" t="s">
        <v>139</v>
      </c>
      <c r="L179" s="23" t="s">
        <v>139</v>
      </c>
      <c r="M179" s="23" t="s">
        <v>139</v>
      </c>
      <c r="N179" s="23" t="s">
        <v>139</v>
      </c>
      <c r="O179" s="23" t="s">
        <v>139</v>
      </c>
      <c r="P179" s="23" t="s">
        <v>139</v>
      </c>
      <c r="Q179" s="23" t="s">
        <v>139</v>
      </c>
      <c r="R179" s="23" t="s">
        <v>139</v>
      </c>
      <c r="S179" s="24" t="s">
        <v>139</v>
      </c>
      <c r="T179" s="23" t="s">
        <v>139</v>
      </c>
      <c r="U179" s="23" t="s">
        <v>139</v>
      </c>
      <c r="V179" s="23" t="s">
        <v>139</v>
      </c>
      <c r="W179" s="23" t="s">
        <v>139</v>
      </c>
      <c r="X179" s="23" t="s">
        <v>139</v>
      </c>
      <c r="Y179" s="23" t="s">
        <v>139</v>
      </c>
      <c r="Z179" s="23" t="s">
        <v>139</v>
      </c>
      <c r="AA179" s="23" t="s">
        <v>139</v>
      </c>
      <c r="AB179" s="23" t="s">
        <v>139</v>
      </c>
      <c r="AC179" s="23" t="s">
        <v>139</v>
      </c>
      <c r="AD179" s="23" t="s">
        <v>139</v>
      </c>
      <c r="AE179" s="23" t="s">
        <v>139</v>
      </c>
      <c r="AF179" s="23" t="s">
        <v>139</v>
      </c>
      <c r="AG179" s="23" t="s">
        <v>139</v>
      </c>
      <c r="AH179" s="24" t="s">
        <v>139</v>
      </c>
    </row>
    <row r="180" spans="2:34" x14ac:dyDescent="0.2">
      <c r="B180" s="33" t="s">
        <v>130</v>
      </c>
      <c r="C180" s="18" t="s">
        <v>373</v>
      </c>
      <c r="D180" s="21" t="s">
        <v>374</v>
      </c>
      <c r="E180" s="23">
        <v>2.1201413427561839E-2</v>
      </c>
      <c r="F180" s="23">
        <v>7.0671378091872791E-3</v>
      </c>
      <c r="G180" s="23">
        <v>8.8339222614840988E-4</v>
      </c>
      <c r="H180" s="23">
        <v>4.0636042402826852E-2</v>
      </c>
      <c r="I180" s="23">
        <v>9.7173144876325085E-2</v>
      </c>
      <c r="J180" s="23">
        <v>7.0671378091872794E-2</v>
      </c>
      <c r="K180" s="23">
        <v>5.0353356890459361E-2</v>
      </c>
      <c r="L180" s="23">
        <v>9.3639575971731448E-2</v>
      </c>
      <c r="M180" s="23">
        <v>2.0318021201413426E-2</v>
      </c>
      <c r="N180" s="23">
        <v>2.0318021201413426E-2</v>
      </c>
      <c r="O180" s="23">
        <v>0</v>
      </c>
      <c r="P180" s="23">
        <v>0.18197879858657243</v>
      </c>
      <c r="Q180" s="23">
        <v>0.38427561837455831</v>
      </c>
      <c r="R180" s="23">
        <v>1.2367491166077738E-2</v>
      </c>
      <c r="S180" s="24">
        <v>5660</v>
      </c>
      <c r="T180" s="23">
        <v>1.6393442622950821E-2</v>
      </c>
      <c r="U180" s="23">
        <v>1.6393442622950821E-2</v>
      </c>
      <c r="V180" s="23">
        <v>0</v>
      </c>
      <c r="W180" s="23">
        <v>0</v>
      </c>
      <c r="X180" s="23">
        <v>0.34426229508196721</v>
      </c>
      <c r="Y180" s="23">
        <v>4.9180327868852458E-2</v>
      </c>
      <c r="Z180" s="23">
        <v>9.8360655737704916E-2</v>
      </c>
      <c r="AA180" s="23">
        <v>6.5573770491803282E-2</v>
      </c>
      <c r="AB180" s="23">
        <v>3.2786885245901641E-2</v>
      </c>
      <c r="AC180" s="23">
        <v>0.11475409836065574</v>
      </c>
      <c r="AD180" s="23">
        <v>0</v>
      </c>
      <c r="AE180" s="23">
        <v>0.14754098360655737</v>
      </c>
      <c r="AF180" s="23">
        <v>9.8360655737704916E-2</v>
      </c>
      <c r="AG180" s="23">
        <v>1.6393442622950821E-2</v>
      </c>
      <c r="AH180" s="24">
        <v>305</v>
      </c>
    </row>
    <row r="181" spans="2:34" x14ac:dyDescent="0.2">
      <c r="B181" s="33" t="s">
        <v>130</v>
      </c>
      <c r="C181" s="18" t="s">
        <v>377</v>
      </c>
      <c r="D181" s="21" t="s">
        <v>378</v>
      </c>
      <c r="E181" s="23">
        <v>2.8061224489795918E-2</v>
      </c>
      <c r="F181" s="23">
        <v>5.3571428571428568E-2</v>
      </c>
      <c r="G181" s="23">
        <v>2.5510204081632651E-3</v>
      </c>
      <c r="H181" s="23">
        <v>4.336734693877551E-2</v>
      </c>
      <c r="I181" s="23">
        <v>5.1020408163265307E-2</v>
      </c>
      <c r="J181" s="23">
        <v>7.6530612244897961E-2</v>
      </c>
      <c r="K181" s="23">
        <v>3.3163265306122451E-2</v>
      </c>
      <c r="L181" s="23">
        <v>6.6326530612244902E-2</v>
      </c>
      <c r="M181" s="23">
        <v>2.2959183673469389E-2</v>
      </c>
      <c r="N181" s="23">
        <v>7.6530612244897957E-3</v>
      </c>
      <c r="O181" s="23">
        <v>2.5510204081632651E-3</v>
      </c>
      <c r="P181" s="23">
        <v>0.14540816326530612</v>
      </c>
      <c r="Q181" s="23">
        <v>0.46173469387755101</v>
      </c>
      <c r="R181" s="23">
        <v>5.1020408163265302E-3</v>
      </c>
      <c r="S181" s="24">
        <v>1960</v>
      </c>
      <c r="T181" s="23">
        <v>3.8461538461538464E-2</v>
      </c>
      <c r="U181" s="23">
        <v>0.15384615384615385</v>
      </c>
      <c r="V181" s="23">
        <v>0</v>
      </c>
      <c r="W181" s="23">
        <v>3.8461538461538464E-2</v>
      </c>
      <c r="X181" s="23">
        <v>0.19230769230769232</v>
      </c>
      <c r="Y181" s="23">
        <v>0.11538461538461539</v>
      </c>
      <c r="Z181" s="23">
        <v>3.8461538461538464E-2</v>
      </c>
      <c r="AA181" s="23">
        <v>3.8461538461538464E-2</v>
      </c>
      <c r="AB181" s="23">
        <v>7.6923076923076927E-2</v>
      </c>
      <c r="AC181" s="23">
        <v>0</v>
      </c>
      <c r="AD181" s="23">
        <v>0</v>
      </c>
      <c r="AE181" s="23">
        <v>7.6923076923076927E-2</v>
      </c>
      <c r="AF181" s="23">
        <v>0.26923076923076922</v>
      </c>
      <c r="AG181" s="23">
        <v>3.8461538461538464E-2</v>
      </c>
      <c r="AH181" s="24">
        <v>130</v>
      </c>
    </row>
    <row r="182" spans="2:34" x14ac:dyDescent="0.2">
      <c r="B182" s="33" t="s">
        <v>130</v>
      </c>
      <c r="C182" s="18" t="s">
        <v>381</v>
      </c>
      <c r="D182" s="21" t="s">
        <v>382</v>
      </c>
      <c r="E182" s="23" t="s">
        <v>139</v>
      </c>
      <c r="F182" s="23" t="s">
        <v>139</v>
      </c>
      <c r="G182" s="23" t="s">
        <v>139</v>
      </c>
      <c r="H182" s="23" t="s">
        <v>139</v>
      </c>
      <c r="I182" s="23" t="s">
        <v>139</v>
      </c>
      <c r="J182" s="23" t="s">
        <v>139</v>
      </c>
      <c r="K182" s="23" t="s">
        <v>139</v>
      </c>
      <c r="L182" s="23" t="s">
        <v>139</v>
      </c>
      <c r="M182" s="23" t="s">
        <v>139</v>
      </c>
      <c r="N182" s="23" t="s">
        <v>139</v>
      </c>
      <c r="O182" s="23" t="s">
        <v>139</v>
      </c>
      <c r="P182" s="23" t="s">
        <v>139</v>
      </c>
      <c r="Q182" s="23" t="s">
        <v>139</v>
      </c>
      <c r="R182" s="23" t="s">
        <v>139</v>
      </c>
      <c r="S182" s="24" t="s">
        <v>139</v>
      </c>
      <c r="T182" s="23" t="s">
        <v>139</v>
      </c>
      <c r="U182" s="23" t="s">
        <v>139</v>
      </c>
      <c r="V182" s="23" t="s">
        <v>139</v>
      </c>
      <c r="W182" s="23" t="s">
        <v>139</v>
      </c>
      <c r="X182" s="23" t="s">
        <v>139</v>
      </c>
      <c r="Y182" s="23" t="s">
        <v>139</v>
      </c>
      <c r="Z182" s="23" t="s">
        <v>139</v>
      </c>
      <c r="AA182" s="23" t="s">
        <v>139</v>
      </c>
      <c r="AB182" s="23" t="s">
        <v>139</v>
      </c>
      <c r="AC182" s="23" t="s">
        <v>139</v>
      </c>
      <c r="AD182" s="23" t="s">
        <v>139</v>
      </c>
      <c r="AE182" s="23" t="s">
        <v>139</v>
      </c>
      <c r="AF182" s="23" t="s">
        <v>139</v>
      </c>
      <c r="AG182" s="23" t="s">
        <v>139</v>
      </c>
      <c r="AH182" s="24" t="s">
        <v>139</v>
      </c>
    </row>
    <row r="183" spans="2:34" x14ac:dyDescent="0.2">
      <c r="B183" s="33" t="s">
        <v>130</v>
      </c>
      <c r="C183" s="18" t="s">
        <v>385</v>
      </c>
      <c r="D183" s="21" t="s">
        <v>386</v>
      </c>
      <c r="E183" s="23">
        <v>1.3978494623655914E-2</v>
      </c>
      <c r="F183" s="23">
        <v>2.0967741935483872E-2</v>
      </c>
      <c r="G183" s="23">
        <v>1.6129032258064516E-3</v>
      </c>
      <c r="H183" s="23">
        <v>4.3010752688172046E-2</v>
      </c>
      <c r="I183" s="23">
        <v>3.5483870967741936E-2</v>
      </c>
      <c r="J183" s="23">
        <v>9.6236559139784947E-2</v>
      </c>
      <c r="K183" s="23">
        <v>3.118279569892473E-2</v>
      </c>
      <c r="L183" s="23">
        <v>0.11344086021505376</v>
      </c>
      <c r="M183" s="23">
        <v>1.5053763440860216E-2</v>
      </c>
      <c r="N183" s="23">
        <v>4.8387096774193551E-3</v>
      </c>
      <c r="O183" s="23">
        <v>1.0752688172043011E-3</v>
      </c>
      <c r="P183" s="23">
        <v>0.17150537634408602</v>
      </c>
      <c r="Q183" s="23">
        <v>0.43172043010752686</v>
      </c>
      <c r="R183" s="23">
        <v>2.0430107526881722E-2</v>
      </c>
      <c r="S183" s="24">
        <v>9300</v>
      </c>
      <c r="T183" s="23">
        <v>4.1666666666666664E-2</v>
      </c>
      <c r="U183" s="23">
        <v>0.13541666666666666</v>
      </c>
      <c r="V183" s="23">
        <v>0</v>
      </c>
      <c r="W183" s="23">
        <v>4.1666666666666664E-2</v>
      </c>
      <c r="X183" s="23">
        <v>0.125</v>
      </c>
      <c r="Y183" s="23">
        <v>7.2916666666666671E-2</v>
      </c>
      <c r="Z183" s="23">
        <v>4.1666666666666664E-2</v>
      </c>
      <c r="AA183" s="23">
        <v>7.2916666666666671E-2</v>
      </c>
      <c r="AB183" s="23">
        <v>5.2083333333333336E-2</v>
      </c>
      <c r="AC183" s="23">
        <v>1.0416666666666666E-2</v>
      </c>
      <c r="AD183" s="23">
        <v>0</v>
      </c>
      <c r="AE183" s="23">
        <v>6.25E-2</v>
      </c>
      <c r="AF183" s="23">
        <v>0.30208333333333331</v>
      </c>
      <c r="AG183" s="23">
        <v>3.125E-2</v>
      </c>
      <c r="AH183" s="24">
        <v>480</v>
      </c>
    </row>
    <row r="184" spans="2:34" x14ac:dyDescent="0.2">
      <c r="B184" s="33" t="s">
        <v>130</v>
      </c>
      <c r="C184" s="18" t="s">
        <v>503</v>
      </c>
      <c r="D184" s="21" t="s">
        <v>504</v>
      </c>
      <c r="E184" s="23" t="s">
        <v>139</v>
      </c>
      <c r="F184" s="23" t="s">
        <v>139</v>
      </c>
      <c r="G184" s="23" t="s">
        <v>139</v>
      </c>
      <c r="H184" s="23" t="s">
        <v>139</v>
      </c>
      <c r="I184" s="23" t="s">
        <v>139</v>
      </c>
      <c r="J184" s="23" t="s">
        <v>139</v>
      </c>
      <c r="K184" s="23" t="s">
        <v>139</v>
      </c>
      <c r="L184" s="23" t="s">
        <v>139</v>
      </c>
      <c r="M184" s="23" t="s">
        <v>139</v>
      </c>
      <c r="N184" s="23" t="s">
        <v>139</v>
      </c>
      <c r="O184" s="23" t="s">
        <v>139</v>
      </c>
      <c r="P184" s="23" t="s">
        <v>139</v>
      </c>
      <c r="Q184" s="23" t="s">
        <v>139</v>
      </c>
      <c r="R184" s="23" t="s">
        <v>139</v>
      </c>
      <c r="S184" s="24" t="s">
        <v>139</v>
      </c>
      <c r="T184" s="23" t="s">
        <v>139</v>
      </c>
      <c r="U184" s="23" t="s">
        <v>139</v>
      </c>
      <c r="V184" s="23" t="s">
        <v>139</v>
      </c>
      <c r="W184" s="23" t="s">
        <v>139</v>
      </c>
      <c r="X184" s="23" t="s">
        <v>139</v>
      </c>
      <c r="Y184" s="23" t="s">
        <v>139</v>
      </c>
      <c r="Z184" s="23" t="s">
        <v>139</v>
      </c>
      <c r="AA184" s="23" t="s">
        <v>139</v>
      </c>
      <c r="AB184" s="23" t="s">
        <v>139</v>
      </c>
      <c r="AC184" s="23" t="s">
        <v>139</v>
      </c>
      <c r="AD184" s="23" t="s">
        <v>139</v>
      </c>
      <c r="AE184" s="23" t="s">
        <v>139</v>
      </c>
      <c r="AF184" s="23" t="s">
        <v>139</v>
      </c>
      <c r="AG184" s="23" t="s">
        <v>139</v>
      </c>
      <c r="AH184" s="24" t="s">
        <v>139</v>
      </c>
    </row>
    <row r="185" spans="2:34" x14ac:dyDescent="0.2">
      <c r="B185" s="33" t="s">
        <v>130</v>
      </c>
      <c r="C185" s="18" t="s">
        <v>505</v>
      </c>
      <c r="D185" s="21" t="s">
        <v>506</v>
      </c>
      <c r="E185" s="23" t="s">
        <v>139</v>
      </c>
      <c r="F185" s="23" t="s">
        <v>139</v>
      </c>
      <c r="G185" s="23" t="s">
        <v>139</v>
      </c>
      <c r="H185" s="23" t="s">
        <v>139</v>
      </c>
      <c r="I185" s="23" t="s">
        <v>139</v>
      </c>
      <c r="J185" s="23" t="s">
        <v>139</v>
      </c>
      <c r="K185" s="23" t="s">
        <v>139</v>
      </c>
      <c r="L185" s="23" t="s">
        <v>139</v>
      </c>
      <c r="M185" s="23" t="s">
        <v>139</v>
      </c>
      <c r="N185" s="23" t="s">
        <v>139</v>
      </c>
      <c r="O185" s="23" t="s">
        <v>139</v>
      </c>
      <c r="P185" s="23" t="s">
        <v>139</v>
      </c>
      <c r="Q185" s="23" t="s">
        <v>139</v>
      </c>
      <c r="R185" s="23" t="s">
        <v>139</v>
      </c>
      <c r="S185" s="24" t="s">
        <v>139</v>
      </c>
      <c r="T185" s="23" t="s">
        <v>139</v>
      </c>
      <c r="U185" s="23" t="s">
        <v>139</v>
      </c>
      <c r="V185" s="23" t="s">
        <v>139</v>
      </c>
      <c r="W185" s="23" t="s">
        <v>139</v>
      </c>
      <c r="X185" s="23" t="s">
        <v>139</v>
      </c>
      <c r="Y185" s="23" t="s">
        <v>139</v>
      </c>
      <c r="Z185" s="23" t="s">
        <v>139</v>
      </c>
      <c r="AA185" s="23" t="s">
        <v>139</v>
      </c>
      <c r="AB185" s="23" t="s">
        <v>139</v>
      </c>
      <c r="AC185" s="23" t="s">
        <v>139</v>
      </c>
      <c r="AD185" s="23" t="s">
        <v>139</v>
      </c>
      <c r="AE185" s="23" t="s">
        <v>139</v>
      </c>
      <c r="AF185" s="23" t="s">
        <v>139</v>
      </c>
      <c r="AG185" s="23" t="s">
        <v>139</v>
      </c>
      <c r="AH185" s="24" t="s">
        <v>139</v>
      </c>
    </row>
    <row r="186" spans="2:34" x14ac:dyDescent="0.2">
      <c r="B186" s="33" t="s">
        <v>130</v>
      </c>
      <c r="C186" s="18" t="s">
        <v>387</v>
      </c>
      <c r="D186" s="21" t="s">
        <v>388</v>
      </c>
      <c r="E186" s="23">
        <v>1.1784511784511785E-2</v>
      </c>
      <c r="F186" s="23">
        <v>6.7340067340067337E-3</v>
      </c>
      <c r="G186" s="23">
        <v>1.6835016835016834E-3</v>
      </c>
      <c r="H186" s="23">
        <v>5.0505050505050504E-2</v>
      </c>
      <c r="I186" s="23">
        <v>1.3468013468013467E-2</v>
      </c>
      <c r="J186" s="23">
        <v>4.208754208754209E-2</v>
      </c>
      <c r="K186" s="23">
        <v>1.8518518518518517E-2</v>
      </c>
      <c r="L186" s="23">
        <v>6.2289562289562291E-2</v>
      </c>
      <c r="M186" s="23">
        <v>1.0101010101010102E-2</v>
      </c>
      <c r="N186" s="23">
        <v>1.6835016835016834E-3</v>
      </c>
      <c r="O186" s="23">
        <v>0</v>
      </c>
      <c r="P186" s="23">
        <v>0.23905723905723905</v>
      </c>
      <c r="Q186" s="23">
        <v>0.54377104377104379</v>
      </c>
      <c r="R186" s="23">
        <v>3.3670033670033669E-3</v>
      </c>
      <c r="S186" s="24">
        <v>2970</v>
      </c>
      <c r="T186" s="23">
        <v>4.3478260869565216E-2</v>
      </c>
      <c r="U186" s="23">
        <v>4.3478260869565216E-2</v>
      </c>
      <c r="V186" s="23">
        <v>0</v>
      </c>
      <c r="W186" s="23">
        <v>4.3478260869565216E-2</v>
      </c>
      <c r="X186" s="23">
        <v>8.6956521739130432E-2</v>
      </c>
      <c r="Y186" s="23">
        <v>2.1739130434782608E-2</v>
      </c>
      <c r="Z186" s="23">
        <v>4.3478260869565216E-2</v>
      </c>
      <c r="AA186" s="23">
        <v>4.3478260869565216E-2</v>
      </c>
      <c r="AB186" s="23">
        <v>6.5217391304347824E-2</v>
      </c>
      <c r="AC186" s="23">
        <v>0</v>
      </c>
      <c r="AD186" s="23">
        <v>0</v>
      </c>
      <c r="AE186" s="23">
        <v>0.13043478260869565</v>
      </c>
      <c r="AF186" s="23">
        <v>0.47826086956521741</v>
      </c>
      <c r="AG186" s="23">
        <v>0</v>
      </c>
      <c r="AH186" s="24">
        <v>230</v>
      </c>
    </row>
    <row r="187" spans="2:34" x14ac:dyDescent="0.2">
      <c r="B187" s="33" t="s">
        <v>130</v>
      </c>
      <c r="C187" s="18" t="s">
        <v>391</v>
      </c>
      <c r="D187" s="21" t="s">
        <v>392</v>
      </c>
      <c r="E187" s="23" t="s">
        <v>139</v>
      </c>
      <c r="F187" s="23" t="s">
        <v>139</v>
      </c>
      <c r="G187" s="23" t="s">
        <v>139</v>
      </c>
      <c r="H187" s="23" t="s">
        <v>139</v>
      </c>
      <c r="I187" s="23" t="s">
        <v>139</v>
      </c>
      <c r="J187" s="23" t="s">
        <v>139</v>
      </c>
      <c r="K187" s="23" t="s">
        <v>139</v>
      </c>
      <c r="L187" s="23" t="s">
        <v>139</v>
      </c>
      <c r="M187" s="23" t="s">
        <v>139</v>
      </c>
      <c r="N187" s="23" t="s">
        <v>139</v>
      </c>
      <c r="O187" s="23" t="s">
        <v>139</v>
      </c>
      <c r="P187" s="23" t="s">
        <v>139</v>
      </c>
      <c r="Q187" s="23" t="s">
        <v>139</v>
      </c>
      <c r="R187" s="23" t="s">
        <v>139</v>
      </c>
      <c r="S187" s="24" t="s">
        <v>139</v>
      </c>
      <c r="T187" s="23" t="s">
        <v>139</v>
      </c>
      <c r="U187" s="23" t="s">
        <v>139</v>
      </c>
      <c r="V187" s="23" t="s">
        <v>139</v>
      </c>
      <c r="W187" s="23" t="s">
        <v>139</v>
      </c>
      <c r="X187" s="23" t="s">
        <v>139</v>
      </c>
      <c r="Y187" s="23" t="s">
        <v>139</v>
      </c>
      <c r="Z187" s="23" t="s">
        <v>139</v>
      </c>
      <c r="AA187" s="23" t="s">
        <v>139</v>
      </c>
      <c r="AB187" s="23" t="s">
        <v>139</v>
      </c>
      <c r="AC187" s="23" t="s">
        <v>139</v>
      </c>
      <c r="AD187" s="23" t="s">
        <v>139</v>
      </c>
      <c r="AE187" s="23" t="s">
        <v>139</v>
      </c>
      <c r="AF187" s="23" t="s">
        <v>139</v>
      </c>
      <c r="AG187" s="23" t="s">
        <v>139</v>
      </c>
      <c r="AH187" s="24" t="s">
        <v>139</v>
      </c>
    </row>
    <row r="188" spans="2:34" x14ac:dyDescent="0.2">
      <c r="B188" s="33" t="s">
        <v>130</v>
      </c>
      <c r="C188" s="18" t="s">
        <v>393</v>
      </c>
      <c r="D188" s="21" t="s">
        <v>394</v>
      </c>
      <c r="E188" s="23">
        <v>9.8400984009840101E-3</v>
      </c>
      <c r="F188" s="23">
        <v>7.3800738007380072E-3</v>
      </c>
      <c r="G188" s="23">
        <v>1.2300123001230013E-3</v>
      </c>
      <c r="H188" s="23">
        <v>2.5830258302583026E-2</v>
      </c>
      <c r="I188" s="23">
        <v>1.2300123001230012E-2</v>
      </c>
      <c r="J188" s="23">
        <v>2.2140221402214021E-2</v>
      </c>
      <c r="K188" s="23">
        <v>1.4760147601476014E-2</v>
      </c>
      <c r="L188" s="23">
        <v>6.273062730627306E-2</v>
      </c>
      <c r="M188" s="23">
        <v>9.8400984009840101E-3</v>
      </c>
      <c r="N188" s="23">
        <v>2.4600246002460025E-3</v>
      </c>
      <c r="O188" s="23">
        <v>0</v>
      </c>
      <c r="P188" s="23">
        <v>0.23493234932349324</v>
      </c>
      <c r="Q188" s="23">
        <v>0.55473554735547359</v>
      </c>
      <c r="R188" s="23">
        <v>4.1820418204182044E-2</v>
      </c>
      <c r="S188" s="24">
        <v>4065</v>
      </c>
      <c r="T188" s="23">
        <v>3.6363636363636362E-2</v>
      </c>
      <c r="U188" s="23">
        <v>5.4545454545454543E-2</v>
      </c>
      <c r="V188" s="23">
        <v>0</v>
      </c>
      <c r="W188" s="23">
        <v>1.8181818181818181E-2</v>
      </c>
      <c r="X188" s="23">
        <v>7.2727272727272724E-2</v>
      </c>
      <c r="Y188" s="23">
        <v>5.4545454545454543E-2</v>
      </c>
      <c r="Z188" s="23">
        <v>3.6363636363636362E-2</v>
      </c>
      <c r="AA188" s="23">
        <v>7.2727272727272724E-2</v>
      </c>
      <c r="AB188" s="23">
        <v>5.4545454545454543E-2</v>
      </c>
      <c r="AC188" s="23">
        <v>0</v>
      </c>
      <c r="AD188" s="23">
        <v>0</v>
      </c>
      <c r="AE188" s="23">
        <v>0.12727272727272726</v>
      </c>
      <c r="AF188" s="23">
        <v>0.43636363636363634</v>
      </c>
      <c r="AG188" s="23">
        <v>3.6363636363636362E-2</v>
      </c>
      <c r="AH188" s="24">
        <v>275</v>
      </c>
    </row>
    <row r="189" spans="2:3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395</v>
      </c>
    </row>
    <row r="191" spans="2:34" x14ac:dyDescent="0.2">
      <c r="B191" s="16"/>
    </row>
    <row r="192" spans="2:34" x14ac:dyDescent="0.2">
      <c r="B192" s="16" t="s">
        <v>396</v>
      </c>
    </row>
    <row r="193" spans="2:3" x14ac:dyDescent="0.2">
      <c r="B193" s="16" t="s">
        <v>397</v>
      </c>
    </row>
    <row r="194" spans="2:3" x14ac:dyDescent="0.2">
      <c r="B194" s="16" t="s">
        <v>398</v>
      </c>
    </row>
    <row r="195" spans="2:3" x14ac:dyDescent="0.2">
      <c r="B195" s="16" t="s">
        <v>552</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28515625" defaultRowHeight="12.75" x14ac:dyDescent="0.2"/>
  <cols>
    <col min="1" max="1" width="2.7109375" customWidth="1"/>
    <col min="2" max="2" width="23.7109375" customWidth="1"/>
    <col min="3" max="3" width="10.7109375" customWidth="1"/>
    <col min="4" max="4" width="64.7109375" bestFit="1" customWidth="1"/>
    <col min="5" max="5" width="10.71093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554</v>
      </c>
      <c r="C2" s="34"/>
    </row>
    <row r="4" spans="2:19" ht="44.25" customHeight="1" x14ac:dyDescent="0.2">
      <c r="B4" s="63" t="s">
        <v>555</v>
      </c>
      <c r="C4" s="63"/>
      <c r="D4" s="63"/>
      <c r="E4" s="63"/>
      <c r="F4" s="63"/>
      <c r="G4" s="63"/>
      <c r="H4" s="63"/>
      <c r="I4" s="63"/>
      <c r="J4" s="63"/>
      <c r="K4" s="63"/>
      <c r="L4" s="63"/>
      <c r="M4" s="63"/>
      <c r="N4" s="63"/>
      <c r="O4" s="63"/>
      <c r="P4" s="63"/>
      <c r="Q4" s="63"/>
      <c r="R4" s="63"/>
      <c r="S4" s="63"/>
    </row>
    <row r="6" spans="2:19" x14ac:dyDescent="0.2">
      <c r="B6" s="27" t="s">
        <v>556</v>
      </c>
      <c r="C6" s="27"/>
    </row>
    <row r="7" spans="2:19" x14ac:dyDescent="0.2">
      <c r="B7" s="28" t="s">
        <v>557</v>
      </c>
      <c r="C7" s="28"/>
    </row>
    <row r="9" spans="2:19" x14ac:dyDescent="0.2">
      <c r="B9" s="37" t="s">
        <v>558</v>
      </c>
      <c r="C9" s="37"/>
      <c r="D9" s="37"/>
      <c r="E9" s="37"/>
      <c r="F9" s="37"/>
      <c r="G9" s="37"/>
      <c r="H9" s="37"/>
      <c r="I9" s="37"/>
      <c r="J9" s="37"/>
      <c r="K9" s="37"/>
    </row>
    <row r="11" spans="2:19" x14ac:dyDescent="0.2">
      <c r="B11" s="27" t="s">
        <v>559</v>
      </c>
      <c r="C11" s="27"/>
    </row>
    <row r="13" spans="2:19" x14ac:dyDescent="0.2">
      <c r="B13" s="27" t="s">
        <v>560</v>
      </c>
      <c r="C13" s="27"/>
    </row>
    <row r="14" spans="2:19" x14ac:dyDescent="0.2">
      <c r="B14" s="27" t="s">
        <v>561</v>
      </c>
      <c r="C14" s="27"/>
    </row>
    <row r="15" spans="2:19" x14ac:dyDescent="0.2">
      <c r="B15" s="27" t="s">
        <v>562</v>
      </c>
      <c r="C15" s="27"/>
    </row>
    <row r="16" spans="2:19" x14ac:dyDescent="0.2">
      <c r="B16" s="27" t="s">
        <v>563</v>
      </c>
      <c r="C16" s="27"/>
    </row>
    <row r="17" spans="2:19" x14ac:dyDescent="0.2">
      <c r="B17" s="27" t="s">
        <v>564</v>
      </c>
      <c r="C17" s="27"/>
    </row>
    <row r="18" spans="2:19" x14ac:dyDescent="0.2">
      <c r="B18" s="27"/>
      <c r="C18" s="27"/>
    </row>
    <row r="19" spans="2:19" x14ac:dyDescent="0.2">
      <c r="B19" s="27" t="s">
        <v>565</v>
      </c>
      <c r="C19" s="27"/>
      <c r="L19" s="27" t="s">
        <v>566</v>
      </c>
      <c r="M19" s="27"/>
    </row>
    <row r="21" spans="2:19" ht="41.25" customHeight="1" x14ac:dyDescent="0.2">
      <c r="B21" s="11" t="s">
        <v>44</v>
      </c>
      <c r="C21" s="11" t="s">
        <v>522</v>
      </c>
      <c r="D21" s="10" t="s">
        <v>523</v>
      </c>
      <c r="E21" s="11" t="s">
        <v>567</v>
      </c>
      <c r="F21" s="36" t="s">
        <v>568</v>
      </c>
      <c r="G21" s="36" t="s">
        <v>569</v>
      </c>
      <c r="H21" s="36" t="s">
        <v>570</v>
      </c>
      <c r="I21" s="36" t="s">
        <v>571</v>
      </c>
      <c r="J21" s="36" t="s">
        <v>572</v>
      </c>
      <c r="L21" s="11" t="s">
        <v>44</v>
      </c>
      <c r="M21" s="11" t="s">
        <v>522</v>
      </c>
      <c r="N21" s="10" t="s">
        <v>523</v>
      </c>
      <c r="O21" s="11" t="s">
        <v>567</v>
      </c>
      <c r="P21" s="36" t="s">
        <v>568</v>
      </c>
      <c r="Q21" s="36" t="s">
        <v>569</v>
      </c>
      <c r="R21" s="36" t="s">
        <v>570</v>
      </c>
      <c r="S21" s="36" t="s">
        <v>571</v>
      </c>
    </row>
    <row r="22" spans="2:19" x14ac:dyDescent="0.2">
      <c r="B22" s="30" t="s">
        <v>54</v>
      </c>
      <c r="C22" s="30" t="s">
        <v>146</v>
      </c>
      <c r="D22" s="30" t="s">
        <v>147</v>
      </c>
      <c r="E22" s="51">
        <v>2</v>
      </c>
      <c r="F22" s="38">
        <v>1</v>
      </c>
      <c r="G22" s="38">
        <v>1</v>
      </c>
      <c r="H22" s="38">
        <v>1</v>
      </c>
      <c r="I22" s="38">
        <v>1</v>
      </c>
      <c r="J22" s="38">
        <v>1</v>
      </c>
      <c r="L22" s="30" t="s">
        <v>54</v>
      </c>
      <c r="M22" s="30" t="s">
        <v>146</v>
      </c>
      <c r="N22" s="30" t="s">
        <v>147</v>
      </c>
      <c r="O22" s="51">
        <v>1</v>
      </c>
      <c r="P22" s="38">
        <v>1</v>
      </c>
      <c r="Q22" s="38">
        <v>1</v>
      </c>
      <c r="R22" s="38">
        <v>1</v>
      </c>
      <c r="S22" s="38">
        <v>0</v>
      </c>
    </row>
    <row r="23" spans="2:19" x14ac:dyDescent="0.2">
      <c r="B23" s="30" t="s">
        <v>54</v>
      </c>
      <c r="C23" s="30" t="s">
        <v>148</v>
      </c>
      <c r="D23" s="30" t="s">
        <v>149</v>
      </c>
      <c r="E23" s="51">
        <v>1</v>
      </c>
      <c r="F23" s="38">
        <v>1</v>
      </c>
      <c r="G23" s="38">
        <v>1</v>
      </c>
      <c r="H23" s="38">
        <v>1</v>
      </c>
      <c r="I23" s="38">
        <v>1</v>
      </c>
      <c r="J23" s="38">
        <v>1</v>
      </c>
      <c r="L23" s="30" t="s">
        <v>54</v>
      </c>
      <c r="M23" s="30" t="s">
        <v>148</v>
      </c>
      <c r="N23" s="30" t="s">
        <v>149</v>
      </c>
      <c r="O23" s="51">
        <v>1</v>
      </c>
      <c r="P23" s="38">
        <v>1</v>
      </c>
      <c r="Q23" s="38">
        <v>1</v>
      </c>
      <c r="R23" s="38">
        <v>1</v>
      </c>
      <c r="S23" s="38">
        <v>1</v>
      </c>
    </row>
    <row r="24" spans="2:19" x14ac:dyDescent="0.2">
      <c r="B24" s="30" t="s">
        <v>54</v>
      </c>
      <c r="C24" s="30" t="s">
        <v>150</v>
      </c>
      <c r="D24" s="30" t="s">
        <v>151</v>
      </c>
      <c r="E24" s="51">
        <v>1</v>
      </c>
      <c r="F24" s="38">
        <v>1</v>
      </c>
      <c r="G24" s="38">
        <v>1</v>
      </c>
      <c r="H24" s="38">
        <v>1</v>
      </c>
      <c r="I24" s="38">
        <v>1</v>
      </c>
      <c r="J24" s="38">
        <v>1</v>
      </c>
      <c r="L24" s="30" t="s">
        <v>54</v>
      </c>
      <c r="M24" s="30" t="s">
        <v>150</v>
      </c>
      <c r="N24" s="30" t="s">
        <v>151</v>
      </c>
      <c r="O24" s="51">
        <v>1</v>
      </c>
      <c r="P24" s="38">
        <v>1</v>
      </c>
      <c r="Q24" s="38">
        <v>1</v>
      </c>
      <c r="R24" s="38">
        <v>0</v>
      </c>
      <c r="S24" s="38">
        <v>1</v>
      </c>
    </row>
    <row r="25" spans="2:19" x14ac:dyDescent="0.2">
      <c r="B25" s="30" t="s">
        <v>54</v>
      </c>
      <c r="C25" s="30" t="s">
        <v>152</v>
      </c>
      <c r="D25" s="30" t="s">
        <v>153</v>
      </c>
      <c r="E25" s="51">
        <v>2</v>
      </c>
      <c r="F25" s="38">
        <v>1</v>
      </c>
      <c r="G25" s="38">
        <v>1</v>
      </c>
      <c r="H25" s="38">
        <v>1</v>
      </c>
      <c r="I25" s="38">
        <v>0</v>
      </c>
      <c r="J25" s="38">
        <v>1</v>
      </c>
      <c r="L25" s="30" t="s">
        <v>54</v>
      </c>
      <c r="M25" s="30" t="s">
        <v>152</v>
      </c>
      <c r="N25" s="30" t="s">
        <v>153</v>
      </c>
      <c r="O25" s="51">
        <v>2</v>
      </c>
      <c r="P25" s="38">
        <v>1</v>
      </c>
      <c r="Q25" s="38">
        <v>1</v>
      </c>
      <c r="R25" s="38">
        <v>1</v>
      </c>
      <c r="S25" s="38">
        <v>1</v>
      </c>
    </row>
    <row r="26" spans="2:19" x14ac:dyDescent="0.2">
      <c r="B26" s="30" t="s">
        <v>54</v>
      </c>
      <c r="C26" s="30" t="s">
        <v>154</v>
      </c>
      <c r="D26" s="30" t="s">
        <v>155</v>
      </c>
      <c r="E26" s="51">
        <v>1</v>
      </c>
      <c r="F26" s="38">
        <v>1</v>
      </c>
      <c r="G26" s="38">
        <v>1</v>
      </c>
      <c r="H26" s="38">
        <v>1</v>
      </c>
      <c r="I26" s="38">
        <v>1</v>
      </c>
      <c r="J26" s="38">
        <v>1</v>
      </c>
      <c r="L26" s="30" t="s">
        <v>54</v>
      </c>
      <c r="M26" s="30" t="s">
        <v>401</v>
      </c>
      <c r="N26" s="30" t="s">
        <v>402</v>
      </c>
      <c r="O26" s="51">
        <v>1</v>
      </c>
      <c r="P26" s="38">
        <v>0</v>
      </c>
      <c r="Q26" s="38">
        <v>0</v>
      </c>
      <c r="R26" s="38">
        <v>0</v>
      </c>
      <c r="S26" s="38">
        <v>0</v>
      </c>
    </row>
    <row r="27" spans="2:19" x14ac:dyDescent="0.2">
      <c r="B27" s="30" t="s">
        <v>54</v>
      </c>
      <c r="C27" s="30" t="s">
        <v>156</v>
      </c>
      <c r="D27" s="30" t="s">
        <v>157</v>
      </c>
      <c r="E27" s="51">
        <v>3</v>
      </c>
      <c r="F27" s="38">
        <v>1</v>
      </c>
      <c r="G27" s="38">
        <v>1</v>
      </c>
      <c r="H27" s="38">
        <v>0</v>
      </c>
      <c r="I27" s="38">
        <v>1</v>
      </c>
      <c r="J27" s="38">
        <v>1</v>
      </c>
      <c r="L27" s="30" t="s">
        <v>54</v>
      </c>
      <c r="M27" s="30" t="s">
        <v>403</v>
      </c>
      <c r="N27" s="30" t="s">
        <v>404</v>
      </c>
      <c r="O27" s="51">
        <v>1</v>
      </c>
      <c r="P27" s="38">
        <v>0</v>
      </c>
      <c r="Q27" s="38">
        <v>0</v>
      </c>
      <c r="R27" s="38">
        <v>0</v>
      </c>
      <c r="S27" s="38">
        <v>0</v>
      </c>
    </row>
    <row r="28" spans="2:19" x14ac:dyDescent="0.2">
      <c r="B28" s="30" t="s">
        <v>54</v>
      </c>
      <c r="C28" s="30" t="s">
        <v>158</v>
      </c>
      <c r="D28" s="30" t="s">
        <v>159</v>
      </c>
      <c r="E28" s="51">
        <v>1</v>
      </c>
      <c r="F28" s="38">
        <v>1</v>
      </c>
      <c r="G28" s="38">
        <v>1</v>
      </c>
      <c r="H28" s="38">
        <v>1</v>
      </c>
      <c r="I28" s="38">
        <v>1</v>
      </c>
      <c r="J28" s="38">
        <v>1</v>
      </c>
      <c r="L28" s="30" t="s">
        <v>54</v>
      </c>
      <c r="M28" s="30" t="s">
        <v>162</v>
      </c>
      <c r="N28" s="30" t="s">
        <v>163</v>
      </c>
      <c r="O28" s="51">
        <v>1</v>
      </c>
      <c r="P28" s="38">
        <v>1</v>
      </c>
      <c r="Q28" s="38">
        <v>1</v>
      </c>
      <c r="R28" s="38">
        <v>0</v>
      </c>
      <c r="S28" s="38">
        <v>1</v>
      </c>
    </row>
    <row r="29" spans="2:19" x14ac:dyDescent="0.2">
      <c r="B29" s="30" t="s">
        <v>54</v>
      </c>
      <c r="C29" s="30" t="s">
        <v>160</v>
      </c>
      <c r="D29" s="30" t="s">
        <v>161</v>
      </c>
      <c r="E29" s="51">
        <v>1</v>
      </c>
      <c r="F29" s="38">
        <v>1</v>
      </c>
      <c r="G29" s="38">
        <v>1</v>
      </c>
      <c r="H29" s="38">
        <v>0</v>
      </c>
      <c r="I29" s="38">
        <v>1</v>
      </c>
      <c r="J29" s="38">
        <v>1</v>
      </c>
      <c r="L29" s="30" t="s">
        <v>54</v>
      </c>
      <c r="M29" s="30" t="s">
        <v>164</v>
      </c>
      <c r="N29" s="30" t="s">
        <v>165</v>
      </c>
      <c r="O29" s="51">
        <v>1</v>
      </c>
      <c r="P29" s="38">
        <v>0</v>
      </c>
      <c r="Q29" s="38">
        <v>0</v>
      </c>
      <c r="R29" s="38">
        <v>0</v>
      </c>
      <c r="S29" s="38">
        <v>0</v>
      </c>
    </row>
    <row r="30" spans="2:19" x14ac:dyDescent="0.2">
      <c r="B30" s="30" t="s">
        <v>54</v>
      </c>
      <c r="C30" s="30" t="s">
        <v>162</v>
      </c>
      <c r="D30" s="30" t="s">
        <v>163</v>
      </c>
      <c r="E30" s="51">
        <v>2</v>
      </c>
      <c r="F30" s="38">
        <v>1</v>
      </c>
      <c r="G30" s="38">
        <v>1</v>
      </c>
      <c r="H30" s="38">
        <v>0</v>
      </c>
      <c r="I30" s="38">
        <v>1</v>
      </c>
      <c r="J30" s="38">
        <v>1</v>
      </c>
      <c r="L30" s="30" t="s">
        <v>54</v>
      </c>
      <c r="M30" s="30" t="s">
        <v>168</v>
      </c>
      <c r="N30" s="30" t="s">
        <v>169</v>
      </c>
      <c r="O30" s="51">
        <v>2</v>
      </c>
      <c r="P30" s="38">
        <v>1</v>
      </c>
      <c r="Q30" s="38">
        <v>1</v>
      </c>
      <c r="R30" s="38">
        <v>0</v>
      </c>
      <c r="S30" s="38">
        <v>0</v>
      </c>
    </row>
    <row r="31" spans="2:19" x14ac:dyDescent="0.2">
      <c r="B31" s="30" t="s">
        <v>54</v>
      </c>
      <c r="C31" s="30" t="s">
        <v>164</v>
      </c>
      <c r="D31" s="30" t="s">
        <v>165</v>
      </c>
      <c r="E31" s="51">
        <v>1</v>
      </c>
      <c r="F31" s="38">
        <v>1</v>
      </c>
      <c r="G31" s="38">
        <v>1</v>
      </c>
      <c r="H31" s="38">
        <v>1</v>
      </c>
      <c r="I31" s="38">
        <v>1</v>
      </c>
      <c r="J31" s="38">
        <v>1</v>
      </c>
      <c r="L31" s="30" t="s">
        <v>67</v>
      </c>
      <c r="M31" s="30" t="s">
        <v>174</v>
      </c>
      <c r="N31" s="30" t="s">
        <v>175</v>
      </c>
      <c r="O31" s="51">
        <v>1</v>
      </c>
      <c r="P31" s="38">
        <v>1</v>
      </c>
      <c r="Q31" s="38">
        <v>1</v>
      </c>
      <c r="R31" s="38">
        <v>1</v>
      </c>
      <c r="S31" s="38">
        <v>1</v>
      </c>
    </row>
    <row r="32" spans="2:19" x14ac:dyDescent="0.2">
      <c r="B32" s="30" t="s">
        <v>54</v>
      </c>
      <c r="C32" s="30" t="s">
        <v>166</v>
      </c>
      <c r="D32" s="30" t="s">
        <v>167</v>
      </c>
      <c r="E32" s="51">
        <v>1</v>
      </c>
      <c r="F32" s="38">
        <v>1</v>
      </c>
      <c r="G32" s="38">
        <v>1</v>
      </c>
      <c r="H32" s="38">
        <v>1</v>
      </c>
      <c r="I32" s="38">
        <v>1</v>
      </c>
      <c r="J32" s="38">
        <v>1</v>
      </c>
      <c r="L32" s="30" t="s">
        <v>67</v>
      </c>
      <c r="M32" s="30" t="s">
        <v>405</v>
      </c>
      <c r="N32" s="30" t="s">
        <v>406</v>
      </c>
      <c r="O32" s="51">
        <v>1</v>
      </c>
      <c r="P32" s="38">
        <v>1</v>
      </c>
      <c r="Q32" s="38">
        <v>1</v>
      </c>
      <c r="R32" s="38">
        <v>1</v>
      </c>
      <c r="S32" s="38">
        <v>1</v>
      </c>
    </row>
    <row r="33" spans="2:19" x14ac:dyDescent="0.2">
      <c r="B33" s="30" t="s">
        <v>54</v>
      </c>
      <c r="C33" s="30" t="s">
        <v>168</v>
      </c>
      <c r="D33" s="30" t="s">
        <v>169</v>
      </c>
      <c r="E33" s="51">
        <v>1</v>
      </c>
      <c r="F33" s="38">
        <v>1</v>
      </c>
      <c r="G33" s="38">
        <v>1</v>
      </c>
      <c r="H33" s="38">
        <v>1</v>
      </c>
      <c r="I33" s="38">
        <v>1</v>
      </c>
      <c r="J33" s="38">
        <v>1</v>
      </c>
      <c r="L33" s="30" t="s">
        <v>67</v>
      </c>
      <c r="M33" s="30" t="s">
        <v>176</v>
      </c>
      <c r="N33" s="30" t="s">
        <v>177</v>
      </c>
      <c r="O33" s="51">
        <v>2</v>
      </c>
      <c r="P33" s="38">
        <v>1</v>
      </c>
      <c r="Q33" s="38">
        <v>1</v>
      </c>
      <c r="R33" s="38">
        <v>1</v>
      </c>
      <c r="S33" s="38">
        <v>1</v>
      </c>
    </row>
    <row r="34" spans="2:19" x14ac:dyDescent="0.2">
      <c r="B34" s="30" t="s">
        <v>54</v>
      </c>
      <c r="C34" s="30" t="s">
        <v>170</v>
      </c>
      <c r="D34" s="30" t="s">
        <v>171</v>
      </c>
      <c r="E34" s="51">
        <v>1</v>
      </c>
      <c r="F34" s="38">
        <v>1</v>
      </c>
      <c r="G34" s="38">
        <v>1</v>
      </c>
      <c r="H34" s="38">
        <v>1</v>
      </c>
      <c r="I34" s="38">
        <v>1</v>
      </c>
      <c r="J34" s="38">
        <v>1</v>
      </c>
      <c r="L34" s="30" t="s">
        <v>67</v>
      </c>
      <c r="M34" s="30" t="s">
        <v>178</v>
      </c>
      <c r="N34" s="30" t="s">
        <v>179</v>
      </c>
      <c r="O34" s="51">
        <v>1</v>
      </c>
      <c r="P34" s="38">
        <v>0</v>
      </c>
      <c r="Q34" s="38">
        <v>0</v>
      </c>
      <c r="R34" s="38">
        <v>0</v>
      </c>
      <c r="S34" s="38">
        <v>0</v>
      </c>
    </row>
    <row r="35" spans="2:19" x14ac:dyDescent="0.2">
      <c r="B35" s="30" t="s">
        <v>67</v>
      </c>
      <c r="C35" s="30" t="s">
        <v>172</v>
      </c>
      <c r="D35" s="30" t="s">
        <v>173</v>
      </c>
      <c r="E35" s="51">
        <v>2</v>
      </c>
      <c r="F35" s="38">
        <v>1</v>
      </c>
      <c r="G35" s="38">
        <v>1</v>
      </c>
      <c r="H35" s="38">
        <v>1</v>
      </c>
      <c r="I35" s="38">
        <v>1</v>
      </c>
      <c r="J35" s="38">
        <v>1</v>
      </c>
      <c r="L35" s="30" t="s">
        <v>67</v>
      </c>
      <c r="M35" s="30" t="s">
        <v>180</v>
      </c>
      <c r="N35" s="30" t="s">
        <v>181</v>
      </c>
      <c r="O35" s="51">
        <v>2</v>
      </c>
      <c r="P35" s="38">
        <v>1</v>
      </c>
      <c r="Q35" s="38">
        <v>1</v>
      </c>
      <c r="R35" s="38">
        <v>1</v>
      </c>
      <c r="S35" s="38">
        <v>1</v>
      </c>
    </row>
    <row r="36" spans="2:19" x14ac:dyDescent="0.2">
      <c r="B36" s="30" t="s">
        <v>67</v>
      </c>
      <c r="C36" s="30" t="s">
        <v>174</v>
      </c>
      <c r="D36" s="30" t="s">
        <v>175</v>
      </c>
      <c r="E36" s="51">
        <v>3</v>
      </c>
      <c r="F36" s="38">
        <v>1</v>
      </c>
      <c r="G36" s="38">
        <v>1</v>
      </c>
      <c r="H36" s="38">
        <v>0</v>
      </c>
      <c r="I36" s="38">
        <v>1</v>
      </c>
      <c r="J36" s="38">
        <v>1</v>
      </c>
      <c r="L36" s="30" t="s">
        <v>67</v>
      </c>
      <c r="M36" s="30" t="s">
        <v>407</v>
      </c>
      <c r="N36" s="30" t="s">
        <v>408</v>
      </c>
      <c r="O36" s="51">
        <v>1</v>
      </c>
      <c r="P36" s="38">
        <v>0</v>
      </c>
      <c r="Q36" s="38">
        <v>0</v>
      </c>
      <c r="R36" s="38">
        <v>0</v>
      </c>
      <c r="S36" s="38">
        <v>0</v>
      </c>
    </row>
    <row r="37" spans="2:19" x14ac:dyDescent="0.2">
      <c r="B37" s="30" t="s">
        <v>67</v>
      </c>
      <c r="C37" s="30" t="s">
        <v>176</v>
      </c>
      <c r="D37" s="30" t="s">
        <v>177</v>
      </c>
      <c r="E37" s="51">
        <v>2</v>
      </c>
      <c r="F37" s="38">
        <v>1</v>
      </c>
      <c r="G37" s="38">
        <v>1</v>
      </c>
      <c r="H37" s="38">
        <v>1</v>
      </c>
      <c r="I37" s="38">
        <v>1</v>
      </c>
      <c r="J37" s="38">
        <v>1</v>
      </c>
      <c r="L37" s="30" t="s">
        <v>67</v>
      </c>
      <c r="M37" s="30" t="s">
        <v>182</v>
      </c>
      <c r="N37" s="30" t="s">
        <v>183</v>
      </c>
      <c r="O37" s="51">
        <v>2</v>
      </c>
      <c r="P37" s="38">
        <v>1</v>
      </c>
      <c r="Q37" s="38">
        <v>1</v>
      </c>
      <c r="R37" s="38">
        <v>0</v>
      </c>
      <c r="S37" s="38">
        <v>0</v>
      </c>
    </row>
    <row r="38" spans="2:19" x14ac:dyDescent="0.2">
      <c r="B38" s="30" t="s">
        <v>67</v>
      </c>
      <c r="C38" s="30" t="s">
        <v>178</v>
      </c>
      <c r="D38" s="30" t="s">
        <v>179</v>
      </c>
      <c r="E38" s="51">
        <v>1</v>
      </c>
      <c r="F38" s="38">
        <v>1</v>
      </c>
      <c r="G38" s="38">
        <v>1</v>
      </c>
      <c r="H38" s="38">
        <v>0</v>
      </c>
      <c r="I38" s="38">
        <v>0</v>
      </c>
      <c r="J38" s="38">
        <v>1</v>
      </c>
      <c r="L38" s="30" t="s">
        <v>67</v>
      </c>
      <c r="M38" s="30" t="s">
        <v>186</v>
      </c>
      <c r="N38" s="30" t="s">
        <v>187</v>
      </c>
      <c r="O38" s="51">
        <v>2</v>
      </c>
      <c r="P38" s="38">
        <v>1</v>
      </c>
      <c r="Q38" s="38">
        <v>1</v>
      </c>
      <c r="R38" s="38">
        <v>0</v>
      </c>
      <c r="S38" s="38">
        <v>1</v>
      </c>
    </row>
    <row r="39" spans="2:19" x14ac:dyDescent="0.2">
      <c r="B39" s="30" t="s">
        <v>67</v>
      </c>
      <c r="C39" s="30" t="s">
        <v>180</v>
      </c>
      <c r="D39" s="30" t="s">
        <v>181</v>
      </c>
      <c r="E39" s="51">
        <v>2</v>
      </c>
      <c r="F39" s="38">
        <v>1</v>
      </c>
      <c r="G39" s="38">
        <v>1</v>
      </c>
      <c r="H39" s="38">
        <v>0</v>
      </c>
      <c r="I39" s="38">
        <v>1</v>
      </c>
      <c r="J39" s="38">
        <v>1</v>
      </c>
      <c r="L39" s="30" t="s">
        <v>67</v>
      </c>
      <c r="M39" s="30" t="s">
        <v>188</v>
      </c>
      <c r="N39" s="30" t="s">
        <v>189</v>
      </c>
      <c r="O39" s="51">
        <v>1</v>
      </c>
      <c r="P39" s="38">
        <v>1</v>
      </c>
      <c r="Q39" s="38">
        <v>1</v>
      </c>
      <c r="R39" s="38">
        <v>1</v>
      </c>
      <c r="S39" s="38">
        <v>1</v>
      </c>
    </row>
    <row r="40" spans="2:19" x14ac:dyDescent="0.2">
      <c r="B40" s="30" t="s">
        <v>67</v>
      </c>
      <c r="C40" s="30" t="s">
        <v>182</v>
      </c>
      <c r="D40" s="30" t="s">
        <v>183</v>
      </c>
      <c r="E40" s="51">
        <v>1</v>
      </c>
      <c r="F40" s="38">
        <v>0</v>
      </c>
      <c r="G40" s="38">
        <v>0</v>
      </c>
      <c r="H40" s="38">
        <v>0</v>
      </c>
      <c r="I40" s="38">
        <v>0</v>
      </c>
      <c r="J40" s="38">
        <v>0</v>
      </c>
      <c r="L40" s="30" t="s">
        <v>67</v>
      </c>
      <c r="M40" s="30" t="s">
        <v>190</v>
      </c>
      <c r="N40" s="30" t="s">
        <v>191</v>
      </c>
      <c r="O40" s="51">
        <v>2</v>
      </c>
      <c r="P40" s="38">
        <v>1</v>
      </c>
      <c r="Q40" s="38">
        <v>1</v>
      </c>
      <c r="R40" s="38">
        <v>0</v>
      </c>
      <c r="S40" s="38">
        <v>1</v>
      </c>
    </row>
    <row r="41" spans="2:19" x14ac:dyDescent="0.2">
      <c r="B41" s="30" t="s">
        <v>67</v>
      </c>
      <c r="C41" s="30" t="s">
        <v>184</v>
      </c>
      <c r="D41" s="30" t="s">
        <v>185</v>
      </c>
      <c r="E41" s="51">
        <v>1</v>
      </c>
      <c r="F41" s="38">
        <v>1</v>
      </c>
      <c r="G41" s="38">
        <v>1</v>
      </c>
      <c r="H41" s="38">
        <v>1</v>
      </c>
      <c r="I41" s="38">
        <v>1</v>
      </c>
      <c r="J41" s="38">
        <v>1</v>
      </c>
      <c r="L41" s="30" t="s">
        <v>67</v>
      </c>
      <c r="M41" s="30" t="s">
        <v>192</v>
      </c>
      <c r="N41" s="30" t="s">
        <v>193</v>
      </c>
      <c r="O41" s="51">
        <v>1</v>
      </c>
      <c r="P41" s="38">
        <v>1</v>
      </c>
      <c r="Q41" s="38">
        <v>1</v>
      </c>
      <c r="R41" s="38">
        <v>0</v>
      </c>
      <c r="S41" s="38">
        <v>1</v>
      </c>
    </row>
    <row r="42" spans="2:19" x14ac:dyDescent="0.2">
      <c r="B42" s="30" t="s">
        <v>67</v>
      </c>
      <c r="C42" s="30" t="s">
        <v>186</v>
      </c>
      <c r="D42" s="30" t="s">
        <v>187</v>
      </c>
      <c r="E42" s="51">
        <v>3</v>
      </c>
      <c r="F42" s="38">
        <v>1</v>
      </c>
      <c r="G42" s="38">
        <v>1</v>
      </c>
      <c r="H42" s="38">
        <v>1</v>
      </c>
      <c r="I42" s="38">
        <v>1</v>
      </c>
      <c r="J42" s="38">
        <v>1</v>
      </c>
      <c r="L42" s="30" t="s">
        <v>67</v>
      </c>
      <c r="M42" s="30" t="s">
        <v>194</v>
      </c>
      <c r="N42" s="30" t="s">
        <v>195</v>
      </c>
      <c r="O42" s="51">
        <v>3</v>
      </c>
      <c r="P42" s="38">
        <v>0</v>
      </c>
      <c r="Q42" s="38">
        <v>0</v>
      </c>
      <c r="R42" s="38">
        <v>0</v>
      </c>
      <c r="S42" s="38">
        <v>0</v>
      </c>
    </row>
    <row r="43" spans="2:19" x14ac:dyDescent="0.2">
      <c r="B43" s="30" t="s">
        <v>67</v>
      </c>
      <c r="C43" s="30" t="s">
        <v>188</v>
      </c>
      <c r="D43" s="30" t="s">
        <v>189</v>
      </c>
      <c r="E43" s="51">
        <v>2</v>
      </c>
      <c r="F43" s="38">
        <v>0</v>
      </c>
      <c r="G43" s="38">
        <v>0</v>
      </c>
      <c r="H43" s="38">
        <v>0</v>
      </c>
      <c r="I43" s="38">
        <v>0</v>
      </c>
      <c r="J43" s="38">
        <v>0</v>
      </c>
      <c r="L43" s="30" t="s">
        <v>67</v>
      </c>
      <c r="M43" s="30" t="s">
        <v>409</v>
      </c>
      <c r="N43" s="30" t="s">
        <v>410</v>
      </c>
      <c r="O43" s="51">
        <v>1</v>
      </c>
      <c r="P43" s="38">
        <v>1</v>
      </c>
      <c r="Q43" s="38">
        <v>1</v>
      </c>
      <c r="R43" s="38">
        <v>0</v>
      </c>
      <c r="S43" s="38">
        <v>1</v>
      </c>
    </row>
    <row r="44" spans="2:19" x14ac:dyDescent="0.2">
      <c r="B44" s="30" t="s">
        <v>67</v>
      </c>
      <c r="C44" s="30" t="s">
        <v>190</v>
      </c>
      <c r="D44" s="30" t="s">
        <v>191</v>
      </c>
      <c r="E44" s="51">
        <v>1</v>
      </c>
      <c r="F44" s="38">
        <v>1</v>
      </c>
      <c r="G44" s="38">
        <v>1</v>
      </c>
      <c r="H44" s="38">
        <v>0</v>
      </c>
      <c r="I44" s="38">
        <v>0</v>
      </c>
      <c r="J44" s="38">
        <v>1</v>
      </c>
      <c r="L44" s="30" t="s">
        <v>67</v>
      </c>
      <c r="M44" s="30" t="s">
        <v>198</v>
      </c>
      <c r="N44" s="30" t="s">
        <v>199</v>
      </c>
      <c r="O44" s="51">
        <v>1</v>
      </c>
      <c r="P44" s="38">
        <v>1</v>
      </c>
      <c r="Q44" s="38">
        <v>1</v>
      </c>
      <c r="R44" s="38">
        <v>0</v>
      </c>
      <c r="S44" s="38">
        <v>0</v>
      </c>
    </row>
    <row r="45" spans="2:19" x14ac:dyDescent="0.2">
      <c r="B45" s="30" t="s">
        <v>67</v>
      </c>
      <c r="C45" s="30" t="s">
        <v>192</v>
      </c>
      <c r="D45" s="30" t="s">
        <v>193</v>
      </c>
      <c r="E45" s="51">
        <v>2</v>
      </c>
      <c r="F45" s="38">
        <v>1</v>
      </c>
      <c r="G45" s="38">
        <v>1</v>
      </c>
      <c r="H45" s="38">
        <v>1</v>
      </c>
      <c r="I45" s="38">
        <v>1</v>
      </c>
      <c r="J45" s="38">
        <v>1</v>
      </c>
      <c r="L45" s="30" t="s">
        <v>67</v>
      </c>
      <c r="M45" s="30" t="s">
        <v>411</v>
      </c>
      <c r="N45" s="30" t="s">
        <v>412</v>
      </c>
      <c r="O45" s="51">
        <v>4</v>
      </c>
      <c r="P45" s="38">
        <v>1</v>
      </c>
      <c r="Q45" s="38">
        <v>1</v>
      </c>
      <c r="R45" s="38">
        <v>0</v>
      </c>
      <c r="S45" s="38">
        <v>0</v>
      </c>
    </row>
    <row r="46" spans="2:19" x14ac:dyDescent="0.2">
      <c r="B46" s="30" t="s">
        <v>67</v>
      </c>
      <c r="C46" s="30" t="s">
        <v>194</v>
      </c>
      <c r="D46" s="30" t="s">
        <v>195</v>
      </c>
      <c r="E46" s="51">
        <v>2</v>
      </c>
      <c r="F46" s="38">
        <v>1</v>
      </c>
      <c r="G46" s="38">
        <v>1</v>
      </c>
      <c r="H46" s="38">
        <v>1</v>
      </c>
      <c r="I46" s="38">
        <v>0</v>
      </c>
      <c r="J46" s="38">
        <v>1</v>
      </c>
      <c r="L46" s="30" t="s">
        <v>67</v>
      </c>
      <c r="M46" s="30" t="s">
        <v>413</v>
      </c>
      <c r="N46" s="30" t="s">
        <v>414</v>
      </c>
      <c r="O46" s="51">
        <v>1</v>
      </c>
      <c r="P46" s="38">
        <v>0</v>
      </c>
      <c r="Q46" s="38">
        <v>0</v>
      </c>
      <c r="R46" s="38">
        <v>0</v>
      </c>
      <c r="S46" s="38">
        <v>0</v>
      </c>
    </row>
    <row r="47" spans="2:19" x14ac:dyDescent="0.2">
      <c r="B47" s="30" t="s">
        <v>67</v>
      </c>
      <c r="C47" s="30" t="s">
        <v>196</v>
      </c>
      <c r="D47" s="30" t="s">
        <v>197</v>
      </c>
      <c r="E47" s="51">
        <v>2</v>
      </c>
      <c r="F47" s="38">
        <v>1</v>
      </c>
      <c r="G47" s="38">
        <v>1</v>
      </c>
      <c r="H47" s="38">
        <v>0</v>
      </c>
      <c r="I47" s="38">
        <v>1</v>
      </c>
      <c r="J47" s="38">
        <v>1</v>
      </c>
      <c r="L47" s="30" t="s">
        <v>67</v>
      </c>
      <c r="M47" s="30" t="s">
        <v>415</v>
      </c>
      <c r="N47" s="30" t="s">
        <v>416</v>
      </c>
      <c r="O47" s="51">
        <v>1</v>
      </c>
      <c r="P47" s="38">
        <v>0</v>
      </c>
      <c r="Q47" s="38">
        <v>0</v>
      </c>
      <c r="R47" s="38">
        <v>0</v>
      </c>
      <c r="S47" s="38">
        <v>0</v>
      </c>
    </row>
    <row r="48" spans="2:19" x14ac:dyDescent="0.2">
      <c r="B48" s="30" t="s">
        <v>67</v>
      </c>
      <c r="C48" s="30" t="s">
        <v>198</v>
      </c>
      <c r="D48" s="30" t="s">
        <v>199</v>
      </c>
      <c r="E48" s="51">
        <v>1</v>
      </c>
      <c r="F48" s="38">
        <v>1</v>
      </c>
      <c r="G48" s="38">
        <v>1</v>
      </c>
      <c r="H48" s="38">
        <v>0</v>
      </c>
      <c r="I48" s="38">
        <v>0</v>
      </c>
      <c r="J48" s="38">
        <v>1</v>
      </c>
      <c r="L48" s="30" t="s">
        <v>67</v>
      </c>
      <c r="M48" s="30" t="s">
        <v>200</v>
      </c>
      <c r="N48" s="30" t="s">
        <v>201</v>
      </c>
      <c r="O48" s="51">
        <v>3</v>
      </c>
      <c r="P48" s="38">
        <v>1</v>
      </c>
      <c r="Q48" s="38">
        <v>1</v>
      </c>
      <c r="R48" s="38">
        <v>1</v>
      </c>
      <c r="S48" s="38">
        <v>1</v>
      </c>
    </row>
    <row r="49" spans="2:19" x14ac:dyDescent="0.2">
      <c r="B49" s="30" t="s">
        <v>67</v>
      </c>
      <c r="C49" s="30" t="s">
        <v>200</v>
      </c>
      <c r="D49" s="30" t="s">
        <v>201</v>
      </c>
      <c r="E49" s="51">
        <v>2</v>
      </c>
      <c r="F49" s="38">
        <v>1</v>
      </c>
      <c r="G49" s="38">
        <v>1</v>
      </c>
      <c r="H49" s="38">
        <v>1</v>
      </c>
      <c r="I49" s="38">
        <v>1</v>
      </c>
      <c r="J49" s="38">
        <v>1</v>
      </c>
      <c r="L49" s="30" t="s">
        <v>67</v>
      </c>
      <c r="M49" s="30" t="s">
        <v>417</v>
      </c>
      <c r="N49" s="30" t="s">
        <v>418</v>
      </c>
      <c r="O49" s="51">
        <v>1</v>
      </c>
      <c r="P49" s="38">
        <v>1</v>
      </c>
      <c r="Q49" s="38">
        <v>1</v>
      </c>
      <c r="R49" s="38">
        <v>0</v>
      </c>
      <c r="S49" s="38">
        <v>1</v>
      </c>
    </row>
    <row r="50" spans="2:19" x14ac:dyDescent="0.2">
      <c r="B50" s="30" t="s">
        <v>67</v>
      </c>
      <c r="C50" s="30" t="s">
        <v>202</v>
      </c>
      <c r="D50" s="30" t="s">
        <v>203</v>
      </c>
      <c r="E50" s="51">
        <v>1</v>
      </c>
      <c r="F50" s="38">
        <v>1</v>
      </c>
      <c r="G50" s="38">
        <v>1</v>
      </c>
      <c r="H50" s="38">
        <v>0</v>
      </c>
      <c r="I50" s="38">
        <v>1</v>
      </c>
      <c r="J50" s="38">
        <v>1</v>
      </c>
      <c r="L50" s="30" t="s">
        <v>67</v>
      </c>
      <c r="M50" s="30" t="s">
        <v>202</v>
      </c>
      <c r="N50" s="30" t="s">
        <v>203</v>
      </c>
      <c r="O50" s="51">
        <v>1</v>
      </c>
      <c r="P50" s="38">
        <v>0</v>
      </c>
      <c r="Q50" s="38">
        <v>0</v>
      </c>
      <c r="R50" s="38">
        <v>0</v>
      </c>
      <c r="S50" s="38">
        <v>0</v>
      </c>
    </row>
    <row r="51" spans="2:19" x14ac:dyDescent="0.2">
      <c r="B51" s="30" t="s">
        <v>67</v>
      </c>
      <c r="C51" s="30" t="s">
        <v>204</v>
      </c>
      <c r="D51" s="30" t="s">
        <v>205</v>
      </c>
      <c r="E51" s="51">
        <v>1</v>
      </c>
      <c r="F51" s="38">
        <v>1</v>
      </c>
      <c r="G51" s="38">
        <v>1</v>
      </c>
      <c r="H51" s="38">
        <v>1</v>
      </c>
      <c r="I51" s="38">
        <v>1</v>
      </c>
      <c r="J51" s="38">
        <v>1</v>
      </c>
      <c r="L51" s="30" t="s">
        <v>67</v>
      </c>
      <c r="M51" s="30" t="s">
        <v>419</v>
      </c>
      <c r="N51" s="30" t="s">
        <v>420</v>
      </c>
      <c r="O51" s="51">
        <v>1</v>
      </c>
      <c r="P51" s="38">
        <v>0</v>
      </c>
      <c r="Q51" s="38">
        <v>0</v>
      </c>
      <c r="R51" s="38">
        <v>0</v>
      </c>
      <c r="S51" s="38">
        <v>0</v>
      </c>
    </row>
    <row r="52" spans="2:19" x14ac:dyDescent="0.2">
      <c r="B52" s="30" t="s">
        <v>67</v>
      </c>
      <c r="C52" s="30" t="s">
        <v>206</v>
      </c>
      <c r="D52" s="30" t="s">
        <v>207</v>
      </c>
      <c r="E52" s="51">
        <v>1</v>
      </c>
      <c r="F52" s="38">
        <v>1</v>
      </c>
      <c r="G52" s="38">
        <v>1</v>
      </c>
      <c r="H52" s="38">
        <v>0</v>
      </c>
      <c r="I52" s="38">
        <v>1</v>
      </c>
      <c r="J52" s="38">
        <v>1</v>
      </c>
      <c r="L52" s="30" t="s">
        <v>67</v>
      </c>
      <c r="M52" s="30" t="s">
        <v>204</v>
      </c>
      <c r="N52" s="30" t="s">
        <v>205</v>
      </c>
      <c r="O52" s="51">
        <v>1</v>
      </c>
      <c r="P52" s="38">
        <v>1</v>
      </c>
      <c r="Q52" s="38">
        <v>1</v>
      </c>
      <c r="R52" s="38">
        <v>1</v>
      </c>
      <c r="S52" s="38">
        <v>1</v>
      </c>
    </row>
    <row r="53" spans="2:19" x14ac:dyDescent="0.2">
      <c r="B53" s="30" t="s">
        <v>67</v>
      </c>
      <c r="C53" s="30" t="s">
        <v>208</v>
      </c>
      <c r="D53" s="30" t="s">
        <v>209</v>
      </c>
      <c r="E53" s="51">
        <v>1</v>
      </c>
      <c r="F53" s="38">
        <v>1</v>
      </c>
      <c r="G53" s="38">
        <v>1</v>
      </c>
      <c r="H53" s="38">
        <v>1</v>
      </c>
      <c r="I53" s="38">
        <v>1</v>
      </c>
      <c r="J53" s="38">
        <v>1</v>
      </c>
      <c r="L53" s="30" t="s">
        <v>67</v>
      </c>
      <c r="M53" s="30" t="s">
        <v>421</v>
      </c>
      <c r="N53" s="30" t="s">
        <v>422</v>
      </c>
      <c r="O53" s="51">
        <v>1</v>
      </c>
      <c r="P53" s="38">
        <v>1</v>
      </c>
      <c r="Q53" s="38">
        <v>1</v>
      </c>
      <c r="R53" s="38">
        <v>1</v>
      </c>
      <c r="S53" s="38">
        <v>1</v>
      </c>
    </row>
    <row r="54" spans="2:19" x14ac:dyDescent="0.2">
      <c r="B54" s="30" t="s">
        <v>78</v>
      </c>
      <c r="C54" s="30" t="s">
        <v>210</v>
      </c>
      <c r="D54" s="30" t="s">
        <v>211</v>
      </c>
      <c r="E54" s="51">
        <v>1</v>
      </c>
      <c r="F54" s="38">
        <v>1</v>
      </c>
      <c r="G54" s="38">
        <v>1</v>
      </c>
      <c r="H54" s="38">
        <v>1</v>
      </c>
      <c r="I54" s="38">
        <v>1</v>
      </c>
      <c r="J54" s="38">
        <v>1</v>
      </c>
      <c r="L54" s="30" t="s">
        <v>67</v>
      </c>
      <c r="M54" s="30" t="s">
        <v>206</v>
      </c>
      <c r="N54" s="30" t="s">
        <v>207</v>
      </c>
      <c r="O54" s="51">
        <v>1</v>
      </c>
      <c r="P54" s="38">
        <v>0</v>
      </c>
      <c r="Q54" s="38">
        <v>0</v>
      </c>
      <c r="R54" s="38">
        <v>0</v>
      </c>
      <c r="S54" s="38">
        <v>0</v>
      </c>
    </row>
    <row r="55" spans="2:19" x14ac:dyDescent="0.2">
      <c r="B55" s="30" t="s">
        <v>78</v>
      </c>
      <c r="C55" s="30" t="s">
        <v>212</v>
      </c>
      <c r="D55" s="30" t="s">
        <v>213</v>
      </c>
      <c r="E55" s="51">
        <v>1</v>
      </c>
      <c r="F55" s="38">
        <v>1</v>
      </c>
      <c r="G55" s="38">
        <v>1</v>
      </c>
      <c r="H55" s="38">
        <v>0</v>
      </c>
      <c r="I55" s="38">
        <v>1</v>
      </c>
      <c r="J55" s="38">
        <v>1</v>
      </c>
      <c r="L55" s="30" t="s">
        <v>67</v>
      </c>
      <c r="M55" s="30" t="s">
        <v>208</v>
      </c>
      <c r="N55" s="30" t="s">
        <v>209</v>
      </c>
      <c r="O55" s="51">
        <v>1</v>
      </c>
      <c r="P55" s="38">
        <v>1</v>
      </c>
      <c r="Q55" s="38">
        <v>1</v>
      </c>
      <c r="R55" s="38">
        <v>1</v>
      </c>
      <c r="S55" s="38">
        <v>1</v>
      </c>
    </row>
    <row r="56" spans="2:19" x14ac:dyDescent="0.2">
      <c r="B56" s="30" t="s">
        <v>78</v>
      </c>
      <c r="C56" s="30" t="s">
        <v>214</v>
      </c>
      <c r="D56" s="30" t="s">
        <v>215</v>
      </c>
      <c r="E56" s="51">
        <v>1</v>
      </c>
      <c r="F56" s="38">
        <v>1</v>
      </c>
      <c r="G56" s="38">
        <v>1</v>
      </c>
      <c r="H56" s="38">
        <v>1</v>
      </c>
      <c r="I56" s="38">
        <v>1</v>
      </c>
      <c r="J56" s="38">
        <v>1</v>
      </c>
      <c r="L56" s="30" t="s">
        <v>78</v>
      </c>
      <c r="M56" s="30" t="s">
        <v>423</v>
      </c>
      <c r="N56" s="30" t="s">
        <v>424</v>
      </c>
      <c r="O56" s="51">
        <v>2</v>
      </c>
      <c r="P56" s="38">
        <v>0</v>
      </c>
      <c r="Q56" s="38">
        <v>0</v>
      </c>
      <c r="R56" s="38">
        <v>0</v>
      </c>
      <c r="S56" s="38">
        <v>0</v>
      </c>
    </row>
    <row r="57" spans="2:19" x14ac:dyDescent="0.2">
      <c r="B57" s="30" t="s">
        <v>78</v>
      </c>
      <c r="C57" s="30" t="s">
        <v>216</v>
      </c>
      <c r="D57" s="30" t="s">
        <v>217</v>
      </c>
      <c r="E57" s="51">
        <v>1</v>
      </c>
      <c r="F57" s="38">
        <v>1</v>
      </c>
      <c r="G57" s="38">
        <v>1</v>
      </c>
      <c r="H57" s="38" t="s">
        <v>573</v>
      </c>
      <c r="I57" s="38" t="s">
        <v>573</v>
      </c>
      <c r="J57" s="38" t="s">
        <v>573</v>
      </c>
      <c r="L57" s="30" t="s">
        <v>78</v>
      </c>
      <c r="M57" s="30" t="s">
        <v>425</v>
      </c>
      <c r="N57" s="30" t="s">
        <v>426</v>
      </c>
      <c r="O57" s="51">
        <v>1</v>
      </c>
      <c r="P57" s="38">
        <v>0</v>
      </c>
      <c r="Q57" s="38">
        <v>0</v>
      </c>
      <c r="R57" s="38">
        <v>0</v>
      </c>
      <c r="S57" s="38">
        <v>0</v>
      </c>
    </row>
    <row r="58" spans="2:19" x14ac:dyDescent="0.2">
      <c r="B58" s="30" t="s">
        <v>78</v>
      </c>
      <c r="C58" s="30" t="s">
        <v>218</v>
      </c>
      <c r="D58" s="30" t="s">
        <v>219</v>
      </c>
      <c r="E58" s="51">
        <v>1</v>
      </c>
      <c r="F58" s="38">
        <v>1</v>
      </c>
      <c r="G58" s="38">
        <v>1</v>
      </c>
      <c r="H58" s="38" t="s">
        <v>573</v>
      </c>
      <c r="I58" s="38">
        <v>1</v>
      </c>
      <c r="J58" s="38">
        <v>1</v>
      </c>
      <c r="L58" s="30" t="s">
        <v>78</v>
      </c>
      <c r="M58" s="30" t="s">
        <v>427</v>
      </c>
      <c r="N58" s="30" t="s">
        <v>428</v>
      </c>
      <c r="O58" s="51">
        <v>4</v>
      </c>
      <c r="P58" s="38" t="s">
        <v>574</v>
      </c>
      <c r="Q58" s="38" t="s">
        <v>574</v>
      </c>
      <c r="R58" s="38">
        <v>1</v>
      </c>
      <c r="S58" s="38">
        <v>1</v>
      </c>
    </row>
    <row r="59" spans="2:19" x14ac:dyDescent="0.2">
      <c r="B59" s="30" t="s">
        <v>78</v>
      </c>
      <c r="C59" s="30" t="s">
        <v>220</v>
      </c>
      <c r="D59" s="30" t="s">
        <v>221</v>
      </c>
      <c r="E59" s="51">
        <v>1</v>
      </c>
      <c r="F59" s="38">
        <v>1</v>
      </c>
      <c r="G59" s="38">
        <v>1</v>
      </c>
      <c r="H59" s="38">
        <v>1</v>
      </c>
      <c r="I59" s="38">
        <v>1</v>
      </c>
      <c r="J59" s="38">
        <v>1</v>
      </c>
      <c r="L59" s="30" t="s">
        <v>78</v>
      </c>
      <c r="M59" s="30" t="s">
        <v>429</v>
      </c>
      <c r="N59" s="30" t="s">
        <v>430</v>
      </c>
      <c r="O59" s="51">
        <v>1</v>
      </c>
      <c r="P59" s="38">
        <v>1</v>
      </c>
      <c r="Q59" s="38">
        <v>1</v>
      </c>
      <c r="R59" s="38">
        <v>0</v>
      </c>
      <c r="S59" s="38">
        <v>0</v>
      </c>
    </row>
    <row r="60" spans="2:19" x14ac:dyDescent="0.2">
      <c r="B60" s="30" t="s">
        <v>78</v>
      </c>
      <c r="C60" s="30" t="s">
        <v>222</v>
      </c>
      <c r="D60" s="30" t="s">
        <v>223</v>
      </c>
      <c r="E60" s="51">
        <v>3</v>
      </c>
      <c r="F60" s="38">
        <v>1</v>
      </c>
      <c r="G60" s="38">
        <v>0</v>
      </c>
      <c r="H60" s="38">
        <v>0</v>
      </c>
      <c r="I60" s="38">
        <v>1</v>
      </c>
      <c r="J60" s="38">
        <v>1</v>
      </c>
      <c r="L60" s="30" t="s">
        <v>78</v>
      </c>
      <c r="M60" s="30" t="s">
        <v>214</v>
      </c>
      <c r="N60" s="30" t="s">
        <v>215</v>
      </c>
      <c r="O60" s="51">
        <v>1</v>
      </c>
      <c r="P60" s="38">
        <v>1</v>
      </c>
      <c r="Q60" s="38">
        <v>1</v>
      </c>
      <c r="R60" s="38">
        <v>1</v>
      </c>
      <c r="S60" s="38">
        <v>1</v>
      </c>
    </row>
    <row r="61" spans="2:19" x14ac:dyDescent="0.2">
      <c r="B61" s="30" t="s">
        <v>78</v>
      </c>
      <c r="C61" s="30" t="s">
        <v>224</v>
      </c>
      <c r="D61" s="30" t="s">
        <v>225</v>
      </c>
      <c r="E61" s="51">
        <v>1</v>
      </c>
      <c r="F61" s="38">
        <v>1</v>
      </c>
      <c r="G61" s="38">
        <v>1</v>
      </c>
      <c r="H61" s="38">
        <v>1</v>
      </c>
      <c r="I61" s="38">
        <v>1</v>
      </c>
      <c r="J61" s="38">
        <v>1</v>
      </c>
      <c r="L61" s="30" t="s">
        <v>78</v>
      </c>
      <c r="M61" s="30" t="s">
        <v>431</v>
      </c>
      <c r="N61" s="30" t="s">
        <v>432</v>
      </c>
      <c r="O61" s="51">
        <v>2</v>
      </c>
      <c r="P61" s="38">
        <v>0</v>
      </c>
      <c r="Q61" s="38">
        <v>0</v>
      </c>
      <c r="R61" s="38">
        <v>0</v>
      </c>
      <c r="S61" s="38">
        <v>0</v>
      </c>
    </row>
    <row r="62" spans="2:19" x14ac:dyDescent="0.2">
      <c r="B62" s="30" t="s">
        <v>78</v>
      </c>
      <c r="C62" s="30" t="s">
        <v>226</v>
      </c>
      <c r="D62" s="30" t="s">
        <v>227</v>
      </c>
      <c r="E62" s="51">
        <v>1</v>
      </c>
      <c r="F62" s="38">
        <v>1</v>
      </c>
      <c r="G62" s="38">
        <v>1</v>
      </c>
      <c r="H62" s="38">
        <v>1</v>
      </c>
      <c r="I62" s="38">
        <v>1</v>
      </c>
      <c r="J62" s="38">
        <v>1</v>
      </c>
      <c r="L62" s="30" t="s">
        <v>78</v>
      </c>
      <c r="M62" s="30" t="s">
        <v>433</v>
      </c>
      <c r="N62" s="30" t="s">
        <v>434</v>
      </c>
      <c r="O62" s="51">
        <v>7</v>
      </c>
      <c r="P62" s="38">
        <v>1</v>
      </c>
      <c r="Q62" s="38">
        <v>1</v>
      </c>
      <c r="R62" s="38">
        <v>0</v>
      </c>
      <c r="S62" s="38">
        <v>0</v>
      </c>
    </row>
    <row r="63" spans="2:19" x14ac:dyDescent="0.2">
      <c r="B63" s="30" t="s">
        <v>78</v>
      </c>
      <c r="C63" s="30" t="s">
        <v>228</v>
      </c>
      <c r="D63" s="30" t="s">
        <v>229</v>
      </c>
      <c r="E63" s="51">
        <v>1</v>
      </c>
      <c r="F63" s="38">
        <v>1</v>
      </c>
      <c r="G63" s="38">
        <v>1</v>
      </c>
      <c r="H63" s="38">
        <v>1</v>
      </c>
      <c r="I63" s="38">
        <v>1</v>
      </c>
      <c r="J63" s="38">
        <v>1</v>
      </c>
      <c r="L63" s="30" t="s">
        <v>78</v>
      </c>
      <c r="M63" s="30" t="s">
        <v>435</v>
      </c>
      <c r="N63" s="30" t="s">
        <v>436</v>
      </c>
      <c r="O63" s="51">
        <v>1</v>
      </c>
      <c r="P63" s="38">
        <v>0</v>
      </c>
      <c r="Q63" s="38">
        <v>0</v>
      </c>
      <c r="R63" s="38">
        <v>0</v>
      </c>
      <c r="S63" s="38">
        <v>0</v>
      </c>
    </row>
    <row r="64" spans="2:19" x14ac:dyDescent="0.2">
      <c r="B64" s="30" t="s">
        <v>78</v>
      </c>
      <c r="C64" s="30" t="s">
        <v>230</v>
      </c>
      <c r="D64" s="30" t="s">
        <v>231</v>
      </c>
      <c r="E64" s="51">
        <v>1</v>
      </c>
      <c r="F64" s="38">
        <v>1</v>
      </c>
      <c r="G64" s="38">
        <v>1</v>
      </c>
      <c r="H64" s="38">
        <v>1</v>
      </c>
      <c r="I64" s="38">
        <v>1</v>
      </c>
      <c r="J64" s="38">
        <v>1</v>
      </c>
      <c r="L64" s="30" t="s">
        <v>78</v>
      </c>
      <c r="M64" s="30" t="s">
        <v>437</v>
      </c>
      <c r="N64" s="30" t="s">
        <v>438</v>
      </c>
      <c r="O64" s="51">
        <v>1</v>
      </c>
      <c r="P64" s="38">
        <v>0</v>
      </c>
      <c r="Q64" s="38">
        <v>0</v>
      </c>
      <c r="R64" s="38">
        <v>0</v>
      </c>
      <c r="S64" s="38">
        <v>0</v>
      </c>
    </row>
    <row r="65" spans="2:19" x14ac:dyDescent="0.2">
      <c r="B65" s="30" t="s">
        <v>78</v>
      </c>
      <c r="C65" s="30" t="s">
        <v>232</v>
      </c>
      <c r="D65" s="30" t="s">
        <v>233</v>
      </c>
      <c r="E65" s="51">
        <v>2</v>
      </c>
      <c r="F65" s="38">
        <v>1</v>
      </c>
      <c r="G65" s="38">
        <v>1</v>
      </c>
      <c r="H65" s="38">
        <v>1</v>
      </c>
      <c r="I65" s="38">
        <v>1</v>
      </c>
      <c r="J65" s="38">
        <v>1</v>
      </c>
      <c r="L65" s="30" t="s">
        <v>78</v>
      </c>
      <c r="M65" s="30" t="s">
        <v>439</v>
      </c>
      <c r="N65" s="30" t="s">
        <v>440</v>
      </c>
      <c r="O65" s="51">
        <v>1</v>
      </c>
      <c r="P65" s="38">
        <v>1</v>
      </c>
      <c r="Q65" s="38">
        <v>1</v>
      </c>
      <c r="R65" s="38">
        <v>0</v>
      </c>
      <c r="S65" s="38">
        <v>0</v>
      </c>
    </row>
    <row r="66" spans="2:19" x14ac:dyDescent="0.2">
      <c r="B66" s="30" t="s">
        <v>78</v>
      </c>
      <c r="C66" s="30" t="s">
        <v>234</v>
      </c>
      <c r="D66" s="30" t="s">
        <v>235</v>
      </c>
      <c r="E66" s="51">
        <v>3</v>
      </c>
      <c r="F66" s="38">
        <v>1</v>
      </c>
      <c r="G66" s="38">
        <v>1</v>
      </c>
      <c r="H66" s="38">
        <v>1</v>
      </c>
      <c r="I66" s="38">
        <v>1</v>
      </c>
      <c r="J66" s="38">
        <v>1</v>
      </c>
      <c r="L66" s="30" t="s">
        <v>78</v>
      </c>
      <c r="M66" s="30" t="s">
        <v>441</v>
      </c>
      <c r="N66" s="30" t="s">
        <v>442</v>
      </c>
      <c r="O66" s="51">
        <v>1</v>
      </c>
      <c r="P66" s="38">
        <v>1</v>
      </c>
      <c r="Q66" s="38">
        <v>1</v>
      </c>
      <c r="R66" s="38">
        <v>1</v>
      </c>
      <c r="S66" s="38">
        <v>1</v>
      </c>
    </row>
    <row r="67" spans="2:19" x14ac:dyDescent="0.2">
      <c r="B67" s="30" t="s">
        <v>78</v>
      </c>
      <c r="C67" s="30" t="s">
        <v>236</v>
      </c>
      <c r="D67" s="30" t="s">
        <v>237</v>
      </c>
      <c r="E67" s="51">
        <v>3</v>
      </c>
      <c r="F67" s="38">
        <v>1</v>
      </c>
      <c r="G67" s="38">
        <v>1</v>
      </c>
      <c r="H67" s="38">
        <v>1</v>
      </c>
      <c r="I67" s="38">
        <v>1</v>
      </c>
      <c r="J67" s="38">
        <v>1</v>
      </c>
      <c r="L67" s="30" t="s">
        <v>78</v>
      </c>
      <c r="M67" s="30" t="s">
        <v>443</v>
      </c>
      <c r="N67" s="30" t="s">
        <v>444</v>
      </c>
      <c r="O67" s="51">
        <v>1</v>
      </c>
      <c r="P67" s="38">
        <v>1</v>
      </c>
      <c r="Q67" s="38">
        <v>1</v>
      </c>
      <c r="R67" s="38">
        <v>1</v>
      </c>
      <c r="S67" s="38">
        <v>0</v>
      </c>
    </row>
    <row r="68" spans="2:19" x14ac:dyDescent="0.2">
      <c r="B68" s="30" t="s">
        <v>78</v>
      </c>
      <c r="C68" s="30" t="s">
        <v>238</v>
      </c>
      <c r="D68" s="30" t="s">
        <v>239</v>
      </c>
      <c r="E68" s="51">
        <v>1</v>
      </c>
      <c r="F68" s="38">
        <v>1</v>
      </c>
      <c r="G68" s="38">
        <v>1</v>
      </c>
      <c r="H68" s="38">
        <v>0</v>
      </c>
      <c r="I68" s="38">
        <v>0</v>
      </c>
      <c r="J68" s="38">
        <v>1</v>
      </c>
      <c r="L68" s="30" t="s">
        <v>78</v>
      </c>
      <c r="M68" s="30" t="s">
        <v>445</v>
      </c>
      <c r="N68" s="30" t="s">
        <v>446</v>
      </c>
      <c r="O68" s="51">
        <v>1</v>
      </c>
      <c r="P68" s="38">
        <v>0</v>
      </c>
      <c r="Q68" s="38">
        <v>0</v>
      </c>
      <c r="R68" s="38">
        <v>0</v>
      </c>
      <c r="S68" s="38">
        <v>0</v>
      </c>
    </row>
    <row r="69" spans="2:19" x14ac:dyDescent="0.2">
      <c r="B69" s="30" t="s">
        <v>78</v>
      </c>
      <c r="C69" s="30" t="s">
        <v>240</v>
      </c>
      <c r="D69" s="30" t="s">
        <v>241</v>
      </c>
      <c r="E69" s="51">
        <v>2</v>
      </c>
      <c r="F69" s="38">
        <v>1</v>
      </c>
      <c r="G69" s="38">
        <v>0</v>
      </c>
      <c r="H69" s="38">
        <v>0</v>
      </c>
      <c r="I69" s="38">
        <v>1</v>
      </c>
      <c r="J69" s="38">
        <v>1</v>
      </c>
      <c r="L69" s="30" t="s">
        <v>78</v>
      </c>
      <c r="M69" s="30" t="s">
        <v>222</v>
      </c>
      <c r="N69" s="30" t="s">
        <v>223</v>
      </c>
      <c r="O69" s="51">
        <v>2</v>
      </c>
      <c r="P69" s="38">
        <v>0</v>
      </c>
      <c r="Q69" s="38">
        <v>0</v>
      </c>
      <c r="R69" s="38">
        <v>0</v>
      </c>
      <c r="S69" s="38">
        <v>0</v>
      </c>
    </row>
    <row r="70" spans="2:19" x14ac:dyDescent="0.2">
      <c r="B70" s="30" t="s">
        <v>78</v>
      </c>
      <c r="C70" s="30" t="s">
        <v>242</v>
      </c>
      <c r="D70" s="30" t="s">
        <v>243</v>
      </c>
      <c r="E70" s="51">
        <v>1</v>
      </c>
      <c r="F70" s="38">
        <v>1</v>
      </c>
      <c r="G70" s="38">
        <v>1</v>
      </c>
      <c r="H70" s="38">
        <v>1</v>
      </c>
      <c r="I70" s="38">
        <v>1</v>
      </c>
      <c r="J70" s="38">
        <v>1</v>
      </c>
      <c r="L70" s="30" t="s">
        <v>78</v>
      </c>
      <c r="M70" s="30" t="s">
        <v>447</v>
      </c>
      <c r="N70" s="30" t="s">
        <v>448</v>
      </c>
      <c r="O70" s="51">
        <v>1</v>
      </c>
      <c r="P70" s="38">
        <v>1</v>
      </c>
      <c r="Q70" s="38">
        <v>1</v>
      </c>
      <c r="R70" s="38">
        <v>0</v>
      </c>
      <c r="S70" s="38">
        <v>0</v>
      </c>
    </row>
    <row r="71" spans="2:19" x14ac:dyDescent="0.2">
      <c r="B71" s="30" t="s">
        <v>78</v>
      </c>
      <c r="C71" s="30" t="s">
        <v>244</v>
      </c>
      <c r="D71" s="30" t="s">
        <v>245</v>
      </c>
      <c r="E71" s="51">
        <v>2</v>
      </c>
      <c r="F71" s="38">
        <v>1</v>
      </c>
      <c r="G71" s="38">
        <v>1</v>
      </c>
      <c r="H71" s="38">
        <v>1</v>
      </c>
      <c r="I71" s="38">
        <v>1</v>
      </c>
      <c r="J71" s="38">
        <v>1</v>
      </c>
      <c r="L71" s="30" t="s">
        <v>78</v>
      </c>
      <c r="M71" s="30" t="s">
        <v>224</v>
      </c>
      <c r="N71" s="30" t="s">
        <v>225</v>
      </c>
      <c r="O71" s="51">
        <v>1</v>
      </c>
      <c r="P71" s="38">
        <v>1</v>
      </c>
      <c r="Q71" s="38">
        <v>1</v>
      </c>
      <c r="R71" s="38">
        <v>1</v>
      </c>
      <c r="S71" s="38">
        <v>1</v>
      </c>
    </row>
    <row r="72" spans="2:19" x14ac:dyDescent="0.2">
      <c r="B72" s="30" t="s">
        <v>78</v>
      </c>
      <c r="C72" s="30" t="s">
        <v>246</v>
      </c>
      <c r="D72" s="30" t="s">
        <v>247</v>
      </c>
      <c r="E72" s="51">
        <v>1</v>
      </c>
      <c r="F72" s="38">
        <v>1</v>
      </c>
      <c r="G72" s="38">
        <v>1</v>
      </c>
      <c r="H72" s="38">
        <v>1</v>
      </c>
      <c r="I72" s="38">
        <v>1</v>
      </c>
      <c r="J72" s="38">
        <v>1</v>
      </c>
      <c r="L72" s="30" t="s">
        <v>78</v>
      </c>
      <c r="M72" s="30" t="s">
        <v>230</v>
      </c>
      <c r="N72" s="30" t="s">
        <v>231</v>
      </c>
      <c r="O72" s="51">
        <v>2</v>
      </c>
      <c r="P72" s="38">
        <v>1</v>
      </c>
      <c r="Q72" s="38">
        <v>1</v>
      </c>
      <c r="R72" s="38">
        <v>1</v>
      </c>
      <c r="S72" s="38">
        <v>0</v>
      </c>
    </row>
    <row r="73" spans="2:19" x14ac:dyDescent="0.2">
      <c r="B73" s="30" t="s">
        <v>78</v>
      </c>
      <c r="C73" s="30" t="s">
        <v>248</v>
      </c>
      <c r="D73" s="30" t="s">
        <v>249</v>
      </c>
      <c r="E73" s="51">
        <v>2</v>
      </c>
      <c r="F73" s="38">
        <v>1</v>
      </c>
      <c r="G73" s="38">
        <v>1</v>
      </c>
      <c r="H73" s="38">
        <v>1</v>
      </c>
      <c r="I73" s="38">
        <v>1</v>
      </c>
      <c r="J73" s="38">
        <v>1</v>
      </c>
      <c r="L73" s="30" t="s">
        <v>78</v>
      </c>
      <c r="M73" s="30" t="s">
        <v>232</v>
      </c>
      <c r="N73" s="30" t="s">
        <v>233</v>
      </c>
      <c r="O73" s="51">
        <v>2</v>
      </c>
      <c r="P73" s="38">
        <v>1</v>
      </c>
      <c r="Q73" s="38">
        <v>1</v>
      </c>
      <c r="R73" s="38">
        <v>0</v>
      </c>
      <c r="S73" s="38">
        <v>1</v>
      </c>
    </row>
    <row r="74" spans="2:19" x14ac:dyDescent="0.2">
      <c r="B74" s="30" t="s">
        <v>78</v>
      </c>
      <c r="C74" s="30" t="s">
        <v>250</v>
      </c>
      <c r="D74" s="30" t="s">
        <v>251</v>
      </c>
      <c r="E74" s="51">
        <v>1</v>
      </c>
      <c r="F74" s="38">
        <v>1</v>
      </c>
      <c r="G74" s="38">
        <v>1</v>
      </c>
      <c r="H74" s="38">
        <v>0</v>
      </c>
      <c r="I74" s="38">
        <v>1</v>
      </c>
      <c r="J74" s="38">
        <v>1</v>
      </c>
      <c r="L74" s="30" t="s">
        <v>78</v>
      </c>
      <c r="M74" s="30" t="s">
        <v>236</v>
      </c>
      <c r="N74" s="30" t="s">
        <v>237</v>
      </c>
      <c r="O74" s="51">
        <v>1</v>
      </c>
      <c r="P74" s="38">
        <v>1</v>
      </c>
      <c r="Q74" s="38">
        <v>1</v>
      </c>
      <c r="R74" s="38">
        <v>1</v>
      </c>
      <c r="S74" s="38">
        <v>1</v>
      </c>
    </row>
    <row r="75" spans="2:19" x14ac:dyDescent="0.2">
      <c r="B75" s="30" t="s">
        <v>101</v>
      </c>
      <c r="C75" s="30" t="s">
        <v>252</v>
      </c>
      <c r="D75" s="30" t="s">
        <v>253</v>
      </c>
      <c r="E75" s="51">
        <v>1</v>
      </c>
      <c r="F75" s="38">
        <v>1</v>
      </c>
      <c r="G75" s="38">
        <v>1</v>
      </c>
      <c r="H75" s="38">
        <v>1</v>
      </c>
      <c r="I75" s="38">
        <v>1</v>
      </c>
      <c r="J75" s="38">
        <v>1</v>
      </c>
      <c r="L75" s="30" t="s">
        <v>78</v>
      </c>
      <c r="M75" s="30" t="s">
        <v>238</v>
      </c>
      <c r="N75" s="30" t="s">
        <v>239</v>
      </c>
      <c r="O75" s="51">
        <v>2</v>
      </c>
      <c r="P75" s="38">
        <v>1</v>
      </c>
      <c r="Q75" s="38">
        <v>1</v>
      </c>
      <c r="R75" s="38">
        <v>0</v>
      </c>
      <c r="S75" s="38">
        <v>1</v>
      </c>
    </row>
    <row r="76" spans="2:19" x14ac:dyDescent="0.2">
      <c r="B76" s="30" t="s">
        <v>101</v>
      </c>
      <c r="C76" s="30" t="s">
        <v>254</v>
      </c>
      <c r="D76" s="30" t="s">
        <v>255</v>
      </c>
      <c r="E76" s="51">
        <v>1</v>
      </c>
      <c r="F76" s="38">
        <v>1</v>
      </c>
      <c r="G76" s="38">
        <v>1</v>
      </c>
      <c r="H76" s="38">
        <v>1</v>
      </c>
      <c r="I76" s="38">
        <v>1</v>
      </c>
      <c r="J76" s="38">
        <v>1</v>
      </c>
      <c r="L76" s="30" t="s">
        <v>101</v>
      </c>
      <c r="M76" s="30" t="s">
        <v>449</v>
      </c>
      <c r="N76" s="30" t="s">
        <v>450</v>
      </c>
      <c r="O76" s="51">
        <v>1</v>
      </c>
      <c r="P76" s="38">
        <v>1</v>
      </c>
      <c r="Q76" s="38">
        <v>1</v>
      </c>
      <c r="R76" s="38">
        <v>1</v>
      </c>
      <c r="S76" s="38">
        <v>0</v>
      </c>
    </row>
    <row r="77" spans="2:19" x14ac:dyDescent="0.2">
      <c r="B77" s="30" t="s">
        <v>101</v>
      </c>
      <c r="C77" s="30" t="s">
        <v>256</v>
      </c>
      <c r="D77" s="30" t="s">
        <v>257</v>
      </c>
      <c r="E77" s="51">
        <v>1</v>
      </c>
      <c r="F77" s="38">
        <v>1</v>
      </c>
      <c r="G77" s="38">
        <v>1</v>
      </c>
      <c r="H77" s="38">
        <v>0</v>
      </c>
      <c r="I77" s="38">
        <v>1</v>
      </c>
      <c r="J77" s="38">
        <v>1</v>
      </c>
      <c r="L77" s="30" t="s">
        <v>101</v>
      </c>
      <c r="M77" s="30" t="s">
        <v>451</v>
      </c>
      <c r="N77" s="30" t="s">
        <v>452</v>
      </c>
      <c r="O77" s="51">
        <v>1</v>
      </c>
      <c r="P77" s="38">
        <v>1</v>
      </c>
      <c r="Q77" s="38">
        <v>1</v>
      </c>
      <c r="R77" s="38">
        <v>1</v>
      </c>
      <c r="S77" s="38">
        <v>1</v>
      </c>
    </row>
    <row r="78" spans="2:19" x14ac:dyDescent="0.2">
      <c r="B78" s="30" t="s">
        <v>101</v>
      </c>
      <c r="C78" s="30" t="s">
        <v>258</v>
      </c>
      <c r="D78" s="30" t="s">
        <v>259</v>
      </c>
      <c r="E78" s="51">
        <v>2</v>
      </c>
      <c r="F78" s="38">
        <v>1</v>
      </c>
      <c r="G78" s="38">
        <v>1</v>
      </c>
      <c r="H78" s="38">
        <v>1</v>
      </c>
      <c r="I78" s="38">
        <v>1</v>
      </c>
      <c r="J78" s="38">
        <v>1</v>
      </c>
      <c r="L78" s="30" t="s">
        <v>101</v>
      </c>
      <c r="M78" s="30" t="s">
        <v>260</v>
      </c>
      <c r="N78" s="30" t="s">
        <v>261</v>
      </c>
      <c r="O78" s="51">
        <v>5</v>
      </c>
      <c r="P78" s="38">
        <v>0</v>
      </c>
      <c r="Q78" s="38">
        <v>0</v>
      </c>
      <c r="R78" s="38">
        <v>0</v>
      </c>
      <c r="S78" s="38">
        <v>0</v>
      </c>
    </row>
    <row r="79" spans="2:19" x14ac:dyDescent="0.2">
      <c r="B79" s="30" t="s">
        <v>101</v>
      </c>
      <c r="C79" s="30" t="s">
        <v>260</v>
      </c>
      <c r="D79" s="30" t="s">
        <v>261</v>
      </c>
      <c r="E79" s="51">
        <v>2</v>
      </c>
      <c r="F79" s="38">
        <v>1</v>
      </c>
      <c r="G79" s="38">
        <v>1</v>
      </c>
      <c r="H79" s="38">
        <v>1</v>
      </c>
      <c r="I79" s="38">
        <v>1</v>
      </c>
      <c r="J79" s="38">
        <v>1</v>
      </c>
      <c r="L79" s="30" t="s">
        <v>101</v>
      </c>
      <c r="M79" s="30" t="s">
        <v>262</v>
      </c>
      <c r="N79" s="30" t="s">
        <v>263</v>
      </c>
      <c r="O79" s="51">
        <v>1</v>
      </c>
      <c r="P79" s="38">
        <v>0</v>
      </c>
      <c r="Q79" s="38">
        <v>0</v>
      </c>
      <c r="R79" s="38">
        <v>0</v>
      </c>
      <c r="S79" s="38">
        <v>0</v>
      </c>
    </row>
    <row r="80" spans="2:19" x14ac:dyDescent="0.2">
      <c r="B80" s="30" t="s">
        <v>101</v>
      </c>
      <c r="C80" s="30" t="s">
        <v>262</v>
      </c>
      <c r="D80" s="30" t="s">
        <v>263</v>
      </c>
      <c r="E80" s="51">
        <v>2</v>
      </c>
      <c r="F80" s="38">
        <v>1</v>
      </c>
      <c r="G80" s="38">
        <v>1</v>
      </c>
      <c r="H80" s="38">
        <v>1</v>
      </c>
      <c r="I80" s="38">
        <v>1</v>
      </c>
      <c r="J80" s="38">
        <v>1</v>
      </c>
      <c r="L80" s="30" t="s">
        <v>101</v>
      </c>
      <c r="M80" s="30" t="s">
        <v>453</v>
      </c>
      <c r="N80" s="30" t="s">
        <v>454</v>
      </c>
      <c r="O80" s="51">
        <v>1</v>
      </c>
      <c r="P80" s="38">
        <v>1</v>
      </c>
      <c r="Q80" s="38">
        <v>1</v>
      </c>
      <c r="R80" s="38">
        <v>1</v>
      </c>
      <c r="S80" s="38">
        <v>0</v>
      </c>
    </row>
    <row r="81" spans="2:19" x14ac:dyDescent="0.2">
      <c r="B81" s="30" t="s">
        <v>101</v>
      </c>
      <c r="C81" s="30" t="s">
        <v>264</v>
      </c>
      <c r="D81" s="30" t="s">
        <v>265</v>
      </c>
      <c r="E81" s="51">
        <v>1</v>
      </c>
      <c r="F81" s="38">
        <v>1</v>
      </c>
      <c r="G81" s="38">
        <v>1</v>
      </c>
      <c r="H81" s="38">
        <v>1</v>
      </c>
      <c r="I81" s="38">
        <v>0</v>
      </c>
      <c r="J81" s="38">
        <v>1</v>
      </c>
      <c r="L81" s="30" t="s">
        <v>101</v>
      </c>
      <c r="M81" s="30" t="s">
        <v>264</v>
      </c>
      <c r="N81" s="30" t="s">
        <v>265</v>
      </c>
      <c r="O81" s="51">
        <v>2</v>
      </c>
      <c r="P81" s="38">
        <v>1</v>
      </c>
      <c r="Q81" s="38">
        <v>1</v>
      </c>
      <c r="R81" s="38">
        <v>0</v>
      </c>
      <c r="S81" s="38">
        <v>0</v>
      </c>
    </row>
    <row r="82" spans="2:19" x14ac:dyDescent="0.2">
      <c r="B82" s="30" t="s">
        <v>101</v>
      </c>
      <c r="C82" s="30" t="s">
        <v>266</v>
      </c>
      <c r="D82" s="30" t="s">
        <v>267</v>
      </c>
      <c r="E82" s="51">
        <v>1</v>
      </c>
      <c r="F82" s="38">
        <v>1</v>
      </c>
      <c r="G82" s="38">
        <v>1</v>
      </c>
      <c r="H82" s="38">
        <v>1</v>
      </c>
      <c r="I82" s="38">
        <v>1</v>
      </c>
      <c r="J82" s="38">
        <v>1</v>
      </c>
      <c r="L82" s="30" t="s">
        <v>101</v>
      </c>
      <c r="M82" s="30" t="s">
        <v>455</v>
      </c>
      <c r="N82" s="30" t="s">
        <v>456</v>
      </c>
      <c r="O82" s="51">
        <v>1</v>
      </c>
      <c r="P82" s="38">
        <v>1</v>
      </c>
      <c r="Q82" s="38">
        <v>1</v>
      </c>
      <c r="R82" s="38">
        <v>1</v>
      </c>
      <c r="S82" s="38">
        <v>1</v>
      </c>
    </row>
    <row r="83" spans="2:19" x14ac:dyDescent="0.2">
      <c r="B83" s="30" t="s">
        <v>101</v>
      </c>
      <c r="C83" s="30" t="s">
        <v>268</v>
      </c>
      <c r="D83" s="30" t="s">
        <v>269</v>
      </c>
      <c r="E83" s="51">
        <v>1</v>
      </c>
      <c r="F83" s="38">
        <v>1</v>
      </c>
      <c r="G83" s="38">
        <v>1</v>
      </c>
      <c r="H83" s="38">
        <v>1</v>
      </c>
      <c r="I83" s="38">
        <v>1</v>
      </c>
      <c r="J83" s="38">
        <v>1</v>
      </c>
      <c r="L83" s="30" t="s">
        <v>101</v>
      </c>
      <c r="M83" s="30" t="s">
        <v>457</v>
      </c>
      <c r="N83" s="30" t="s">
        <v>458</v>
      </c>
      <c r="O83" s="51">
        <v>1</v>
      </c>
      <c r="P83" s="38">
        <v>1</v>
      </c>
      <c r="Q83" s="38">
        <v>1</v>
      </c>
      <c r="R83" s="38">
        <v>1</v>
      </c>
      <c r="S83" s="38">
        <v>0</v>
      </c>
    </row>
    <row r="84" spans="2:19" x14ac:dyDescent="0.2">
      <c r="B84" s="30" t="s">
        <v>101</v>
      </c>
      <c r="C84" s="30" t="s">
        <v>270</v>
      </c>
      <c r="D84" s="30" t="s">
        <v>271</v>
      </c>
      <c r="E84" s="51">
        <v>2</v>
      </c>
      <c r="F84" s="38">
        <v>1</v>
      </c>
      <c r="G84" s="38">
        <v>1</v>
      </c>
      <c r="H84" s="38">
        <v>1</v>
      </c>
      <c r="I84" s="38">
        <v>1</v>
      </c>
      <c r="J84" s="38">
        <v>1</v>
      </c>
      <c r="L84" s="30" t="s">
        <v>101</v>
      </c>
      <c r="M84" s="30" t="s">
        <v>270</v>
      </c>
      <c r="N84" s="30" t="s">
        <v>271</v>
      </c>
      <c r="O84" s="51">
        <v>1</v>
      </c>
      <c r="P84" s="38">
        <v>0</v>
      </c>
      <c r="Q84" s="38">
        <v>0</v>
      </c>
      <c r="R84" s="38">
        <v>0</v>
      </c>
      <c r="S84" s="38">
        <v>0</v>
      </c>
    </row>
    <row r="85" spans="2:19" x14ac:dyDescent="0.2">
      <c r="B85" s="30" t="s">
        <v>101</v>
      </c>
      <c r="C85" s="30" t="s">
        <v>272</v>
      </c>
      <c r="D85" s="30" t="s">
        <v>273</v>
      </c>
      <c r="E85" s="51">
        <v>2</v>
      </c>
      <c r="F85" s="38">
        <v>1</v>
      </c>
      <c r="G85" s="38">
        <v>1</v>
      </c>
      <c r="H85" s="38">
        <v>1</v>
      </c>
      <c r="I85" s="38">
        <v>1</v>
      </c>
      <c r="J85" s="38">
        <v>1</v>
      </c>
      <c r="L85" s="30" t="s">
        <v>101</v>
      </c>
      <c r="M85" s="30" t="s">
        <v>459</v>
      </c>
      <c r="N85" s="30" t="s">
        <v>460</v>
      </c>
      <c r="O85" s="51">
        <v>1</v>
      </c>
      <c r="P85" s="38">
        <v>0</v>
      </c>
      <c r="Q85" s="38">
        <v>0</v>
      </c>
      <c r="R85" s="38">
        <v>0</v>
      </c>
      <c r="S85" s="38">
        <v>0</v>
      </c>
    </row>
    <row r="86" spans="2:19" x14ac:dyDescent="0.2">
      <c r="B86" s="30" t="s">
        <v>101</v>
      </c>
      <c r="C86" s="30" t="s">
        <v>274</v>
      </c>
      <c r="D86" s="30" t="s">
        <v>275</v>
      </c>
      <c r="E86" s="51">
        <v>2</v>
      </c>
      <c r="F86" s="38">
        <v>1</v>
      </c>
      <c r="G86" s="38">
        <v>1</v>
      </c>
      <c r="H86" s="38">
        <v>1</v>
      </c>
      <c r="I86" s="38">
        <v>1</v>
      </c>
      <c r="J86" s="38">
        <v>1</v>
      </c>
      <c r="L86" s="30" t="s">
        <v>101</v>
      </c>
      <c r="M86" s="30" t="s">
        <v>272</v>
      </c>
      <c r="N86" s="30" t="s">
        <v>273</v>
      </c>
      <c r="O86" s="51">
        <v>1</v>
      </c>
      <c r="P86" s="38">
        <v>1</v>
      </c>
      <c r="Q86" s="38">
        <v>1</v>
      </c>
      <c r="R86" s="38">
        <v>1</v>
      </c>
      <c r="S86" s="38">
        <v>1</v>
      </c>
    </row>
    <row r="87" spans="2:19" x14ac:dyDescent="0.2">
      <c r="B87" s="30" t="s">
        <v>101</v>
      </c>
      <c r="C87" s="30" t="s">
        <v>276</v>
      </c>
      <c r="D87" s="30" t="s">
        <v>277</v>
      </c>
      <c r="E87" s="51">
        <v>1</v>
      </c>
      <c r="F87" s="38">
        <v>1</v>
      </c>
      <c r="G87" s="38">
        <v>1</v>
      </c>
      <c r="H87" s="38">
        <v>1</v>
      </c>
      <c r="I87" s="38">
        <v>1</v>
      </c>
      <c r="J87" s="38">
        <v>1</v>
      </c>
      <c r="L87" s="30" t="s">
        <v>101</v>
      </c>
      <c r="M87" s="30" t="s">
        <v>274</v>
      </c>
      <c r="N87" s="30" t="s">
        <v>275</v>
      </c>
      <c r="O87" s="51">
        <v>2</v>
      </c>
      <c r="P87" s="38">
        <v>1</v>
      </c>
      <c r="Q87" s="38">
        <v>1</v>
      </c>
      <c r="R87" s="38">
        <v>0</v>
      </c>
      <c r="S87" s="38">
        <v>1</v>
      </c>
    </row>
    <row r="88" spans="2:19" x14ac:dyDescent="0.2">
      <c r="B88" s="30" t="s">
        <v>101</v>
      </c>
      <c r="C88" s="30" t="s">
        <v>279</v>
      </c>
      <c r="D88" s="30" t="s">
        <v>280</v>
      </c>
      <c r="E88" s="51">
        <v>2</v>
      </c>
      <c r="F88" s="38">
        <v>1</v>
      </c>
      <c r="G88" s="38">
        <v>1</v>
      </c>
      <c r="H88" s="38">
        <v>0</v>
      </c>
      <c r="I88" s="38">
        <v>1</v>
      </c>
      <c r="J88" s="38">
        <v>1</v>
      </c>
      <c r="L88" s="30" t="s">
        <v>101</v>
      </c>
      <c r="M88" s="30" t="s">
        <v>276</v>
      </c>
      <c r="N88" s="30" t="s">
        <v>277</v>
      </c>
      <c r="O88" s="51">
        <v>2</v>
      </c>
      <c r="P88" s="38">
        <v>1</v>
      </c>
      <c r="Q88" s="38">
        <v>1</v>
      </c>
      <c r="R88" s="38">
        <v>1</v>
      </c>
      <c r="S88" s="38">
        <v>0</v>
      </c>
    </row>
    <row r="89" spans="2:19" x14ac:dyDescent="0.2">
      <c r="B89" s="30" t="s">
        <v>101</v>
      </c>
      <c r="C89" s="30" t="s">
        <v>281</v>
      </c>
      <c r="D89" s="30" t="s">
        <v>282</v>
      </c>
      <c r="E89" s="51">
        <v>1</v>
      </c>
      <c r="F89" s="38">
        <v>1</v>
      </c>
      <c r="G89" s="38">
        <v>1</v>
      </c>
      <c r="H89" s="38">
        <v>1</v>
      </c>
      <c r="I89" s="38">
        <v>1</v>
      </c>
      <c r="J89" s="38">
        <v>1</v>
      </c>
      <c r="L89" s="30" t="s">
        <v>101</v>
      </c>
      <c r="M89" s="30" t="s">
        <v>279</v>
      </c>
      <c r="N89" s="30" t="s">
        <v>280</v>
      </c>
      <c r="O89" s="51">
        <v>1</v>
      </c>
      <c r="P89" s="38">
        <v>1</v>
      </c>
      <c r="Q89" s="38">
        <v>1</v>
      </c>
      <c r="R89" s="38">
        <v>1</v>
      </c>
      <c r="S89" s="38">
        <v>1</v>
      </c>
    </row>
    <row r="90" spans="2:19" x14ac:dyDescent="0.2">
      <c r="B90" s="30" t="s">
        <v>101</v>
      </c>
      <c r="C90" s="30" t="s">
        <v>283</v>
      </c>
      <c r="D90" s="30" t="s">
        <v>284</v>
      </c>
      <c r="E90" s="51">
        <v>1</v>
      </c>
      <c r="F90" s="38">
        <v>1</v>
      </c>
      <c r="G90" s="38">
        <v>1</v>
      </c>
      <c r="H90" s="38">
        <v>1</v>
      </c>
      <c r="I90" s="38">
        <v>1</v>
      </c>
      <c r="J90" s="38">
        <v>1</v>
      </c>
      <c r="L90" s="30" t="s">
        <v>101</v>
      </c>
      <c r="M90" s="30" t="s">
        <v>281</v>
      </c>
      <c r="N90" s="30" t="s">
        <v>282</v>
      </c>
      <c r="O90" s="51">
        <v>3</v>
      </c>
      <c r="P90" s="38">
        <v>1</v>
      </c>
      <c r="Q90" s="38">
        <v>1</v>
      </c>
      <c r="R90" s="38">
        <v>1</v>
      </c>
      <c r="S90" s="38">
        <v>1</v>
      </c>
    </row>
    <row r="91" spans="2:19" x14ac:dyDescent="0.2">
      <c r="B91" s="30" t="s">
        <v>101</v>
      </c>
      <c r="C91" s="30" t="s">
        <v>285</v>
      </c>
      <c r="D91" s="30" t="s">
        <v>286</v>
      </c>
      <c r="E91" s="51">
        <v>2</v>
      </c>
      <c r="F91" s="38">
        <v>1</v>
      </c>
      <c r="G91" s="38">
        <v>1</v>
      </c>
      <c r="H91" s="38">
        <v>1</v>
      </c>
      <c r="I91" s="38">
        <v>1</v>
      </c>
      <c r="J91" s="38">
        <v>1</v>
      </c>
      <c r="L91" s="30" t="s">
        <v>101</v>
      </c>
      <c r="M91" s="30" t="s">
        <v>461</v>
      </c>
      <c r="N91" s="30" t="s">
        <v>462</v>
      </c>
      <c r="O91" s="51">
        <v>1</v>
      </c>
      <c r="P91" s="38">
        <v>0</v>
      </c>
      <c r="Q91" s="38">
        <v>0</v>
      </c>
      <c r="R91" s="38">
        <v>0</v>
      </c>
      <c r="S91" s="38">
        <v>0</v>
      </c>
    </row>
    <row r="92" spans="2:19" x14ac:dyDescent="0.2">
      <c r="B92" s="30" t="s">
        <v>101</v>
      </c>
      <c r="C92" s="30" t="s">
        <v>287</v>
      </c>
      <c r="D92" s="30" t="s">
        <v>288</v>
      </c>
      <c r="E92" s="51">
        <v>1</v>
      </c>
      <c r="F92" s="38">
        <v>1</v>
      </c>
      <c r="G92" s="38">
        <v>1</v>
      </c>
      <c r="H92" s="38">
        <v>0</v>
      </c>
      <c r="I92" s="38">
        <v>1</v>
      </c>
      <c r="J92" s="38">
        <v>1</v>
      </c>
      <c r="L92" s="30" t="s">
        <v>101</v>
      </c>
      <c r="M92" s="30" t="s">
        <v>287</v>
      </c>
      <c r="N92" s="30" t="s">
        <v>288</v>
      </c>
      <c r="O92" s="51">
        <v>2</v>
      </c>
      <c r="P92" s="38">
        <v>1</v>
      </c>
      <c r="Q92" s="38">
        <v>1</v>
      </c>
      <c r="R92" s="38">
        <v>1</v>
      </c>
      <c r="S92" s="38">
        <v>0</v>
      </c>
    </row>
    <row r="93" spans="2:19" x14ac:dyDescent="0.2">
      <c r="B93" s="30" t="s">
        <v>101</v>
      </c>
      <c r="C93" s="30" t="s">
        <v>289</v>
      </c>
      <c r="D93" s="30" t="s">
        <v>290</v>
      </c>
      <c r="E93" s="51">
        <v>3</v>
      </c>
      <c r="F93" s="38">
        <v>1</v>
      </c>
      <c r="G93" s="38">
        <v>1</v>
      </c>
      <c r="H93" s="38">
        <v>1</v>
      </c>
      <c r="I93" s="38">
        <v>1</v>
      </c>
      <c r="J93" s="38">
        <v>1</v>
      </c>
      <c r="L93" s="30" t="s">
        <v>101</v>
      </c>
      <c r="M93" s="30" t="s">
        <v>289</v>
      </c>
      <c r="N93" s="30" t="s">
        <v>290</v>
      </c>
      <c r="O93" s="51">
        <v>2</v>
      </c>
      <c r="P93" s="38">
        <v>1</v>
      </c>
      <c r="Q93" s="38">
        <v>1</v>
      </c>
      <c r="R93" s="38">
        <v>1</v>
      </c>
      <c r="S93" s="38">
        <v>1</v>
      </c>
    </row>
    <row r="94" spans="2:19" x14ac:dyDescent="0.2">
      <c r="B94" s="30" t="s">
        <v>101</v>
      </c>
      <c r="C94" s="30" t="s">
        <v>291</v>
      </c>
      <c r="D94" s="30" t="s">
        <v>292</v>
      </c>
      <c r="E94" s="51">
        <v>1</v>
      </c>
      <c r="F94" s="38">
        <v>1</v>
      </c>
      <c r="G94" s="38">
        <v>1</v>
      </c>
      <c r="H94" s="38">
        <v>0</v>
      </c>
      <c r="I94" s="38">
        <v>1</v>
      </c>
      <c r="J94" s="38">
        <v>1</v>
      </c>
      <c r="L94" s="30" t="s">
        <v>101</v>
      </c>
      <c r="M94" s="30" t="s">
        <v>463</v>
      </c>
      <c r="N94" s="30" t="s">
        <v>464</v>
      </c>
      <c r="O94" s="51">
        <v>1</v>
      </c>
      <c r="P94" s="38">
        <v>0</v>
      </c>
      <c r="Q94" s="38">
        <v>0</v>
      </c>
      <c r="R94" s="38">
        <v>0</v>
      </c>
      <c r="S94" s="38">
        <v>0</v>
      </c>
    </row>
    <row r="95" spans="2:19" x14ac:dyDescent="0.2">
      <c r="B95" s="30" t="s">
        <v>101</v>
      </c>
      <c r="C95" s="30" t="s">
        <v>293</v>
      </c>
      <c r="D95" s="30" t="s">
        <v>294</v>
      </c>
      <c r="E95" s="51">
        <v>1</v>
      </c>
      <c r="F95" s="38">
        <v>1</v>
      </c>
      <c r="G95" s="38">
        <v>1</v>
      </c>
      <c r="H95" s="38">
        <v>0</v>
      </c>
      <c r="I95" s="38">
        <v>0</v>
      </c>
      <c r="J95" s="38">
        <v>0</v>
      </c>
      <c r="L95" s="30" t="s">
        <v>101</v>
      </c>
      <c r="M95" s="30" t="s">
        <v>291</v>
      </c>
      <c r="N95" s="30" t="s">
        <v>292</v>
      </c>
      <c r="O95" s="51">
        <v>3</v>
      </c>
      <c r="P95" s="38">
        <v>0</v>
      </c>
      <c r="Q95" s="38">
        <v>0</v>
      </c>
      <c r="R95" s="38">
        <v>0</v>
      </c>
      <c r="S95" s="38">
        <v>0</v>
      </c>
    </row>
    <row r="96" spans="2:19" x14ac:dyDescent="0.2">
      <c r="B96" s="30" t="s">
        <v>101</v>
      </c>
      <c r="C96" s="30" t="s">
        <v>295</v>
      </c>
      <c r="D96" s="30" t="s">
        <v>296</v>
      </c>
      <c r="E96" s="51">
        <v>2</v>
      </c>
      <c r="F96" s="38">
        <v>1</v>
      </c>
      <c r="G96" s="38">
        <v>0</v>
      </c>
      <c r="H96" s="38">
        <v>1</v>
      </c>
      <c r="I96" s="38">
        <v>1</v>
      </c>
      <c r="J96" s="38">
        <v>1</v>
      </c>
      <c r="L96" s="30" t="s">
        <v>101</v>
      </c>
      <c r="M96" s="30" t="s">
        <v>295</v>
      </c>
      <c r="N96" s="30" t="s">
        <v>296</v>
      </c>
      <c r="O96" s="51">
        <v>1</v>
      </c>
      <c r="P96" s="38">
        <v>1</v>
      </c>
      <c r="Q96" s="38">
        <v>0</v>
      </c>
      <c r="R96" s="38">
        <v>1</v>
      </c>
      <c r="S96" s="38">
        <v>0</v>
      </c>
    </row>
    <row r="97" spans="2:19" x14ac:dyDescent="0.2">
      <c r="B97" s="30" t="s">
        <v>110</v>
      </c>
      <c r="C97" s="30" t="s">
        <v>297</v>
      </c>
      <c r="D97" s="30" t="s">
        <v>298</v>
      </c>
      <c r="E97" s="51">
        <v>1</v>
      </c>
      <c r="F97" s="38">
        <v>1</v>
      </c>
      <c r="G97" s="38">
        <v>1</v>
      </c>
      <c r="H97" s="38">
        <v>0</v>
      </c>
      <c r="I97" s="38">
        <v>1</v>
      </c>
      <c r="J97" s="38">
        <v>1</v>
      </c>
      <c r="L97" s="30" t="s">
        <v>101</v>
      </c>
      <c r="M97" s="30" t="s">
        <v>465</v>
      </c>
      <c r="N97" s="30" t="s">
        <v>466</v>
      </c>
      <c r="O97" s="51">
        <v>1</v>
      </c>
      <c r="P97" s="38">
        <v>0</v>
      </c>
      <c r="Q97" s="38">
        <v>0</v>
      </c>
      <c r="R97" s="38">
        <v>0</v>
      </c>
      <c r="S97" s="38">
        <v>0</v>
      </c>
    </row>
    <row r="98" spans="2:19" x14ac:dyDescent="0.2">
      <c r="B98" s="30" t="s">
        <v>110</v>
      </c>
      <c r="C98" s="30" t="s">
        <v>299</v>
      </c>
      <c r="D98" s="30" t="s">
        <v>300</v>
      </c>
      <c r="E98" s="51">
        <v>1</v>
      </c>
      <c r="F98" s="38">
        <v>1</v>
      </c>
      <c r="G98" s="38">
        <v>1</v>
      </c>
      <c r="H98" s="38">
        <v>1</v>
      </c>
      <c r="I98" s="38">
        <v>1</v>
      </c>
      <c r="J98" s="38">
        <v>1</v>
      </c>
      <c r="L98" s="30" t="s">
        <v>110</v>
      </c>
      <c r="M98" s="30" t="s">
        <v>299</v>
      </c>
      <c r="N98" s="30" t="s">
        <v>300</v>
      </c>
      <c r="O98" s="51">
        <v>2</v>
      </c>
      <c r="P98" s="38">
        <v>1</v>
      </c>
      <c r="Q98" s="38">
        <v>1</v>
      </c>
      <c r="R98" s="38">
        <v>0</v>
      </c>
      <c r="S98" s="38">
        <v>1</v>
      </c>
    </row>
    <row r="99" spans="2:19" x14ac:dyDescent="0.2">
      <c r="B99" s="30" t="s">
        <v>110</v>
      </c>
      <c r="C99" s="30" t="s">
        <v>301</v>
      </c>
      <c r="D99" s="30" t="s">
        <v>302</v>
      </c>
      <c r="E99" s="51">
        <v>1</v>
      </c>
      <c r="F99" s="38">
        <v>1</v>
      </c>
      <c r="G99" s="38">
        <v>0</v>
      </c>
      <c r="H99" s="38">
        <v>0</v>
      </c>
      <c r="I99" s="38">
        <v>1</v>
      </c>
      <c r="J99" s="38">
        <v>1</v>
      </c>
      <c r="L99" s="30" t="s">
        <v>110</v>
      </c>
      <c r="M99" s="30" t="s">
        <v>467</v>
      </c>
      <c r="N99" s="30" t="s">
        <v>468</v>
      </c>
      <c r="O99" s="51">
        <v>1</v>
      </c>
      <c r="P99" s="38">
        <v>0</v>
      </c>
      <c r="Q99" s="38">
        <v>0</v>
      </c>
      <c r="R99" s="38">
        <v>0</v>
      </c>
      <c r="S99" s="38">
        <v>0</v>
      </c>
    </row>
    <row r="100" spans="2:19" x14ac:dyDescent="0.2">
      <c r="B100" s="30" t="s">
        <v>110</v>
      </c>
      <c r="C100" s="30" t="s">
        <v>303</v>
      </c>
      <c r="D100" s="30" t="s">
        <v>304</v>
      </c>
      <c r="E100" s="51">
        <v>1</v>
      </c>
      <c r="F100" s="38">
        <v>1</v>
      </c>
      <c r="G100" s="38">
        <v>1</v>
      </c>
      <c r="H100" s="38">
        <v>1</v>
      </c>
      <c r="I100" s="38">
        <v>1</v>
      </c>
      <c r="J100" s="38">
        <v>1</v>
      </c>
      <c r="L100" s="30" t="s">
        <v>110</v>
      </c>
      <c r="M100" s="30" t="s">
        <v>469</v>
      </c>
      <c r="N100" s="30" t="s">
        <v>470</v>
      </c>
      <c r="O100" s="51">
        <v>1</v>
      </c>
      <c r="P100" s="38">
        <v>1</v>
      </c>
      <c r="Q100" s="38">
        <v>1</v>
      </c>
      <c r="R100" s="38">
        <v>1</v>
      </c>
      <c r="S100" s="38">
        <v>1</v>
      </c>
    </row>
    <row r="101" spans="2:19" x14ac:dyDescent="0.2">
      <c r="B101" s="30" t="s">
        <v>110</v>
      </c>
      <c r="C101" s="30" t="s">
        <v>305</v>
      </c>
      <c r="D101" s="30" t="s">
        <v>306</v>
      </c>
      <c r="E101" s="51">
        <v>1</v>
      </c>
      <c r="F101" s="38">
        <v>1</v>
      </c>
      <c r="G101" s="38">
        <v>1</v>
      </c>
      <c r="H101" s="38">
        <v>0</v>
      </c>
      <c r="I101" s="38">
        <v>1</v>
      </c>
      <c r="J101" s="38">
        <v>1</v>
      </c>
      <c r="L101" s="30" t="s">
        <v>110</v>
      </c>
      <c r="M101" s="30" t="s">
        <v>303</v>
      </c>
      <c r="N101" s="30" t="s">
        <v>304</v>
      </c>
      <c r="O101" s="51">
        <v>1</v>
      </c>
      <c r="P101" s="38">
        <v>1</v>
      </c>
      <c r="Q101" s="38">
        <v>1</v>
      </c>
      <c r="R101" s="38">
        <v>0</v>
      </c>
      <c r="S101" s="38">
        <v>1</v>
      </c>
    </row>
    <row r="102" spans="2:19" x14ac:dyDescent="0.2">
      <c r="B102" s="30" t="s">
        <v>110</v>
      </c>
      <c r="C102" s="30" t="s">
        <v>307</v>
      </c>
      <c r="D102" s="30" t="s">
        <v>308</v>
      </c>
      <c r="E102" s="51">
        <v>1</v>
      </c>
      <c r="F102" s="38">
        <v>1</v>
      </c>
      <c r="G102" s="38">
        <v>1</v>
      </c>
      <c r="H102" s="38">
        <v>0</v>
      </c>
      <c r="I102" s="38">
        <v>1</v>
      </c>
      <c r="J102" s="38">
        <v>1</v>
      </c>
      <c r="L102" s="30" t="s">
        <v>110</v>
      </c>
      <c r="M102" s="30" t="s">
        <v>307</v>
      </c>
      <c r="N102" s="30" t="s">
        <v>308</v>
      </c>
      <c r="O102" s="51">
        <v>2</v>
      </c>
      <c r="P102" s="38">
        <v>0</v>
      </c>
      <c r="Q102" s="38">
        <v>0</v>
      </c>
      <c r="R102" s="38">
        <v>0</v>
      </c>
      <c r="S102" s="38">
        <v>0</v>
      </c>
    </row>
    <row r="103" spans="2:19" x14ac:dyDescent="0.2">
      <c r="B103" s="30" t="s">
        <v>110</v>
      </c>
      <c r="C103" s="30" t="s">
        <v>309</v>
      </c>
      <c r="D103" s="30" t="s">
        <v>310</v>
      </c>
      <c r="E103" s="51">
        <v>2</v>
      </c>
      <c r="F103" s="38">
        <v>1</v>
      </c>
      <c r="G103" s="38">
        <v>1</v>
      </c>
      <c r="H103" s="38">
        <v>1</v>
      </c>
      <c r="I103" s="38">
        <v>1</v>
      </c>
      <c r="J103" s="38">
        <v>1</v>
      </c>
      <c r="L103" s="30" t="s">
        <v>110</v>
      </c>
      <c r="M103" s="30" t="s">
        <v>309</v>
      </c>
      <c r="N103" s="30" t="s">
        <v>310</v>
      </c>
      <c r="O103" s="51">
        <v>2</v>
      </c>
      <c r="P103" s="38">
        <v>1</v>
      </c>
      <c r="Q103" s="38">
        <v>1</v>
      </c>
      <c r="R103" s="38">
        <v>1</v>
      </c>
      <c r="S103" s="38">
        <v>1</v>
      </c>
    </row>
    <row r="104" spans="2:19" x14ac:dyDescent="0.2">
      <c r="B104" s="30" t="s">
        <v>110</v>
      </c>
      <c r="C104" s="30" t="s">
        <v>311</v>
      </c>
      <c r="D104" s="30" t="s">
        <v>312</v>
      </c>
      <c r="E104" s="51">
        <v>2</v>
      </c>
      <c r="F104" s="38">
        <v>1</v>
      </c>
      <c r="G104" s="38">
        <v>1</v>
      </c>
      <c r="H104" s="38">
        <v>1</v>
      </c>
      <c r="I104" s="38">
        <v>1</v>
      </c>
      <c r="J104" s="38">
        <v>1</v>
      </c>
      <c r="L104" s="30" t="s">
        <v>110</v>
      </c>
      <c r="M104" s="30" t="s">
        <v>311</v>
      </c>
      <c r="N104" s="30" t="s">
        <v>312</v>
      </c>
      <c r="O104" s="51">
        <v>2</v>
      </c>
      <c r="P104" s="38">
        <v>0</v>
      </c>
      <c r="Q104" s="38">
        <v>0</v>
      </c>
      <c r="R104" s="38">
        <v>0</v>
      </c>
      <c r="S104" s="38">
        <v>0</v>
      </c>
    </row>
    <row r="105" spans="2:19" x14ac:dyDescent="0.2">
      <c r="B105" s="30" t="s">
        <v>110</v>
      </c>
      <c r="C105" s="30" t="s">
        <v>313</v>
      </c>
      <c r="D105" s="30" t="s">
        <v>314</v>
      </c>
      <c r="E105" s="51">
        <v>1</v>
      </c>
      <c r="F105" s="38">
        <v>0</v>
      </c>
      <c r="G105" s="38">
        <v>0</v>
      </c>
      <c r="H105" s="38">
        <v>0</v>
      </c>
      <c r="I105" s="38">
        <v>0</v>
      </c>
      <c r="J105" s="38">
        <v>0</v>
      </c>
      <c r="L105" s="30" t="s">
        <v>110</v>
      </c>
      <c r="M105" s="30" t="s">
        <v>315</v>
      </c>
      <c r="N105" s="30" t="s">
        <v>316</v>
      </c>
      <c r="O105" s="51">
        <v>4</v>
      </c>
      <c r="P105" s="38">
        <v>1</v>
      </c>
      <c r="Q105" s="38">
        <v>1</v>
      </c>
      <c r="R105" s="38">
        <v>0</v>
      </c>
      <c r="S105" s="38">
        <v>0</v>
      </c>
    </row>
    <row r="106" spans="2:19" x14ac:dyDescent="0.2">
      <c r="B106" s="30" t="s">
        <v>110</v>
      </c>
      <c r="C106" s="30" t="s">
        <v>315</v>
      </c>
      <c r="D106" s="30" t="s">
        <v>316</v>
      </c>
      <c r="E106" s="51">
        <v>6</v>
      </c>
      <c r="F106" s="38">
        <v>1</v>
      </c>
      <c r="G106" s="38">
        <v>1</v>
      </c>
      <c r="H106" s="38">
        <v>0</v>
      </c>
      <c r="I106" s="38">
        <v>0</v>
      </c>
      <c r="J106" s="38">
        <v>1</v>
      </c>
      <c r="L106" s="30" t="s">
        <v>110</v>
      </c>
      <c r="M106" s="30" t="s">
        <v>317</v>
      </c>
      <c r="N106" s="30" t="s">
        <v>318</v>
      </c>
      <c r="O106" s="51">
        <v>1</v>
      </c>
      <c r="P106" s="38">
        <v>1</v>
      </c>
      <c r="Q106" s="38">
        <v>1</v>
      </c>
      <c r="R106" s="38">
        <v>1</v>
      </c>
      <c r="S106" s="38">
        <v>1</v>
      </c>
    </row>
    <row r="107" spans="2:19" x14ac:dyDescent="0.2">
      <c r="B107" s="30" t="s">
        <v>110</v>
      </c>
      <c r="C107" s="30" t="s">
        <v>317</v>
      </c>
      <c r="D107" s="30" t="s">
        <v>318</v>
      </c>
      <c r="E107" s="51">
        <v>3</v>
      </c>
      <c r="F107" s="38">
        <v>1</v>
      </c>
      <c r="G107" s="38">
        <v>1</v>
      </c>
      <c r="H107" s="38">
        <v>0</v>
      </c>
      <c r="I107" s="38">
        <v>0</v>
      </c>
      <c r="J107" s="38">
        <v>1</v>
      </c>
      <c r="L107" s="30" t="s">
        <v>110</v>
      </c>
      <c r="M107" s="30" t="s">
        <v>471</v>
      </c>
      <c r="N107" s="30" t="s">
        <v>472</v>
      </c>
      <c r="O107" s="51">
        <v>2</v>
      </c>
      <c r="P107" s="38">
        <v>1</v>
      </c>
      <c r="Q107" s="38">
        <v>0</v>
      </c>
      <c r="R107" s="38">
        <v>0</v>
      </c>
      <c r="S107" s="38">
        <v>1</v>
      </c>
    </row>
    <row r="108" spans="2:19" x14ac:dyDescent="0.2">
      <c r="B108" s="30" t="s">
        <v>110</v>
      </c>
      <c r="C108" s="30" t="s">
        <v>319</v>
      </c>
      <c r="D108" s="30" t="s">
        <v>320</v>
      </c>
      <c r="E108" s="51">
        <v>1</v>
      </c>
      <c r="F108" s="38">
        <v>1</v>
      </c>
      <c r="G108" s="38">
        <v>1</v>
      </c>
      <c r="H108" s="38">
        <v>1</v>
      </c>
      <c r="I108" s="38">
        <v>1</v>
      </c>
      <c r="J108" s="38">
        <v>1</v>
      </c>
      <c r="L108" s="30" t="s">
        <v>110</v>
      </c>
      <c r="M108" s="30" t="s">
        <v>319</v>
      </c>
      <c r="N108" s="30" t="s">
        <v>320</v>
      </c>
      <c r="O108" s="51">
        <v>1</v>
      </c>
      <c r="P108" s="38">
        <v>1</v>
      </c>
      <c r="Q108" s="38">
        <v>1</v>
      </c>
      <c r="R108" s="38">
        <v>1</v>
      </c>
      <c r="S108" s="38">
        <v>1</v>
      </c>
    </row>
    <row r="109" spans="2:19" x14ac:dyDescent="0.2">
      <c r="B109" s="30" t="s">
        <v>110</v>
      </c>
      <c r="C109" s="30" t="s">
        <v>321</v>
      </c>
      <c r="D109" s="30" t="s">
        <v>322</v>
      </c>
      <c r="E109" s="51">
        <v>3</v>
      </c>
      <c r="F109" s="38">
        <v>1</v>
      </c>
      <c r="G109" s="38">
        <v>1</v>
      </c>
      <c r="H109" s="38">
        <v>0</v>
      </c>
      <c r="I109" s="38">
        <v>1</v>
      </c>
      <c r="J109" s="38">
        <v>1</v>
      </c>
      <c r="L109" s="30" t="s">
        <v>110</v>
      </c>
      <c r="M109" s="30" t="s">
        <v>473</v>
      </c>
      <c r="N109" s="30" t="s">
        <v>474</v>
      </c>
      <c r="O109" s="51">
        <v>1</v>
      </c>
      <c r="P109" s="38">
        <v>1</v>
      </c>
      <c r="Q109" s="38">
        <v>1</v>
      </c>
      <c r="R109" s="38">
        <v>0</v>
      </c>
      <c r="S109" s="38">
        <v>1</v>
      </c>
    </row>
    <row r="110" spans="2:19" x14ac:dyDescent="0.2">
      <c r="B110" s="30" t="s">
        <v>110</v>
      </c>
      <c r="C110" s="30" t="s">
        <v>323</v>
      </c>
      <c r="D110" s="30" t="s">
        <v>324</v>
      </c>
      <c r="E110" s="51">
        <v>1</v>
      </c>
      <c r="F110" s="38">
        <v>1</v>
      </c>
      <c r="G110" s="38">
        <v>1</v>
      </c>
      <c r="H110" s="38">
        <v>1</v>
      </c>
      <c r="I110" s="38">
        <v>1</v>
      </c>
      <c r="J110" s="38">
        <v>1</v>
      </c>
      <c r="L110" s="30" t="s">
        <v>110</v>
      </c>
      <c r="M110" s="30" t="s">
        <v>321</v>
      </c>
      <c r="N110" s="30" t="s">
        <v>322</v>
      </c>
      <c r="O110" s="51">
        <v>3</v>
      </c>
      <c r="P110" s="38">
        <v>1</v>
      </c>
      <c r="Q110" s="38">
        <v>1</v>
      </c>
      <c r="R110" s="38">
        <v>1</v>
      </c>
      <c r="S110" s="38">
        <v>1</v>
      </c>
    </row>
    <row r="111" spans="2:19" x14ac:dyDescent="0.2">
      <c r="B111" s="30" t="s">
        <v>110</v>
      </c>
      <c r="C111" s="30" t="s">
        <v>325</v>
      </c>
      <c r="D111" s="30" t="s">
        <v>326</v>
      </c>
      <c r="E111" s="51">
        <v>1</v>
      </c>
      <c r="F111" s="38">
        <v>1</v>
      </c>
      <c r="G111" s="38">
        <v>1</v>
      </c>
      <c r="H111" s="38">
        <v>0</v>
      </c>
      <c r="I111" s="38">
        <v>1</v>
      </c>
      <c r="J111" s="38">
        <v>1</v>
      </c>
      <c r="L111" s="30" t="s">
        <v>110</v>
      </c>
      <c r="M111" s="30" t="s">
        <v>475</v>
      </c>
      <c r="N111" s="30" t="s">
        <v>476</v>
      </c>
      <c r="O111" s="51">
        <v>1</v>
      </c>
      <c r="P111" s="38">
        <v>1</v>
      </c>
      <c r="Q111" s="38">
        <v>1</v>
      </c>
      <c r="R111" s="38">
        <v>1</v>
      </c>
      <c r="S111" s="38">
        <v>1</v>
      </c>
    </row>
    <row r="112" spans="2:19" x14ac:dyDescent="0.2">
      <c r="B112" s="30" t="s">
        <v>110</v>
      </c>
      <c r="C112" s="30" t="s">
        <v>327</v>
      </c>
      <c r="D112" s="30" t="s">
        <v>328</v>
      </c>
      <c r="E112" s="51">
        <v>2</v>
      </c>
      <c r="F112" s="38">
        <v>1</v>
      </c>
      <c r="G112" s="38">
        <v>1</v>
      </c>
      <c r="H112" s="38">
        <v>1</v>
      </c>
      <c r="I112" s="38">
        <v>1</v>
      </c>
      <c r="J112" s="38">
        <v>1</v>
      </c>
      <c r="L112" s="30" t="s">
        <v>110</v>
      </c>
      <c r="M112" s="30" t="s">
        <v>325</v>
      </c>
      <c r="N112" s="30" t="s">
        <v>326</v>
      </c>
      <c r="O112" s="51">
        <v>1</v>
      </c>
      <c r="P112" s="38">
        <v>1</v>
      </c>
      <c r="Q112" s="38">
        <v>1</v>
      </c>
      <c r="R112" s="38">
        <v>0</v>
      </c>
      <c r="S112" s="38">
        <v>1</v>
      </c>
    </row>
    <row r="113" spans="2:19" x14ac:dyDescent="0.2">
      <c r="B113" s="30" t="s">
        <v>110</v>
      </c>
      <c r="C113" s="30" t="s">
        <v>329</v>
      </c>
      <c r="D113" s="30" t="s">
        <v>330</v>
      </c>
      <c r="E113" s="51">
        <v>1</v>
      </c>
      <c r="F113" s="38">
        <v>1</v>
      </c>
      <c r="G113" s="38">
        <v>1</v>
      </c>
      <c r="H113" s="38">
        <v>1</v>
      </c>
      <c r="I113" s="38">
        <v>1</v>
      </c>
      <c r="J113" s="38">
        <v>1</v>
      </c>
      <c r="L113" s="30" t="s">
        <v>110</v>
      </c>
      <c r="M113" s="30" t="s">
        <v>327</v>
      </c>
      <c r="N113" s="30" t="s">
        <v>328</v>
      </c>
      <c r="O113" s="51">
        <v>1</v>
      </c>
      <c r="P113" s="38">
        <v>1</v>
      </c>
      <c r="Q113" s="38">
        <v>1</v>
      </c>
      <c r="R113" s="38">
        <v>1</v>
      </c>
      <c r="S113" s="38">
        <v>1</v>
      </c>
    </row>
    <row r="114" spans="2:19" x14ac:dyDescent="0.2">
      <c r="B114" s="30" t="s">
        <v>110</v>
      </c>
      <c r="C114" s="30" t="s">
        <v>331</v>
      </c>
      <c r="D114" s="30" t="s">
        <v>332</v>
      </c>
      <c r="E114" s="51">
        <v>2</v>
      </c>
      <c r="F114" s="38">
        <v>1</v>
      </c>
      <c r="G114" s="38">
        <v>1</v>
      </c>
      <c r="H114" s="38">
        <v>0</v>
      </c>
      <c r="I114" s="38">
        <v>1</v>
      </c>
      <c r="J114" s="38">
        <v>1</v>
      </c>
      <c r="L114" s="30" t="s">
        <v>110</v>
      </c>
      <c r="M114" s="30" t="s">
        <v>329</v>
      </c>
      <c r="N114" s="30" t="s">
        <v>330</v>
      </c>
      <c r="O114" s="51">
        <v>1</v>
      </c>
      <c r="P114" s="38">
        <v>1</v>
      </c>
      <c r="Q114" s="38">
        <v>1</v>
      </c>
      <c r="R114" s="38">
        <v>1</v>
      </c>
      <c r="S114" s="38">
        <v>1</v>
      </c>
    </row>
    <row r="115" spans="2:19" x14ac:dyDescent="0.2">
      <c r="B115" s="30" t="s">
        <v>110</v>
      </c>
      <c r="C115" s="30" t="s">
        <v>333</v>
      </c>
      <c r="D115" s="30" t="s">
        <v>334</v>
      </c>
      <c r="E115" s="51">
        <v>1</v>
      </c>
      <c r="F115" s="38">
        <v>1</v>
      </c>
      <c r="G115" s="38">
        <v>1</v>
      </c>
      <c r="H115" s="38">
        <v>0</v>
      </c>
      <c r="I115" s="38">
        <v>1</v>
      </c>
      <c r="J115" s="38">
        <v>1</v>
      </c>
      <c r="L115" s="30" t="s">
        <v>110</v>
      </c>
      <c r="M115" s="30" t="s">
        <v>331</v>
      </c>
      <c r="N115" s="30" t="s">
        <v>332</v>
      </c>
      <c r="O115" s="51">
        <v>1</v>
      </c>
      <c r="P115" s="38">
        <v>0</v>
      </c>
      <c r="Q115" s="38">
        <v>0</v>
      </c>
      <c r="R115" s="38">
        <v>0</v>
      </c>
      <c r="S115" s="38">
        <v>0</v>
      </c>
    </row>
    <row r="116" spans="2:19" x14ac:dyDescent="0.2">
      <c r="B116" s="30" t="s">
        <v>117</v>
      </c>
      <c r="C116" s="30" t="s">
        <v>335</v>
      </c>
      <c r="D116" s="30" t="s">
        <v>336</v>
      </c>
      <c r="E116" s="51">
        <v>1</v>
      </c>
      <c r="F116" s="38">
        <v>1</v>
      </c>
      <c r="G116" s="38">
        <v>1</v>
      </c>
      <c r="H116" s="38">
        <v>0</v>
      </c>
      <c r="I116" s="38">
        <v>1</v>
      </c>
      <c r="J116" s="38">
        <v>1</v>
      </c>
      <c r="L116" s="30" t="s">
        <v>110</v>
      </c>
      <c r="M116" s="30" t="s">
        <v>333</v>
      </c>
      <c r="N116" s="30" t="s">
        <v>334</v>
      </c>
      <c r="O116" s="51">
        <v>2</v>
      </c>
      <c r="P116" s="38">
        <v>1</v>
      </c>
      <c r="Q116" s="38">
        <v>0</v>
      </c>
      <c r="R116" s="38">
        <v>0</v>
      </c>
      <c r="S116" s="38">
        <v>0</v>
      </c>
    </row>
    <row r="117" spans="2:19" x14ac:dyDescent="0.2">
      <c r="B117" s="30" t="s">
        <v>117</v>
      </c>
      <c r="C117" s="30" t="s">
        <v>337</v>
      </c>
      <c r="D117" s="30" t="s">
        <v>338</v>
      </c>
      <c r="E117" s="51">
        <v>2</v>
      </c>
      <c r="F117" s="38">
        <v>1</v>
      </c>
      <c r="G117" s="38">
        <v>1</v>
      </c>
      <c r="H117" s="38">
        <v>0</v>
      </c>
      <c r="I117" s="38">
        <v>0</v>
      </c>
      <c r="J117" s="38">
        <v>1</v>
      </c>
      <c r="L117" s="30" t="s">
        <v>117</v>
      </c>
      <c r="M117" s="30" t="s">
        <v>335</v>
      </c>
      <c r="N117" s="30" t="s">
        <v>336</v>
      </c>
      <c r="O117" s="51">
        <v>1</v>
      </c>
      <c r="P117" s="38">
        <v>0</v>
      </c>
      <c r="Q117" s="38">
        <v>0</v>
      </c>
      <c r="R117" s="38">
        <v>0</v>
      </c>
      <c r="S117" s="38">
        <v>0</v>
      </c>
    </row>
    <row r="118" spans="2:19" x14ac:dyDescent="0.2">
      <c r="B118" s="30" t="s">
        <v>117</v>
      </c>
      <c r="C118" s="30" t="s">
        <v>339</v>
      </c>
      <c r="D118" s="30" t="s">
        <v>340</v>
      </c>
      <c r="E118" s="51">
        <v>1</v>
      </c>
      <c r="F118" s="38">
        <v>1</v>
      </c>
      <c r="G118" s="38">
        <v>1</v>
      </c>
      <c r="H118" s="38">
        <v>0</v>
      </c>
      <c r="I118" s="38">
        <v>0</v>
      </c>
      <c r="J118" s="38">
        <v>1</v>
      </c>
      <c r="L118" s="30" t="s">
        <v>117</v>
      </c>
      <c r="M118" s="30" t="s">
        <v>477</v>
      </c>
      <c r="N118" s="30" t="s">
        <v>478</v>
      </c>
      <c r="O118" s="51">
        <v>1</v>
      </c>
      <c r="P118" s="38">
        <v>1</v>
      </c>
      <c r="Q118" s="38">
        <v>0</v>
      </c>
      <c r="R118" s="38">
        <v>0</v>
      </c>
      <c r="S118" s="38">
        <v>0</v>
      </c>
    </row>
    <row r="119" spans="2:19" x14ac:dyDescent="0.2">
      <c r="B119" s="30" t="s">
        <v>117</v>
      </c>
      <c r="C119" s="30" t="s">
        <v>341</v>
      </c>
      <c r="D119" s="30" t="s">
        <v>342</v>
      </c>
      <c r="E119" s="51">
        <v>2</v>
      </c>
      <c r="F119" s="38">
        <v>1</v>
      </c>
      <c r="G119" s="38">
        <v>1</v>
      </c>
      <c r="H119" s="38">
        <v>0</v>
      </c>
      <c r="I119" s="38">
        <v>0</v>
      </c>
      <c r="J119" s="38">
        <v>1</v>
      </c>
      <c r="L119" s="30" t="s">
        <v>117</v>
      </c>
      <c r="M119" s="30" t="s">
        <v>479</v>
      </c>
      <c r="N119" s="30" t="s">
        <v>480</v>
      </c>
      <c r="O119" s="51">
        <v>2</v>
      </c>
      <c r="P119" s="38">
        <v>0</v>
      </c>
      <c r="Q119" s="38">
        <v>0</v>
      </c>
      <c r="R119" s="38">
        <v>0</v>
      </c>
      <c r="S119" s="38">
        <v>0</v>
      </c>
    </row>
    <row r="120" spans="2:19" x14ac:dyDescent="0.2">
      <c r="B120" s="30" t="s">
        <v>117</v>
      </c>
      <c r="C120" s="30" t="s">
        <v>343</v>
      </c>
      <c r="D120" s="30" t="s">
        <v>344</v>
      </c>
      <c r="E120" s="51">
        <v>2</v>
      </c>
      <c r="F120" s="38">
        <v>1</v>
      </c>
      <c r="G120" s="38">
        <v>1</v>
      </c>
      <c r="H120" s="38">
        <v>1</v>
      </c>
      <c r="I120" s="38">
        <v>1</v>
      </c>
      <c r="J120" s="38">
        <v>1</v>
      </c>
      <c r="L120" s="30" t="s">
        <v>117</v>
      </c>
      <c r="M120" s="30" t="s">
        <v>337</v>
      </c>
      <c r="N120" s="30" t="s">
        <v>338</v>
      </c>
      <c r="O120" s="51">
        <v>1</v>
      </c>
      <c r="P120" s="38">
        <v>1</v>
      </c>
      <c r="Q120" s="38">
        <v>1</v>
      </c>
      <c r="R120" s="38">
        <v>0</v>
      </c>
      <c r="S120" s="38">
        <v>0</v>
      </c>
    </row>
    <row r="121" spans="2:19" x14ac:dyDescent="0.2">
      <c r="B121" s="30" t="s">
        <v>117</v>
      </c>
      <c r="C121" s="30" t="s">
        <v>345</v>
      </c>
      <c r="D121" s="30" t="s">
        <v>346</v>
      </c>
      <c r="E121" s="51">
        <v>2</v>
      </c>
      <c r="F121" s="38">
        <v>1</v>
      </c>
      <c r="G121" s="38">
        <v>1</v>
      </c>
      <c r="H121" s="38">
        <v>1</v>
      </c>
      <c r="I121" s="38">
        <v>1</v>
      </c>
      <c r="J121" s="38">
        <v>1</v>
      </c>
      <c r="L121" s="30" t="s">
        <v>117</v>
      </c>
      <c r="M121" s="30" t="s">
        <v>339</v>
      </c>
      <c r="N121" s="30" t="s">
        <v>340</v>
      </c>
      <c r="O121" s="51">
        <v>2</v>
      </c>
      <c r="P121" s="38">
        <v>1</v>
      </c>
      <c r="Q121" s="38">
        <v>1</v>
      </c>
      <c r="R121" s="38">
        <v>0</v>
      </c>
      <c r="S121" s="38">
        <v>1</v>
      </c>
    </row>
    <row r="122" spans="2:19" x14ac:dyDescent="0.2">
      <c r="B122" s="30" t="s">
        <v>117</v>
      </c>
      <c r="C122" s="30" t="s">
        <v>347</v>
      </c>
      <c r="D122" s="30" t="s">
        <v>348</v>
      </c>
      <c r="E122" s="51">
        <v>2</v>
      </c>
      <c r="F122" s="38">
        <v>1</v>
      </c>
      <c r="G122" s="38">
        <v>1</v>
      </c>
      <c r="H122" s="38">
        <v>1</v>
      </c>
      <c r="I122" s="38">
        <v>0</v>
      </c>
      <c r="J122" s="38">
        <v>1</v>
      </c>
      <c r="L122" s="30" t="s">
        <v>117</v>
      </c>
      <c r="M122" s="30" t="s">
        <v>341</v>
      </c>
      <c r="N122" s="30" t="s">
        <v>342</v>
      </c>
      <c r="O122" s="51">
        <v>5</v>
      </c>
      <c r="P122" s="38">
        <v>1</v>
      </c>
      <c r="Q122" s="38">
        <v>0</v>
      </c>
      <c r="R122" s="38">
        <v>0</v>
      </c>
      <c r="S122" s="38">
        <v>0</v>
      </c>
    </row>
    <row r="123" spans="2:19" x14ac:dyDescent="0.2">
      <c r="B123" s="30" t="s">
        <v>117</v>
      </c>
      <c r="C123" s="30" t="s">
        <v>349</v>
      </c>
      <c r="D123" s="30" t="s">
        <v>350</v>
      </c>
      <c r="E123" s="51">
        <v>1</v>
      </c>
      <c r="F123" s="38">
        <v>1</v>
      </c>
      <c r="G123" s="38">
        <v>1</v>
      </c>
      <c r="H123" s="38">
        <v>1</v>
      </c>
      <c r="I123" s="38">
        <v>1</v>
      </c>
      <c r="J123" s="38">
        <v>1</v>
      </c>
      <c r="L123" s="30" t="s">
        <v>117</v>
      </c>
      <c r="M123" s="30" t="s">
        <v>343</v>
      </c>
      <c r="N123" s="30" t="s">
        <v>344</v>
      </c>
      <c r="O123" s="51">
        <v>2</v>
      </c>
      <c r="P123" s="38">
        <v>1</v>
      </c>
      <c r="Q123" s="38">
        <v>1</v>
      </c>
      <c r="R123" s="38">
        <v>1</v>
      </c>
      <c r="S123" s="38">
        <v>1</v>
      </c>
    </row>
    <row r="124" spans="2:19" x14ac:dyDescent="0.2">
      <c r="B124" s="30" t="s">
        <v>117</v>
      </c>
      <c r="C124" s="30" t="s">
        <v>351</v>
      </c>
      <c r="D124" s="30" t="s">
        <v>352</v>
      </c>
      <c r="E124" s="51">
        <v>2</v>
      </c>
      <c r="F124" s="38">
        <v>1</v>
      </c>
      <c r="G124" s="38">
        <v>1</v>
      </c>
      <c r="H124" s="38">
        <v>0</v>
      </c>
      <c r="I124" s="38">
        <v>1</v>
      </c>
      <c r="J124" s="38">
        <v>1</v>
      </c>
      <c r="L124" s="30" t="s">
        <v>117</v>
      </c>
      <c r="M124" s="30" t="s">
        <v>481</v>
      </c>
      <c r="N124" s="55" t="s">
        <v>482</v>
      </c>
      <c r="O124" s="51">
        <v>1</v>
      </c>
      <c r="P124" s="38">
        <v>1</v>
      </c>
      <c r="Q124" s="38">
        <v>0</v>
      </c>
      <c r="R124" s="38">
        <v>0</v>
      </c>
      <c r="S124" s="38">
        <v>0</v>
      </c>
    </row>
    <row r="125" spans="2:19" x14ac:dyDescent="0.2">
      <c r="B125" s="30" t="s">
        <v>117</v>
      </c>
      <c r="C125" s="30" t="s">
        <v>353</v>
      </c>
      <c r="D125" s="30" t="s">
        <v>354</v>
      </c>
      <c r="E125" s="51">
        <v>1</v>
      </c>
      <c r="F125" s="38">
        <v>1</v>
      </c>
      <c r="G125" s="38">
        <v>1</v>
      </c>
      <c r="H125" s="38">
        <v>0</v>
      </c>
      <c r="I125" s="38">
        <v>1</v>
      </c>
      <c r="J125" s="38">
        <v>1</v>
      </c>
      <c r="L125" s="30" t="s">
        <v>117</v>
      </c>
      <c r="M125" s="30" t="s">
        <v>349</v>
      </c>
      <c r="N125" s="30" t="s">
        <v>350</v>
      </c>
      <c r="O125" s="51">
        <v>1</v>
      </c>
      <c r="P125" s="38">
        <v>0</v>
      </c>
      <c r="Q125" s="38">
        <v>0</v>
      </c>
      <c r="R125" s="38">
        <v>0</v>
      </c>
      <c r="S125" s="38">
        <v>0</v>
      </c>
    </row>
    <row r="126" spans="2:19" x14ac:dyDescent="0.2">
      <c r="B126" s="30" t="s">
        <v>117</v>
      </c>
      <c r="C126" s="30" t="s">
        <v>355</v>
      </c>
      <c r="D126" s="30" t="s">
        <v>356</v>
      </c>
      <c r="E126" s="51">
        <v>2</v>
      </c>
      <c r="F126" s="38">
        <v>1</v>
      </c>
      <c r="G126" s="38">
        <v>1</v>
      </c>
      <c r="H126" s="38">
        <v>1</v>
      </c>
      <c r="I126" s="38">
        <v>1</v>
      </c>
      <c r="J126" s="38">
        <v>1</v>
      </c>
      <c r="L126" s="30" t="s">
        <v>117</v>
      </c>
      <c r="M126" s="30" t="s">
        <v>483</v>
      </c>
      <c r="N126" s="30" t="s">
        <v>484</v>
      </c>
      <c r="O126" s="51">
        <v>2</v>
      </c>
      <c r="P126" s="38">
        <v>1</v>
      </c>
      <c r="Q126" s="38">
        <v>1</v>
      </c>
      <c r="R126" s="38">
        <v>1</v>
      </c>
      <c r="S126" s="38">
        <v>1</v>
      </c>
    </row>
    <row r="127" spans="2:19" x14ac:dyDescent="0.2">
      <c r="B127" s="30" t="s">
        <v>117</v>
      </c>
      <c r="C127" s="30" t="s">
        <v>357</v>
      </c>
      <c r="D127" s="30" t="s">
        <v>358</v>
      </c>
      <c r="E127" s="51">
        <v>1</v>
      </c>
      <c r="F127" s="38">
        <v>1</v>
      </c>
      <c r="G127" s="38">
        <v>1</v>
      </c>
      <c r="H127" s="38">
        <v>1</v>
      </c>
      <c r="I127" s="38">
        <v>1</v>
      </c>
      <c r="J127" s="38">
        <v>1</v>
      </c>
      <c r="L127" s="30" t="s">
        <v>117</v>
      </c>
      <c r="M127" s="30" t="s">
        <v>351</v>
      </c>
      <c r="N127" s="30" t="s">
        <v>352</v>
      </c>
      <c r="O127" s="51">
        <v>3</v>
      </c>
      <c r="P127" s="38">
        <v>1</v>
      </c>
      <c r="Q127" s="38">
        <v>1</v>
      </c>
      <c r="R127" s="38">
        <v>0</v>
      </c>
      <c r="S127" s="38">
        <v>1</v>
      </c>
    </row>
    <row r="128" spans="2:19" x14ac:dyDescent="0.2">
      <c r="B128" s="30" t="s">
        <v>117</v>
      </c>
      <c r="C128" s="30" t="s">
        <v>359</v>
      </c>
      <c r="D128" s="30" t="s">
        <v>360</v>
      </c>
      <c r="E128" s="51">
        <v>2</v>
      </c>
      <c r="F128" s="38">
        <v>1</v>
      </c>
      <c r="G128" s="38">
        <v>1</v>
      </c>
      <c r="H128" s="38">
        <v>0</v>
      </c>
      <c r="I128" s="38">
        <v>1</v>
      </c>
      <c r="J128" s="38">
        <v>1</v>
      </c>
      <c r="L128" s="30" t="s">
        <v>117</v>
      </c>
      <c r="M128" s="30" t="s">
        <v>353</v>
      </c>
      <c r="N128" s="30" t="s">
        <v>354</v>
      </c>
      <c r="O128" s="51">
        <v>1</v>
      </c>
      <c r="P128" s="38">
        <v>1</v>
      </c>
      <c r="Q128" s="38">
        <v>1</v>
      </c>
      <c r="R128" s="38">
        <v>0</v>
      </c>
      <c r="S128" s="38">
        <v>0</v>
      </c>
    </row>
    <row r="129" spans="2:19" x14ac:dyDescent="0.2">
      <c r="B129" s="30" t="s">
        <v>117</v>
      </c>
      <c r="C129" s="30" t="s">
        <v>361</v>
      </c>
      <c r="D129" s="30" t="s">
        <v>362</v>
      </c>
      <c r="E129" s="51">
        <v>1</v>
      </c>
      <c r="F129" s="38">
        <v>1</v>
      </c>
      <c r="G129" s="38">
        <v>1</v>
      </c>
      <c r="H129" s="38">
        <v>0</v>
      </c>
      <c r="I129" s="38">
        <v>0</v>
      </c>
      <c r="J129" s="38">
        <v>1</v>
      </c>
      <c r="L129" s="30" t="s">
        <v>117</v>
      </c>
      <c r="M129" s="30" t="s">
        <v>485</v>
      </c>
      <c r="N129" s="30" t="s">
        <v>486</v>
      </c>
      <c r="O129" s="51">
        <v>1</v>
      </c>
      <c r="P129" s="38">
        <v>1</v>
      </c>
      <c r="Q129" s="38">
        <v>1</v>
      </c>
      <c r="R129" s="38">
        <v>0</v>
      </c>
      <c r="S129" s="38">
        <v>0</v>
      </c>
    </row>
    <row r="130" spans="2:19" x14ac:dyDescent="0.2">
      <c r="B130" s="30" t="s">
        <v>117</v>
      </c>
      <c r="C130" s="30" t="s">
        <v>363</v>
      </c>
      <c r="D130" s="30" t="s">
        <v>364</v>
      </c>
      <c r="E130" s="51">
        <v>1</v>
      </c>
      <c r="F130" s="38">
        <v>1</v>
      </c>
      <c r="G130" s="38">
        <v>1</v>
      </c>
      <c r="H130" s="38">
        <v>0</v>
      </c>
      <c r="I130" s="38">
        <v>1</v>
      </c>
      <c r="J130" s="38">
        <v>1</v>
      </c>
      <c r="L130" s="30" t="s">
        <v>117</v>
      </c>
      <c r="M130" s="30" t="s">
        <v>357</v>
      </c>
      <c r="N130" s="30" t="s">
        <v>358</v>
      </c>
      <c r="O130" s="51">
        <v>1</v>
      </c>
      <c r="P130" s="38">
        <v>1</v>
      </c>
      <c r="Q130" s="38">
        <v>1</v>
      </c>
      <c r="R130" s="38">
        <v>1</v>
      </c>
      <c r="S130" s="38">
        <v>1</v>
      </c>
    </row>
    <row r="131" spans="2:19" x14ac:dyDescent="0.2">
      <c r="B131" s="30" t="s">
        <v>117</v>
      </c>
      <c r="C131" s="30" t="s">
        <v>365</v>
      </c>
      <c r="D131" s="30" t="s">
        <v>366</v>
      </c>
      <c r="E131" s="51">
        <v>2</v>
      </c>
      <c r="F131" s="38">
        <v>1</v>
      </c>
      <c r="G131" s="38">
        <v>1</v>
      </c>
      <c r="H131" s="38">
        <v>1</v>
      </c>
      <c r="I131" s="38">
        <v>1</v>
      </c>
      <c r="J131" s="38">
        <v>1</v>
      </c>
      <c r="L131" s="30" t="s">
        <v>117</v>
      </c>
      <c r="M131" s="30" t="s">
        <v>487</v>
      </c>
      <c r="N131" s="30" t="s">
        <v>488</v>
      </c>
      <c r="O131" s="51">
        <v>1</v>
      </c>
      <c r="P131" s="38">
        <v>1</v>
      </c>
      <c r="Q131" s="38">
        <v>1</v>
      </c>
      <c r="R131" s="38">
        <v>0</v>
      </c>
      <c r="S131" s="38">
        <v>0</v>
      </c>
    </row>
    <row r="132" spans="2:19" x14ac:dyDescent="0.2">
      <c r="B132" s="30" t="s">
        <v>117</v>
      </c>
      <c r="C132" s="30" t="s">
        <v>367</v>
      </c>
      <c r="D132" s="30" t="s">
        <v>368</v>
      </c>
      <c r="E132" s="51">
        <v>6</v>
      </c>
      <c r="F132" s="38">
        <v>1</v>
      </c>
      <c r="G132" s="38">
        <v>1</v>
      </c>
      <c r="H132" s="38">
        <v>1</v>
      </c>
      <c r="I132" s="38">
        <v>0</v>
      </c>
      <c r="J132" s="38">
        <v>1</v>
      </c>
      <c r="L132" s="30" t="s">
        <v>117</v>
      </c>
      <c r="M132" s="30" t="s">
        <v>489</v>
      </c>
      <c r="N132" s="30" t="s">
        <v>490</v>
      </c>
      <c r="O132" s="51">
        <v>2</v>
      </c>
      <c r="P132" s="38">
        <v>0</v>
      </c>
      <c r="Q132" s="38">
        <v>0</v>
      </c>
      <c r="R132" s="38">
        <v>0</v>
      </c>
      <c r="S132" s="38">
        <v>0</v>
      </c>
    </row>
    <row r="133" spans="2:19" x14ac:dyDescent="0.2">
      <c r="B133" s="30" t="s">
        <v>130</v>
      </c>
      <c r="C133" s="30" t="s">
        <v>369</v>
      </c>
      <c r="D133" s="30" t="s">
        <v>370</v>
      </c>
      <c r="E133" s="51">
        <v>1</v>
      </c>
      <c r="F133" s="38">
        <v>1</v>
      </c>
      <c r="G133" s="38">
        <v>1</v>
      </c>
      <c r="H133" s="38">
        <v>1</v>
      </c>
      <c r="I133" s="38">
        <v>1</v>
      </c>
      <c r="J133" s="38">
        <v>1</v>
      </c>
      <c r="L133" s="30" t="s">
        <v>117</v>
      </c>
      <c r="M133" s="30" t="s">
        <v>491</v>
      </c>
      <c r="N133" s="30" t="s">
        <v>492</v>
      </c>
      <c r="O133" s="51">
        <v>1</v>
      </c>
      <c r="P133" s="38">
        <v>1</v>
      </c>
      <c r="Q133" s="38">
        <v>1</v>
      </c>
      <c r="R133" s="38">
        <v>0</v>
      </c>
      <c r="S133" s="38">
        <v>1</v>
      </c>
    </row>
    <row r="134" spans="2:19" x14ac:dyDescent="0.2">
      <c r="B134" s="30" t="s">
        <v>130</v>
      </c>
      <c r="C134" s="30" t="s">
        <v>371</v>
      </c>
      <c r="D134" s="30" t="s">
        <v>372</v>
      </c>
      <c r="E134" s="51">
        <v>2</v>
      </c>
      <c r="F134" s="38">
        <v>1</v>
      </c>
      <c r="G134" s="38">
        <v>1</v>
      </c>
      <c r="H134" s="38">
        <v>1</v>
      </c>
      <c r="I134" s="38">
        <v>1</v>
      </c>
      <c r="J134" s="38">
        <v>1</v>
      </c>
      <c r="L134" s="30" t="s">
        <v>117</v>
      </c>
      <c r="M134" s="30" t="s">
        <v>493</v>
      </c>
      <c r="N134" s="30" t="s">
        <v>494</v>
      </c>
      <c r="O134" s="51">
        <v>1</v>
      </c>
      <c r="P134" s="38">
        <v>1</v>
      </c>
      <c r="Q134" s="38">
        <v>1</v>
      </c>
      <c r="R134" s="38">
        <v>0</v>
      </c>
      <c r="S134" s="38">
        <v>0</v>
      </c>
    </row>
    <row r="135" spans="2:19" x14ac:dyDescent="0.2">
      <c r="B135" s="30" t="s">
        <v>130</v>
      </c>
      <c r="C135" s="30" t="s">
        <v>373</v>
      </c>
      <c r="D135" s="30" t="s">
        <v>374</v>
      </c>
      <c r="E135" s="51">
        <v>1</v>
      </c>
      <c r="F135" s="38">
        <v>1</v>
      </c>
      <c r="G135" s="38">
        <v>1</v>
      </c>
      <c r="H135" s="38">
        <v>1</v>
      </c>
      <c r="I135" s="38">
        <v>1</v>
      </c>
      <c r="J135" s="38">
        <v>1</v>
      </c>
      <c r="L135" s="30" t="s">
        <v>117</v>
      </c>
      <c r="M135" s="30" t="s">
        <v>495</v>
      </c>
      <c r="N135" s="30" t="s">
        <v>496</v>
      </c>
      <c r="O135" s="51">
        <v>2</v>
      </c>
      <c r="P135" s="38">
        <v>1</v>
      </c>
      <c r="Q135" s="38">
        <v>1</v>
      </c>
      <c r="R135" s="38">
        <v>1</v>
      </c>
      <c r="S135" s="38">
        <v>0</v>
      </c>
    </row>
    <row r="136" spans="2:19" x14ac:dyDescent="0.2">
      <c r="B136" s="30" t="s">
        <v>130</v>
      </c>
      <c r="C136" s="30" t="s">
        <v>375</v>
      </c>
      <c r="D136" s="30" t="s">
        <v>376</v>
      </c>
      <c r="E136" s="51">
        <v>1</v>
      </c>
      <c r="F136" s="38">
        <v>1</v>
      </c>
      <c r="G136" s="38">
        <v>1</v>
      </c>
      <c r="H136" s="38">
        <v>1</v>
      </c>
      <c r="I136" s="38">
        <v>1</v>
      </c>
      <c r="J136" s="38">
        <v>1</v>
      </c>
      <c r="L136" s="30" t="s">
        <v>117</v>
      </c>
      <c r="M136" s="30" t="s">
        <v>367</v>
      </c>
      <c r="N136" s="30" t="s">
        <v>368</v>
      </c>
      <c r="O136" s="51">
        <v>4</v>
      </c>
      <c r="P136" s="38">
        <v>1</v>
      </c>
      <c r="Q136" s="38">
        <v>1</v>
      </c>
      <c r="R136" s="38">
        <v>1</v>
      </c>
      <c r="S136" s="38">
        <v>0</v>
      </c>
    </row>
    <row r="137" spans="2:19" x14ac:dyDescent="0.2">
      <c r="B137" s="30" t="s">
        <v>130</v>
      </c>
      <c r="C137" s="30" t="s">
        <v>377</v>
      </c>
      <c r="D137" s="30" t="s">
        <v>378</v>
      </c>
      <c r="E137" s="51">
        <v>1</v>
      </c>
      <c r="F137" s="38">
        <v>1</v>
      </c>
      <c r="G137" s="38">
        <v>1</v>
      </c>
      <c r="H137" s="38">
        <v>1</v>
      </c>
      <c r="I137" s="38">
        <v>1</v>
      </c>
      <c r="J137" s="38">
        <v>1</v>
      </c>
      <c r="L137" s="30" t="s">
        <v>117</v>
      </c>
      <c r="M137" s="30" t="s">
        <v>497</v>
      </c>
      <c r="N137" s="30" t="s">
        <v>498</v>
      </c>
      <c r="O137" s="51">
        <v>1</v>
      </c>
      <c r="P137" s="38" t="s">
        <v>574</v>
      </c>
      <c r="Q137" s="38" t="s">
        <v>574</v>
      </c>
      <c r="R137" s="38">
        <v>1</v>
      </c>
      <c r="S137" s="38">
        <v>0</v>
      </c>
    </row>
    <row r="138" spans="2:19" x14ac:dyDescent="0.2">
      <c r="B138" s="30" t="s">
        <v>130</v>
      </c>
      <c r="C138" s="30" t="s">
        <v>379</v>
      </c>
      <c r="D138" s="30" t="s">
        <v>380</v>
      </c>
      <c r="E138" s="51">
        <v>2</v>
      </c>
      <c r="F138" s="38">
        <v>0</v>
      </c>
      <c r="G138" s="38">
        <v>0</v>
      </c>
      <c r="H138" s="38">
        <v>0</v>
      </c>
      <c r="I138" s="38">
        <v>0</v>
      </c>
      <c r="J138" s="38">
        <v>0</v>
      </c>
      <c r="L138" s="30" t="s">
        <v>130</v>
      </c>
      <c r="M138" s="30" t="s">
        <v>499</v>
      </c>
      <c r="N138" s="30" t="s">
        <v>500</v>
      </c>
      <c r="O138" s="51">
        <v>1</v>
      </c>
      <c r="P138" s="38">
        <v>1</v>
      </c>
      <c r="Q138" s="38">
        <v>1</v>
      </c>
      <c r="R138" s="38">
        <v>1</v>
      </c>
      <c r="S138" s="38">
        <v>0</v>
      </c>
    </row>
    <row r="139" spans="2:19" x14ac:dyDescent="0.2">
      <c r="B139" s="30" t="s">
        <v>130</v>
      </c>
      <c r="C139" s="30" t="s">
        <v>381</v>
      </c>
      <c r="D139" s="30" t="s">
        <v>382</v>
      </c>
      <c r="E139" s="51">
        <v>1</v>
      </c>
      <c r="F139" s="38">
        <v>1</v>
      </c>
      <c r="G139" s="38">
        <v>1</v>
      </c>
      <c r="H139" s="38">
        <v>1</v>
      </c>
      <c r="I139" s="38">
        <v>1</v>
      </c>
      <c r="J139" s="38">
        <v>1</v>
      </c>
      <c r="L139" s="30" t="s">
        <v>130</v>
      </c>
      <c r="M139" s="30" t="s">
        <v>373</v>
      </c>
      <c r="N139" s="30" t="s">
        <v>374</v>
      </c>
      <c r="O139" s="51">
        <v>1</v>
      </c>
      <c r="P139" s="38">
        <v>1</v>
      </c>
      <c r="Q139" s="38">
        <v>1</v>
      </c>
      <c r="R139" s="38">
        <v>1</v>
      </c>
      <c r="S139" s="38">
        <v>1</v>
      </c>
    </row>
    <row r="140" spans="2:19" x14ac:dyDescent="0.2">
      <c r="B140" s="30" t="s">
        <v>130</v>
      </c>
      <c r="C140" s="30" t="s">
        <v>383</v>
      </c>
      <c r="D140" s="30" t="s">
        <v>384</v>
      </c>
      <c r="E140" s="51">
        <v>1</v>
      </c>
      <c r="F140" s="38">
        <v>1</v>
      </c>
      <c r="G140" s="38">
        <v>1</v>
      </c>
      <c r="H140" s="38">
        <v>1</v>
      </c>
      <c r="I140" s="38">
        <v>1</v>
      </c>
      <c r="J140" s="38">
        <v>1</v>
      </c>
      <c r="L140" s="30" t="s">
        <v>130</v>
      </c>
      <c r="M140" s="30" t="s">
        <v>501</v>
      </c>
      <c r="N140" s="30" t="s">
        <v>502</v>
      </c>
      <c r="O140" s="51">
        <v>2</v>
      </c>
      <c r="P140" s="38">
        <v>0</v>
      </c>
      <c r="Q140" s="38">
        <v>0</v>
      </c>
      <c r="R140" s="38">
        <v>0</v>
      </c>
      <c r="S140" s="38">
        <v>0</v>
      </c>
    </row>
    <row r="141" spans="2:19" x14ac:dyDescent="0.2">
      <c r="B141" s="30" t="s">
        <v>130</v>
      </c>
      <c r="C141" s="30" t="s">
        <v>385</v>
      </c>
      <c r="D141" s="30" t="s">
        <v>386</v>
      </c>
      <c r="E141" s="51">
        <v>2</v>
      </c>
      <c r="F141" s="38">
        <v>1</v>
      </c>
      <c r="G141" s="38">
        <v>1</v>
      </c>
      <c r="H141" s="38">
        <v>1</v>
      </c>
      <c r="I141" s="38">
        <v>0</v>
      </c>
      <c r="J141" s="38">
        <v>1</v>
      </c>
      <c r="L141" s="30" t="s">
        <v>130</v>
      </c>
      <c r="M141" s="30" t="s">
        <v>377</v>
      </c>
      <c r="N141" s="30" t="s">
        <v>378</v>
      </c>
      <c r="O141" s="51">
        <v>1</v>
      </c>
      <c r="P141" s="38">
        <v>1</v>
      </c>
      <c r="Q141" s="38">
        <v>1</v>
      </c>
      <c r="R141" s="38">
        <v>1</v>
      </c>
      <c r="S141" s="38">
        <v>1</v>
      </c>
    </row>
    <row r="142" spans="2:19" x14ac:dyDescent="0.2">
      <c r="B142" s="30" t="s">
        <v>130</v>
      </c>
      <c r="C142" s="30" t="s">
        <v>387</v>
      </c>
      <c r="D142" s="30" t="s">
        <v>388</v>
      </c>
      <c r="E142" s="51">
        <v>1</v>
      </c>
      <c r="F142" s="38">
        <v>1</v>
      </c>
      <c r="G142" s="38">
        <v>1</v>
      </c>
      <c r="H142" s="38">
        <v>1</v>
      </c>
      <c r="I142" s="38">
        <v>1</v>
      </c>
      <c r="J142" s="38">
        <v>1</v>
      </c>
      <c r="L142" s="30" t="s">
        <v>130</v>
      </c>
      <c r="M142" s="30" t="s">
        <v>381</v>
      </c>
      <c r="N142" s="30" t="s">
        <v>382</v>
      </c>
      <c r="O142" s="51">
        <v>1</v>
      </c>
      <c r="P142" s="38">
        <v>0</v>
      </c>
      <c r="Q142" s="38">
        <v>0</v>
      </c>
      <c r="R142" s="38">
        <v>0</v>
      </c>
      <c r="S142" s="38">
        <v>0</v>
      </c>
    </row>
    <row r="143" spans="2:19" x14ac:dyDescent="0.2">
      <c r="B143" s="30" t="s">
        <v>130</v>
      </c>
      <c r="C143" s="30" t="s">
        <v>389</v>
      </c>
      <c r="D143" s="30" t="s">
        <v>390</v>
      </c>
      <c r="E143" s="51">
        <v>4</v>
      </c>
      <c r="F143" s="38">
        <v>1</v>
      </c>
      <c r="G143" s="38">
        <v>1</v>
      </c>
      <c r="H143" s="38">
        <v>1</v>
      </c>
      <c r="I143" s="38">
        <v>0</v>
      </c>
      <c r="J143" s="38">
        <v>1</v>
      </c>
      <c r="L143" s="30" t="s">
        <v>130</v>
      </c>
      <c r="M143" s="30" t="s">
        <v>385</v>
      </c>
      <c r="N143" s="30" t="s">
        <v>386</v>
      </c>
      <c r="O143" s="51">
        <v>6</v>
      </c>
      <c r="P143" s="38">
        <v>1</v>
      </c>
      <c r="Q143" s="38">
        <v>1</v>
      </c>
      <c r="R143" s="38">
        <v>1</v>
      </c>
      <c r="S143" s="38">
        <v>1</v>
      </c>
    </row>
    <row r="144" spans="2:19" x14ac:dyDescent="0.2">
      <c r="B144" s="30" t="s">
        <v>130</v>
      </c>
      <c r="C144" s="30" t="s">
        <v>391</v>
      </c>
      <c r="D144" s="30" t="s">
        <v>392</v>
      </c>
      <c r="E144" s="51">
        <v>2</v>
      </c>
      <c r="F144" s="38">
        <v>1</v>
      </c>
      <c r="G144" s="38">
        <v>1</v>
      </c>
      <c r="H144" s="38">
        <v>1</v>
      </c>
      <c r="I144" s="38">
        <v>1</v>
      </c>
      <c r="J144" s="38">
        <v>1</v>
      </c>
      <c r="L144" s="30" t="s">
        <v>130</v>
      </c>
      <c r="M144" s="30" t="s">
        <v>503</v>
      </c>
      <c r="N144" s="30" t="s">
        <v>504</v>
      </c>
      <c r="O144" s="51">
        <v>1</v>
      </c>
      <c r="P144" s="38">
        <v>0</v>
      </c>
      <c r="Q144" s="38">
        <v>0</v>
      </c>
      <c r="R144" s="38">
        <v>0</v>
      </c>
      <c r="S144" s="38">
        <v>0</v>
      </c>
    </row>
    <row r="145" spans="2:19" x14ac:dyDescent="0.2">
      <c r="B145" s="30" t="s">
        <v>130</v>
      </c>
      <c r="C145" s="30" t="s">
        <v>393</v>
      </c>
      <c r="D145" s="30" t="s">
        <v>394</v>
      </c>
      <c r="E145" s="51">
        <v>1</v>
      </c>
      <c r="F145" s="38">
        <v>1</v>
      </c>
      <c r="G145" s="38">
        <v>1</v>
      </c>
      <c r="H145" s="38">
        <v>1</v>
      </c>
      <c r="I145" s="38">
        <v>1</v>
      </c>
      <c r="J145" s="38">
        <v>1</v>
      </c>
      <c r="L145" s="30" t="s">
        <v>130</v>
      </c>
      <c r="M145" s="30" t="s">
        <v>505</v>
      </c>
      <c r="N145" s="30" t="s">
        <v>506</v>
      </c>
      <c r="O145" s="51">
        <v>1</v>
      </c>
      <c r="P145" s="38">
        <v>0</v>
      </c>
      <c r="Q145" s="38">
        <v>0</v>
      </c>
      <c r="R145" s="38">
        <v>0</v>
      </c>
      <c r="S145" s="38">
        <v>0</v>
      </c>
    </row>
    <row r="146" spans="2:19" x14ac:dyDescent="0.2">
      <c r="B146" s="30"/>
      <c r="C146" s="30"/>
      <c r="D146" s="31" t="s">
        <v>575</v>
      </c>
      <c r="E146" s="52">
        <f>SUM(E22:E145)</f>
        <v>196</v>
      </c>
      <c r="F146" s="32" t="str">
        <f>SUM(F$22:F$145)&amp;"/"&amp;COUNTA($D$22:$D$145)</f>
        <v>120/124</v>
      </c>
      <c r="G146" s="32" t="str">
        <f>SUM(G$22:G$145)&amp;"/"&amp;COUNTA($D$22:$D$145)</f>
        <v>116/124</v>
      </c>
      <c r="H146" s="32" t="str">
        <f>SUM(H$22:H$145)&amp;"/"&amp;COUNTA($D$22:$D$145)</f>
        <v>78/124</v>
      </c>
      <c r="I146" s="32" t="str">
        <f>SUM(I$22:I$145)&amp;"/"&amp;COUNTA($D$22:$D$145)</f>
        <v>101/124</v>
      </c>
      <c r="J146" s="32" t="str">
        <f>SUM(J$22:J$145)&amp;"/"&amp;COUNTA($D$22:$D$145)</f>
        <v>118/124</v>
      </c>
      <c r="L146" s="30" t="s">
        <v>130</v>
      </c>
      <c r="M146" s="30" t="s">
        <v>387</v>
      </c>
      <c r="N146" s="30" t="s">
        <v>388</v>
      </c>
      <c r="O146" s="51">
        <v>1</v>
      </c>
      <c r="P146" s="38">
        <v>1</v>
      </c>
      <c r="Q146" s="38">
        <v>1</v>
      </c>
      <c r="R146" s="38">
        <v>1</v>
      </c>
      <c r="S146" s="38">
        <v>1</v>
      </c>
    </row>
    <row r="147" spans="2:19" x14ac:dyDescent="0.2">
      <c r="L147" s="30" t="s">
        <v>130</v>
      </c>
      <c r="M147" s="30" t="s">
        <v>391</v>
      </c>
      <c r="N147" s="30" t="s">
        <v>392</v>
      </c>
      <c r="O147" s="51">
        <v>2</v>
      </c>
      <c r="P147" s="38">
        <v>0</v>
      </c>
      <c r="Q147" s="38">
        <v>0</v>
      </c>
      <c r="R147" s="38">
        <v>0</v>
      </c>
      <c r="S147" s="38">
        <v>0</v>
      </c>
    </row>
    <row r="148" spans="2:19" ht="12.75" customHeight="1" x14ac:dyDescent="0.2">
      <c r="L148" s="30" t="s">
        <v>130</v>
      </c>
      <c r="M148" s="30" t="s">
        <v>393</v>
      </c>
      <c r="N148" s="30" t="s">
        <v>394</v>
      </c>
      <c r="O148" s="51">
        <v>1</v>
      </c>
      <c r="P148" s="38">
        <v>1</v>
      </c>
      <c r="Q148" s="38">
        <v>1</v>
      </c>
      <c r="R148" s="38">
        <v>1</v>
      </c>
      <c r="S148" s="38">
        <v>1</v>
      </c>
    </row>
    <row r="149" spans="2:19" x14ac:dyDescent="0.2">
      <c r="L149" s="30"/>
      <c r="M149" s="30"/>
      <c r="N149" s="31" t="s">
        <v>575</v>
      </c>
      <c r="O149" s="52">
        <f>SUM(O22:O148)</f>
        <v>202</v>
      </c>
      <c r="P149" s="32" t="str">
        <f>SUM(P$22:P$148)&amp;"/"&amp;COUNTA($N$22:$N$148)</f>
        <v>86/127</v>
      </c>
      <c r="Q149" s="32" t="str">
        <f>SUM(Q$22:Q$148)&amp;"/"&amp;COUNTA($N$22:$N$148)</f>
        <v>80/127</v>
      </c>
      <c r="R149" s="32" t="str">
        <f>SUM(R$22:R$148)&amp;"/"&amp;COUNTA($N$22:$N$148)</f>
        <v>51/127</v>
      </c>
      <c r="S149" s="32" t="str">
        <f>SUM(S$22:S$148)&amp;"/"&amp;COUNTA($N$22:$N$148)</f>
        <v>56/127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7109375" style="2" customWidth="1"/>
    <col min="2" max="2" width="27.7109375" style="2" customWidth="1"/>
    <col min="3" max="3" width="10.7109375" style="2" customWidth="1"/>
    <col min="4" max="4" width="83.28515625" style="7" bestFit="1" customWidth="1"/>
    <col min="5" max="5" width="17.7109375" style="7" customWidth="1"/>
    <col min="6" max="8" width="23.7109375" style="7" customWidth="1"/>
    <col min="9" max="9" width="18" style="7" customWidth="1"/>
    <col min="10" max="10" width="9.28515625" style="2" customWidth="1"/>
    <col min="11" max="11" width="0" style="2" hidden="1" customWidth="1"/>
    <col min="12" max="16384" width="9.28515625" style="2" hidden="1"/>
  </cols>
  <sheetData>
    <row r="1" spans="2:10" s="15" customFormat="1" ht="18" customHeight="1" x14ac:dyDescent="0.25">
      <c r="C1" s="19"/>
      <c r="D1" s="19"/>
      <c r="E1" s="19"/>
      <c r="F1" s="19"/>
      <c r="G1" s="19"/>
      <c r="H1" s="19"/>
      <c r="I1" s="19"/>
    </row>
    <row r="2" spans="2:10" ht="19.5" customHeight="1" x14ac:dyDescent="0.2">
      <c r="B2" s="3" t="s">
        <v>25</v>
      </c>
      <c r="C2" s="22" t="s">
        <v>26</v>
      </c>
      <c r="D2" s="17"/>
    </row>
    <row r="3" spans="2:10" ht="12.75" customHeight="1" x14ac:dyDescent="0.2">
      <c r="B3" s="3" t="s">
        <v>27</v>
      </c>
      <c r="C3" s="12" t="s">
        <v>28</v>
      </c>
    </row>
    <row r="4" spans="2:10" ht="12.75" customHeight="1" x14ac:dyDescent="0.2">
      <c r="B4" s="3"/>
      <c r="C4" s="6"/>
    </row>
    <row r="5" spans="2:10" ht="15" x14ac:dyDescent="0.2">
      <c r="B5" s="3" t="s">
        <v>29</v>
      </c>
      <c r="C5" s="46" t="s">
        <v>30</v>
      </c>
    </row>
    <row r="6" spans="2:10" x14ac:dyDescent="0.2">
      <c r="B6" s="3" t="s">
        <v>31</v>
      </c>
      <c r="C6" s="2" t="s">
        <v>32</v>
      </c>
      <c r="D6" s="2"/>
    </row>
    <row r="7" spans="2:10" ht="12.75" customHeight="1" x14ac:dyDescent="0.2">
      <c r="B7" s="3" t="s">
        <v>33</v>
      </c>
      <c r="C7" s="2" t="s">
        <v>34</v>
      </c>
    </row>
    <row r="8" spans="2:10" ht="12.75" customHeight="1" x14ac:dyDescent="0.2">
      <c r="B8" s="3" t="s">
        <v>35</v>
      </c>
      <c r="C8" s="2" t="s">
        <v>36</v>
      </c>
    </row>
    <row r="9" spans="2:10" ht="12.75" customHeight="1" x14ac:dyDescent="0.2">
      <c r="B9" s="3" t="s">
        <v>37</v>
      </c>
      <c r="C9" s="8" t="s">
        <v>38</v>
      </c>
    </row>
    <row r="10" spans="2:10" ht="12.75" customHeight="1" x14ac:dyDescent="0.2">
      <c r="B10" s="3" t="s">
        <v>39</v>
      </c>
      <c r="C10" s="2" t="s">
        <v>40</v>
      </c>
      <c r="G10" s="58"/>
      <c r="H10" s="58"/>
    </row>
    <row r="11" spans="2:10" ht="12.75" customHeight="1" x14ac:dyDescent="0.2">
      <c r="B11" s="3" t="s">
        <v>41</v>
      </c>
      <c r="C11" s="2" t="s">
        <v>42</v>
      </c>
      <c r="G11" s="62"/>
      <c r="H11" s="62"/>
      <c r="I11" s="58"/>
    </row>
    <row r="12" spans="2:10" x14ac:dyDescent="0.2">
      <c r="B12" s="3"/>
      <c r="G12" s="62"/>
      <c r="H12" s="62"/>
      <c r="I12" s="61"/>
    </row>
    <row r="13" spans="2:10" ht="15" x14ac:dyDescent="0.2">
      <c r="B13" s="5" t="s">
        <v>43</v>
      </c>
      <c r="E13" s="59"/>
      <c r="F13" s="59"/>
      <c r="G13" s="61"/>
      <c r="H13" s="61"/>
      <c r="I13" s="58"/>
    </row>
    <row r="14" spans="2:10" ht="15" x14ac:dyDescent="0.2">
      <c r="B14" s="5"/>
      <c r="C14" s="9"/>
      <c r="G14" s="62"/>
      <c r="H14" s="62"/>
      <c r="I14" s="61"/>
    </row>
    <row r="15" spans="2:10" s="12" customFormat="1" ht="25.5" x14ac:dyDescent="0.2">
      <c r="B15" s="48" t="s">
        <v>44</v>
      </c>
      <c r="C15" s="11" t="s">
        <v>45</v>
      </c>
      <c r="D15" s="10" t="s">
        <v>46</v>
      </c>
      <c r="E15" s="11" t="s">
        <v>47</v>
      </c>
      <c r="F15" s="20" t="s">
        <v>48</v>
      </c>
      <c r="G15" s="20" t="s">
        <v>49</v>
      </c>
      <c r="H15" s="20" t="s">
        <v>50</v>
      </c>
      <c r="I15" s="47" t="s">
        <v>51</v>
      </c>
    </row>
    <row r="16" spans="2:10" x14ac:dyDescent="0.2">
      <c r="B16" s="49" t="s">
        <v>52</v>
      </c>
      <c r="C16" s="1" t="s">
        <v>52</v>
      </c>
      <c r="D16" s="13" t="s">
        <v>53</v>
      </c>
      <c r="E16" s="45">
        <v>1444539</v>
      </c>
      <c r="F16" s="45">
        <v>342797</v>
      </c>
      <c r="G16" s="45">
        <v>135901</v>
      </c>
      <c r="H16" s="45">
        <v>1435839</v>
      </c>
      <c r="I16" s="44">
        <f>G16/H16</f>
        <v>9.4649191169762073E-2</v>
      </c>
      <c r="J16" s="60"/>
    </row>
    <row r="17" spans="2:9" ht="6.75" customHeight="1" x14ac:dyDescent="0.2">
      <c r="D17" s="4"/>
    </row>
    <row r="18" spans="2:9" x14ac:dyDescent="0.2">
      <c r="B18" s="33" t="s">
        <v>54</v>
      </c>
      <c r="C18" s="18" t="s">
        <v>55</v>
      </c>
      <c r="D18" s="18" t="s">
        <v>56</v>
      </c>
      <c r="E18" s="45">
        <v>33715</v>
      </c>
      <c r="F18" s="45">
        <v>8085</v>
      </c>
      <c r="G18" s="45">
        <v>2920</v>
      </c>
      <c r="H18" s="45">
        <v>33715</v>
      </c>
      <c r="I18" s="44">
        <f>IF(OR(G18="**",H18="**"),"**",G18/H18)</f>
        <v>8.6608334569182863E-2</v>
      </c>
    </row>
    <row r="19" spans="2:9" x14ac:dyDescent="0.2">
      <c r="B19" s="33" t="s">
        <v>54</v>
      </c>
      <c r="C19" s="18" t="s">
        <v>57</v>
      </c>
      <c r="D19" s="18" t="s">
        <v>58</v>
      </c>
      <c r="E19" s="45">
        <v>25695</v>
      </c>
      <c r="F19" s="45">
        <v>6890</v>
      </c>
      <c r="G19" s="45">
        <v>1220</v>
      </c>
      <c r="H19" s="45">
        <v>25695</v>
      </c>
      <c r="I19" s="44">
        <f t="shared" ref="I19:I59" si="0">IF(OR(G19="**",H19="**"),"**",G19/H19)</f>
        <v>4.7480054485308426E-2</v>
      </c>
    </row>
    <row r="20" spans="2:9" x14ac:dyDescent="0.2">
      <c r="B20" s="33" t="s">
        <v>54</v>
      </c>
      <c r="C20" s="18" t="s">
        <v>59</v>
      </c>
      <c r="D20" s="18" t="s">
        <v>60</v>
      </c>
      <c r="E20" s="45">
        <v>22455</v>
      </c>
      <c r="F20" s="45">
        <v>2165</v>
      </c>
      <c r="G20" s="45">
        <v>2335</v>
      </c>
      <c r="H20" s="45">
        <v>22455</v>
      </c>
      <c r="I20" s="44">
        <f t="shared" si="0"/>
        <v>0.10398574927633043</v>
      </c>
    </row>
    <row r="21" spans="2:9" x14ac:dyDescent="0.2">
      <c r="B21" s="33" t="s">
        <v>54</v>
      </c>
      <c r="C21" s="18" t="s">
        <v>61</v>
      </c>
      <c r="D21" s="18" t="s">
        <v>62</v>
      </c>
      <c r="E21" s="45">
        <v>27270</v>
      </c>
      <c r="F21" s="45">
        <v>9290</v>
      </c>
      <c r="G21" s="45">
        <v>2125</v>
      </c>
      <c r="H21" s="45">
        <v>27270</v>
      </c>
      <c r="I21" s="44">
        <f t="shared" si="0"/>
        <v>7.7924459112577921E-2</v>
      </c>
    </row>
    <row r="22" spans="2:9" x14ac:dyDescent="0.2">
      <c r="B22" s="33" t="s">
        <v>54</v>
      </c>
      <c r="C22" s="18" t="s">
        <v>63</v>
      </c>
      <c r="D22" s="18" t="s">
        <v>64</v>
      </c>
      <c r="E22" s="45">
        <v>26650</v>
      </c>
      <c r="F22" s="45">
        <v>6965</v>
      </c>
      <c r="G22" s="45">
        <v>1690</v>
      </c>
      <c r="H22" s="45">
        <v>26650</v>
      </c>
      <c r="I22" s="44">
        <f t="shared" si="0"/>
        <v>6.3414634146341464E-2</v>
      </c>
    </row>
    <row r="23" spans="2:9" x14ac:dyDescent="0.2">
      <c r="B23" s="33" t="s">
        <v>54</v>
      </c>
      <c r="C23" s="18" t="s">
        <v>65</v>
      </c>
      <c r="D23" s="18" t="s">
        <v>66</v>
      </c>
      <c r="E23" s="45">
        <v>25185</v>
      </c>
      <c r="F23" s="45">
        <v>6725</v>
      </c>
      <c r="G23" s="45">
        <v>2875</v>
      </c>
      <c r="H23" s="45">
        <v>25185</v>
      </c>
      <c r="I23" s="44">
        <f t="shared" si="0"/>
        <v>0.11415525114155251</v>
      </c>
    </row>
    <row r="24" spans="2:9" x14ac:dyDescent="0.2">
      <c r="B24" s="33" t="s">
        <v>67</v>
      </c>
      <c r="C24" s="18" t="s">
        <v>68</v>
      </c>
      <c r="D24" s="18" t="s">
        <v>69</v>
      </c>
      <c r="E24" s="45">
        <v>40580</v>
      </c>
      <c r="F24" s="45">
        <v>11200</v>
      </c>
      <c r="G24" s="45">
        <v>3935</v>
      </c>
      <c r="H24" s="45">
        <v>40580</v>
      </c>
      <c r="I24" s="44">
        <f t="shared" si="0"/>
        <v>9.6968950221784131E-2</v>
      </c>
    </row>
    <row r="25" spans="2:9" x14ac:dyDescent="0.2">
      <c r="B25" s="33" t="s">
        <v>67</v>
      </c>
      <c r="C25" s="18" t="s">
        <v>70</v>
      </c>
      <c r="D25" s="18" t="s">
        <v>71</v>
      </c>
      <c r="E25" s="45">
        <v>51225</v>
      </c>
      <c r="F25" s="45">
        <v>16690</v>
      </c>
      <c r="G25" s="45">
        <v>7040</v>
      </c>
      <c r="H25" s="45">
        <v>51225</v>
      </c>
      <c r="I25" s="44">
        <f t="shared" si="0"/>
        <v>0.13743289409468032</v>
      </c>
    </row>
    <row r="26" spans="2:9" x14ac:dyDescent="0.2">
      <c r="B26" s="33" t="s">
        <v>67</v>
      </c>
      <c r="C26" s="18" t="s">
        <v>72</v>
      </c>
      <c r="D26" s="18" t="s">
        <v>73</v>
      </c>
      <c r="E26" s="45">
        <v>53165</v>
      </c>
      <c r="F26" s="45">
        <v>8195</v>
      </c>
      <c r="G26" s="45">
        <v>4705</v>
      </c>
      <c r="H26" s="45">
        <v>53165</v>
      </c>
      <c r="I26" s="44">
        <f t="shared" si="0"/>
        <v>8.8498072039875864E-2</v>
      </c>
    </row>
    <row r="27" spans="2:9" x14ac:dyDescent="0.2">
      <c r="B27" s="33" t="s">
        <v>67</v>
      </c>
      <c r="C27" s="18" t="s">
        <v>74</v>
      </c>
      <c r="D27" s="18" t="s">
        <v>75</v>
      </c>
      <c r="E27" s="45">
        <v>46235</v>
      </c>
      <c r="F27" s="45">
        <v>11930</v>
      </c>
      <c r="G27" s="45">
        <v>3935</v>
      </c>
      <c r="H27" s="45">
        <v>46235</v>
      </c>
      <c r="I27" s="44">
        <f t="shared" si="0"/>
        <v>8.5108683897480261E-2</v>
      </c>
    </row>
    <row r="28" spans="2:9" x14ac:dyDescent="0.2">
      <c r="B28" s="33" t="s">
        <v>67</v>
      </c>
      <c r="C28" s="18" t="s">
        <v>76</v>
      </c>
      <c r="D28" s="18" t="s">
        <v>77</v>
      </c>
      <c r="E28" s="45">
        <v>45025</v>
      </c>
      <c r="F28" s="45">
        <v>4225</v>
      </c>
      <c r="G28" s="45">
        <v>4040</v>
      </c>
      <c r="H28" s="45">
        <v>45025</v>
      </c>
      <c r="I28" s="44">
        <f t="shared" si="0"/>
        <v>8.9727928928373127E-2</v>
      </c>
    </row>
    <row r="29" spans="2:9" x14ac:dyDescent="0.2">
      <c r="B29" s="33" t="s">
        <v>78</v>
      </c>
      <c r="C29" s="18" t="s">
        <v>79</v>
      </c>
      <c r="D29" s="18" t="s">
        <v>80</v>
      </c>
      <c r="E29" s="45">
        <v>19475</v>
      </c>
      <c r="F29" s="45">
        <v>5330</v>
      </c>
      <c r="G29" s="45">
        <v>2980</v>
      </c>
      <c r="H29" s="45">
        <v>19475</v>
      </c>
      <c r="I29" s="44">
        <f t="shared" si="0"/>
        <v>0.15301668806161745</v>
      </c>
    </row>
    <row r="30" spans="2:9" x14ac:dyDescent="0.2">
      <c r="B30" s="33" t="s">
        <v>78</v>
      </c>
      <c r="C30" s="18" t="s">
        <v>81</v>
      </c>
      <c r="D30" s="18" t="s">
        <v>82</v>
      </c>
      <c r="E30" s="45">
        <v>38915</v>
      </c>
      <c r="F30" s="45">
        <v>9725</v>
      </c>
      <c r="G30" s="45">
        <v>4935</v>
      </c>
      <c r="H30" s="45">
        <v>38915</v>
      </c>
      <c r="I30" s="44">
        <f t="shared" si="0"/>
        <v>0.12681485288449185</v>
      </c>
    </row>
    <row r="31" spans="2:9" x14ac:dyDescent="0.2">
      <c r="B31" s="33" t="s">
        <v>78</v>
      </c>
      <c r="C31" s="18" t="s">
        <v>83</v>
      </c>
      <c r="D31" s="18" t="s">
        <v>84</v>
      </c>
      <c r="E31" s="45">
        <v>29090</v>
      </c>
      <c r="F31" s="45">
        <v>8790</v>
      </c>
      <c r="G31" s="45">
        <v>2730</v>
      </c>
      <c r="H31" s="45">
        <v>29090</v>
      </c>
      <c r="I31" s="44">
        <f t="shared" si="0"/>
        <v>9.3846682708834644E-2</v>
      </c>
    </row>
    <row r="32" spans="2:9" x14ac:dyDescent="0.2">
      <c r="B32" s="33" t="s">
        <v>78</v>
      </c>
      <c r="C32" s="18" t="s">
        <v>85</v>
      </c>
      <c r="D32" s="18" t="s">
        <v>86</v>
      </c>
      <c r="E32" s="45">
        <v>9875</v>
      </c>
      <c r="F32" s="45">
        <v>3720</v>
      </c>
      <c r="G32" s="45">
        <v>2160</v>
      </c>
      <c r="H32" s="45">
        <v>9875</v>
      </c>
      <c r="I32" s="44">
        <f t="shared" si="0"/>
        <v>0.21873417721518987</v>
      </c>
    </row>
    <row r="33" spans="2:9" x14ac:dyDescent="0.2">
      <c r="B33" s="33" t="s">
        <v>78</v>
      </c>
      <c r="C33" s="18" t="s">
        <v>87</v>
      </c>
      <c r="D33" s="18" t="s">
        <v>88</v>
      </c>
      <c r="E33" s="45">
        <v>23485</v>
      </c>
      <c r="F33" s="45">
        <v>6855</v>
      </c>
      <c r="G33" s="45">
        <v>2415</v>
      </c>
      <c r="H33" s="45">
        <v>23485</v>
      </c>
      <c r="I33" s="44">
        <f t="shared" si="0"/>
        <v>0.10283159463487332</v>
      </c>
    </row>
    <row r="34" spans="2:9" x14ac:dyDescent="0.2">
      <c r="B34" s="33" t="s">
        <v>78</v>
      </c>
      <c r="C34" s="18" t="s">
        <v>89</v>
      </c>
      <c r="D34" s="18" t="s">
        <v>90</v>
      </c>
      <c r="E34" s="45">
        <v>14030</v>
      </c>
      <c r="F34" s="45">
        <v>4730</v>
      </c>
      <c r="G34" s="45">
        <v>1980</v>
      </c>
      <c r="H34" s="45">
        <v>14030</v>
      </c>
      <c r="I34" s="44">
        <f t="shared" si="0"/>
        <v>0.14112615823235922</v>
      </c>
    </row>
    <row r="35" spans="2:9" x14ac:dyDescent="0.2">
      <c r="B35" s="33" t="s">
        <v>78</v>
      </c>
      <c r="C35" s="18" t="s">
        <v>91</v>
      </c>
      <c r="D35" s="18" t="s">
        <v>92</v>
      </c>
      <c r="E35" s="45">
        <v>10730</v>
      </c>
      <c r="F35" s="45">
        <v>2800</v>
      </c>
      <c r="G35" s="45">
        <v>2320</v>
      </c>
      <c r="H35" s="45">
        <v>10730</v>
      </c>
      <c r="I35" s="44">
        <f t="shared" si="0"/>
        <v>0.21621621621621623</v>
      </c>
    </row>
    <row r="36" spans="2:9" x14ac:dyDescent="0.2">
      <c r="B36" s="33" t="s">
        <v>78</v>
      </c>
      <c r="C36" s="18" t="s">
        <v>93</v>
      </c>
      <c r="D36" s="18" t="s">
        <v>94</v>
      </c>
      <c r="E36" s="45">
        <v>22370</v>
      </c>
      <c r="F36" s="45">
        <v>8050</v>
      </c>
      <c r="G36" s="45">
        <v>1615</v>
      </c>
      <c r="H36" s="45">
        <v>22370</v>
      </c>
      <c r="I36" s="44">
        <f t="shared" si="0"/>
        <v>7.2194903889137241E-2</v>
      </c>
    </row>
    <row r="37" spans="2:9" x14ac:dyDescent="0.2">
      <c r="B37" s="33" t="s">
        <v>78</v>
      </c>
      <c r="C37" s="18" t="s">
        <v>95</v>
      </c>
      <c r="D37" s="18" t="s">
        <v>96</v>
      </c>
      <c r="E37" s="45">
        <v>29685</v>
      </c>
      <c r="F37" s="45">
        <v>7500</v>
      </c>
      <c r="G37" s="45">
        <v>2130</v>
      </c>
      <c r="H37" s="45">
        <v>29685</v>
      </c>
      <c r="I37" s="44">
        <f t="shared" si="0"/>
        <v>7.1753410813542196E-2</v>
      </c>
    </row>
    <row r="38" spans="2:9" x14ac:dyDescent="0.2">
      <c r="B38" s="33" t="s">
        <v>78</v>
      </c>
      <c r="C38" s="18" t="s">
        <v>97</v>
      </c>
      <c r="D38" s="18" t="s">
        <v>98</v>
      </c>
      <c r="E38" s="45">
        <v>48660</v>
      </c>
      <c r="F38" s="45">
        <v>15545</v>
      </c>
      <c r="G38" s="45">
        <v>4810</v>
      </c>
      <c r="H38" s="45">
        <v>48660</v>
      </c>
      <c r="I38" s="44">
        <f t="shared" si="0"/>
        <v>9.8849157418824496E-2</v>
      </c>
    </row>
    <row r="39" spans="2:9" x14ac:dyDescent="0.2">
      <c r="B39" s="33" t="s">
        <v>78</v>
      </c>
      <c r="C39" s="18" t="s">
        <v>99</v>
      </c>
      <c r="D39" s="18" t="s">
        <v>100</v>
      </c>
      <c r="E39" s="45">
        <v>28505</v>
      </c>
      <c r="F39" s="45">
        <v>4690</v>
      </c>
      <c r="G39" s="45">
        <v>3025</v>
      </c>
      <c r="H39" s="45">
        <v>28505</v>
      </c>
      <c r="I39" s="44">
        <f t="shared" si="0"/>
        <v>0.10612173302929311</v>
      </c>
    </row>
    <row r="40" spans="2:9" x14ac:dyDescent="0.2">
      <c r="B40" s="33" t="s">
        <v>101</v>
      </c>
      <c r="C40" s="18" t="s">
        <v>102</v>
      </c>
      <c r="D40" s="18" t="s">
        <v>103</v>
      </c>
      <c r="E40" s="45">
        <v>49400</v>
      </c>
      <c r="F40" s="45">
        <v>11640</v>
      </c>
      <c r="G40" s="45">
        <v>920</v>
      </c>
      <c r="H40" s="45">
        <v>40700</v>
      </c>
      <c r="I40" s="44">
        <f t="shared" si="0"/>
        <v>2.2604422604422605E-2</v>
      </c>
    </row>
    <row r="41" spans="2:9" x14ac:dyDescent="0.2">
      <c r="B41" s="33" t="s">
        <v>101</v>
      </c>
      <c r="C41" s="18" t="s">
        <v>104</v>
      </c>
      <c r="D41" s="18" t="s">
        <v>105</v>
      </c>
      <c r="E41" s="45">
        <v>87490</v>
      </c>
      <c r="F41" s="45">
        <v>23395</v>
      </c>
      <c r="G41" s="45">
        <v>4550</v>
      </c>
      <c r="H41" s="45">
        <v>87490</v>
      </c>
      <c r="I41" s="44">
        <f t="shared" si="0"/>
        <v>5.2005943536404163E-2</v>
      </c>
    </row>
    <row r="42" spans="2:9" x14ac:dyDescent="0.2">
      <c r="B42" s="33" t="s">
        <v>101</v>
      </c>
      <c r="C42" s="18" t="s">
        <v>106</v>
      </c>
      <c r="D42" s="18" t="s">
        <v>107</v>
      </c>
      <c r="E42" s="45">
        <v>36180</v>
      </c>
      <c r="F42" s="45">
        <v>14345</v>
      </c>
      <c r="G42" s="45">
        <v>5100</v>
      </c>
      <c r="H42" s="45">
        <v>36180</v>
      </c>
      <c r="I42" s="44">
        <f t="shared" si="0"/>
        <v>0.14096185737976782</v>
      </c>
    </row>
    <row r="43" spans="2:9" x14ac:dyDescent="0.2">
      <c r="B43" s="33" t="s">
        <v>101</v>
      </c>
      <c r="C43" s="18" t="s">
        <v>108</v>
      </c>
      <c r="D43" s="18" t="s">
        <v>109</v>
      </c>
      <c r="E43" s="45">
        <v>78620</v>
      </c>
      <c r="F43" s="45">
        <v>20270</v>
      </c>
      <c r="G43" s="45">
        <v>5375</v>
      </c>
      <c r="H43" s="45">
        <v>78620</v>
      </c>
      <c r="I43" s="44">
        <f t="shared" si="0"/>
        <v>6.836682777919105E-2</v>
      </c>
    </row>
    <row r="44" spans="2:9" x14ac:dyDescent="0.2">
      <c r="B44" s="33" t="s">
        <v>110</v>
      </c>
      <c r="C44" s="18" t="s">
        <v>111</v>
      </c>
      <c r="D44" s="18" t="s">
        <v>112</v>
      </c>
      <c r="E44" s="45">
        <v>33390</v>
      </c>
      <c r="F44" s="45">
        <v>9515</v>
      </c>
      <c r="G44" s="45">
        <v>4110</v>
      </c>
      <c r="H44" s="45">
        <v>33390</v>
      </c>
      <c r="I44" s="44">
        <f t="shared" si="0"/>
        <v>0.12309074573225516</v>
      </c>
    </row>
    <row r="45" spans="2:9" x14ac:dyDescent="0.2">
      <c r="B45" s="33" t="s">
        <v>110</v>
      </c>
      <c r="C45" s="18" t="s">
        <v>113</v>
      </c>
      <c r="D45" s="18" t="s">
        <v>114</v>
      </c>
      <c r="E45" s="45">
        <v>90205</v>
      </c>
      <c r="F45" s="45">
        <v>16995</v>
      </c>
      <c r="G45" s="45">
        <v>9685</v>
      </c>
      <c r="H45" s="45">
        <v>90205</v>
      </c>
      <c r="I45" s="44">
        <f t="shared" si="0"/>
        <v>0.10736655396042348</v>
      </c>
    </row>
    <row r="46" spans="2:9" x14ac:dyDescent="0.2">
      <c r="B46" s="33" t="s">
        <v>110</v>
      </c>
      <c r="C46" s="18" t="s">
        <v>115</v>
      </c>
      <c r="D46" s="18" t="s">
        <v>116</v>
      </c>
      <c r="E46" s="45">
        <v>72530</v>
      </c>
      <c r="F46" s="45">
        <v>17475</v>
      </c>
      <c r="G46" s="45">
        <v>11525</v>
      </c>
      <c r="H46" s="45">
        <v>72530</v>
      </c>
      <c r="I46" s="44">
        <f t="shared" si="0"/>
        <v>0.15889976561422858</v>
      </c>
    </row>
    <row r="47" spans="2:9" x14ac:dyDescent="0.2">
      <c r="B47" s="33" t="s">
        <v>117</v>
      </c>
      <c r="C47" s="18" t="s">
        <v>118</v>
      </c>
      <c r="D47" s="18" t="s">
        <v>119</v>
      </c>
      <c r="E47" s="45">
        <v>49815</v>
      </c>
      <c r="F47" s="45">
        <v>6955</v>
      </c>
      <c r="G47" s="45">
        <v>5435</v>
      </c>
      <c r="H47" s="45">
        <v>49815</v>
      </c>
      <c r="I47" s="44">
        <f t="shared" si="0"/>
        <v>0.10910368362942889</v>
      </c>
    </row>
    <row r="48" spans="2:9" x14ac:dyDescent="0.2">
      <c r="B48" s="33" t="s">
        <v>117</v>
      </c>
      <c r="C48" s="18" t="s">
        <v>120</v>
      </c>
      <c r="D48" s="18" t="s">
        <v>121</v>
      </c>
      <c r="E48" s="45">
        <v>23005</v>
      </c>
      <c r="F48" s="45">
        <v>5790</v>
      </c>
      <c r="G48" s="45">
        <v>2325</v>
      </c>
      <c r="H48" s="45">
        <v>23005</v>
      </c>
      <c r="I48" s="44">
        <f t="shared" si="0"/>
        <v>0.10106498587263639</v>
      </c>
    </row>
    <row r="49" spans="2:9" x14ac:dyDescent="0.2">
      <c r="B49" s="33" t="s">
        <v>117</v>
      </c>
      <c r="C49" s="18" t="s">
        <v>122</v>
      </c>
      <c r="D49" s="18" t="s">
        <v>123</v>
      </c>
      <c r="E49" s="45">
        <v>28210</v>
      </c>
      <c r="F49" s="45">
        <v>2525</v>
      </c>
      <c r="G49" s="45">
        <v>3430</v>
      </c>
      <c r="H49" s="45">
        <v>28210</v>
      </c>
      <c r="I49" s="44">
        <f t="shared" si="0"/>
        <v>0.12158808933002481</v>
      </c>
    </row>
    <row r="50" spans="2:9" x14ac:dyDescent="0.2">
      <c r="B50" s="33" t="s">
        <v>117</v>
      </c>
      <c r="C50" s="18" t="s">
        <v>124</v>
      </c>
      <c r="D50" s="18" t="s">
        <v>125</v>
      </c>
      <c r="E50" s="45">
        <v>41205</v>
      </c>
      <c r="F50" s="45">
        <v>8080</v>
      </c>
      <c r="G50" s="45">
        <v>2335</v>
      </c>
      <c r="H50" s="45">
        <v>41205</v>
      </c>
      <c r="I50" s="44">
        <f t="shared" si="0"/>
        <v>5.666788011163694E-2</v>
      </c>
    </row>
    <row r="51" spans="2:9" x14ac:dyDescent="0.2">
      <c r="B51" s="33" t="s">
        <v>117</v>
      </c>
      <c r="C51" s="18" t="s">
        <v>126</v>
      </c>
      <c r="D51" s="18" t="s">
        <v>127</v>
      </c>
      <c r="E51" s="45">
        <v>41030</v>
      </c>
      <c r="F51" s="45">
        <v>6280</v>
      </c>
      <c r="G51" s="45">
        <v>1605</v>
      </c>
      <c r="H51" s="45">
        <v>41030</v>
      </c>
      <c r="I51" s="44">
        <f t="shared" si="0"/>
        <v>3.9117718742383623E-2</v>
      </c>
    </row>
    <row r="52" spans="2:9" x14ac:dyDescent="0.2">
      <c r="B52" s="33" t="s">
        <v>117</v>
      </c>
      <c r="C52" s="18" t="s">
        <v>128</v>
      </c>
      <c r="D52" s="18" t="s">
        <v>129</v>
      </c>
      <c r="E52" s="45">
        <v>27805</v>
      </c>
      <c r="F52" s="45">
        <v>4025</v>
      </c>
      <c r="G52" s="45">
        <v>2270</v>
      </c>
      <c r="H52" s="45">
        <v>27805</v>
      </c>
      <c r="I52" s="44">
        <f t="shared" si="0"/>
        <v>8.1639992807049089E-2</v>
      </c>
    </row>
    <row r="53" spans="2:9" x14ac:dyDescent="0.2">
      <c r="B53" s="33" t="s">
        <v>130</v>
      </c>
      <c r="C53" s="18" t="s">
        <v>131</v>
      </c>
      <c r="D53" s="18" t="s">
        <v>132</v>
      </c>
      <c r="E53" s="45">
        <v>16045</v>
      </c>
      <c r="F53" s="45">
        <v>5500</v>
      </c>
      <c r="G53" s="45">
        <v>2095</v>
      </c>
      <c r="H53" s="45">
        <v>16045</v>
      </c>
      <c r="I53" s="44">
        <f t="shared" si="0"/>
        <v>0.13057027111249611</v>
      </c>
    </row>
    <row r="54" spans="2:9" x14ac:dyDescent="0.2">
      <c r="B54" s="33" t="s">
        <v>130</v>
      </c>
      <c r="C54" s="18" t="s">
        <v>133</v>
      </c>
      <c r="D54" s="18" t="s">
        <v>134</v>
      </c>
      <c r="E54" s="45">
        <v>18865</v>
      </c>
      <c r="F54" s="45">
        <v>5570</v>
      </c>
      <c r="G54" s="45">
        <v>1610</v>
      </c>
      <c r="H54" s="45">
        <v>18865</v>
      </c>
      <c r="I54" s="44">
        <f t="shared" si="0"/>
        <v>8.534322820037106E-2</v>
      </c>
    </row>
    <row r="55" spans="2:9" x14ac:dyDescent="0.2">
      <c r="B55" s="33" t="s">
        <v>130</v>
      </c>
      <c r="C55" s="18" t="s">
        <v>135</v>
      </c>
      <c r="D55" s="18" t="s">
        <v>136</v>
      </c>
      <c r="E55" s="45">
        <v>12855</v>
      </c>
      <c r="F55" s="45">
        <v>3270</v>
      </c>
      <c r="G55" s="45">
        <v>1650</v>
      </c>
      <c r="H55" s="45">
        <v>12855</v>
      </c>
      <c r="I55" s="44">
        <f t="shared" si="0"/>
        <v>0.12835472578763127</v>
      </c>
    </row>
    <row r="56" spans="2:9" x14ac:dyDescent="0.2">
      <c r="B56" s="33" t="s">
        <v>130</v>
      </c>
      <c r="C56" s="18" t="s">
        <v>137</v>
      </c>
      <c r="D56" s="18" t="s">
        <v>138</v>
      </c>
      <c r="E56" s="45">
        <v>13150</v>
      </c>
      <c r="F56" s="45" t="s">
        <v>139</v>
      </c>
      <c r="G56" s="45">
        <v>285</v>
      </c>
      <c r="H56" s="45">
        <v>13150</v>
      </c>
      <c r="I56" s="44">
        <f t="shared" si="0"/>
        <v>2.167300380228137E-2</v>
      </c>
    </row>
    <row r="57" spans="2:9" x14ac:dyDescent="0.2">
      <c r="B57" s="33" t="s">
        <v>130</v>
      </c>
      <c r="C57" s="18" t="s">
        <v>140</v>
      </c>
      <c r="D57" s="18" t="s">
        <v>141</v>
      </c>
      <c r="E57" s="45">
        <v>6520</v>
      </c>
      <c r="F57" s="45">
        <v>2325</v>
      </c>
      <c r="G57" s="45">
        <v>1100</v>
      </c>
      <c r="H57" s="45">
        <v>6520</v>
      </c>
      <c r="I57" s="44">
        <f t="shared" si="0"/>
        <v>0.16871165644171779</v>
      </c>
    </row>
    <row r="58" spans="2:9" x14ac:dyDescent="0.2">
      <c r="B58" s="33" t="s">
        <v>130</v>
      </c>
      <c r="C58" s="18" t="s">
        <v>142</v>
      </c>
      <c r="D58" s="18" t="s">
        <v>143</v>
      </c>
      <c r="E58" s="45">
        <v>26295</v>
      </c>
      <c r="F58" s="45">
        <v>2975</v>
      </c>
      <c r="G58" s="45">
        <v>1235</v>
      </c>
      <c r="H58" s="45">
        <v>26295</v>
      </c>
      <c r="I58" s="44">
        <f t="shared" si="0"/>
        <v>4.6967104012169615E-2</v>
      </c>
    </row>
    <row r="59" spans="2:9" x14ac:dyDescent="0.2">
      <c r="B59" s="33" t="s">
        <v>130</v>
      </c>
      <c r="C59" s="18" t="s">
        <v>144</v>
      </c>
      <c r="D59" s="18" t="s">
        <v>145</v>
      </c>
      <c r="E59" s="45">
        <v>19910</v>
      </c>
      <c r="F59" s="45">
        <v>5775</v>
      </c>
      <c r="G59" s="45">
        <v>1345</v>
      </c>
      <c r="H59" s="45">
        <v>19910</v>
      </c>
      <c r="I59" s="44">
        <f t="shared" si="0"/>
        <v>6.755399296835761E-2</v>
      </c>
    </row>
    <row r="60" spans="2:9" ht="6.75" customHeight="1" x14ac:dyDescent="0.2">
      <c r="D60" s="2"/>
    </row>
    <row r="61" spans="2:9" x14ac:dyDescent="0.2">
      <c r="B61" s="33" t="s">
        <v>54</v>
      </c>
      <c r="C61" s="18" t="s">
        <v>146</v>
      </c>
      <c r="D61" s="21" t="s">
        <v>147</v>
      </c>
      <c r="E61" s="45">
        <v>16690</v>
      </c>
      <c r="F61" s="45">
        <v>4870</v>
      </c>
      <c r="G61" s="45">
        <v>705</v>
      </c>
      <c r="H61" s="45">
        <v>16690</v>
      </c>
      <c r="I61" s="44">
        <f>IF(G61="*","*",IF(OR(G61="**",H61="**",),"**",G61/H61))</f>
        <v>4.224086279209107E-2</v>
      </c>
    </row>
    <row r="62" spans="2:9" x14ac:dyDescent="0.2">
      <c r="B62" s="33" t="s">
        <v>54</v>
      </c>
      <c r="C62" s="18" t="s">
        <v>148</v>
      </c>
      <c r="D62" s="21" t="s">
        <v>149</v>
      </c>
      <c r="E62" s="45">
        <v>10605</v>
      </c>
      <c r="F62" s="45">
        <v>3550</v>
      </c>
      <c r="G62" s="45">
        <v>1370</v>
      </c>
      <c r="H62" s="45">
        <v>10605</v>
      </c>
      <c r="I62" s="44">
        <f t="shared" ref="I62:I125" si="1">IF(G62="*","*",IF(OR(G62="**",H62="**",),"**",G62/H62))</f>
        <v>0.12918434700612919</v>
      </c>
    </row>
    <row r="63" spans="2:9" x14ac:dyDescent="0.2">
      <c r="B63" s="33" t="s">
        <v>54</v>
      </c>
      <c r="C63" s="18" t="s">
        <v>150</v>
      </c>
      <c r="D63" s="21" t="s">
        <v>151</v>
      </c>
      <c r="E63" s="45">
        <v>9185</v>
      </c>
      <c r="F63" s="45">
        <v>3355</v>
      </c>
      <c r="G63" s="45">
        <v>805</v>
      </c>
      <c r="H63" s="45">
        <v>9185</v>
      </c>
      <c r="I63" s="44">
        <f t="shared" si="1"/>
        <v>8.7642896026129555E-2</v>
      </c>
    </row>
    <row r="64" spans="2:9" x14ac:dyDescent="0.2">
      <c r="B64" s="33" t="s">
        <v>54</v>
      </c>
      <c r="C64" s="18" t="s">
        <v>152</v>
      </c>
      <c r="D64" s="21" t="s">
        <v>153</v>
      </c>
      <c r="E64" s="45">
        <v>14895</v>
      </c>
      <c r="F64" s="45" t="s">
        <v>139</v>
      </c>
      <c r="G64" s="45">
        <v>1445</v>
      </c>
      <c r="H64" s="45">
        <v>14895</v>
      </c>
      <c r="I64" s="44">
        <f t="shared" si="1"/>
        <v>9.701242027526015E-2</v>
      </c>
    </row>
    <row r="65" spans="2:9" x14ac:dyDescent="0.2">
      <c r="B65" s="33" t="s">
        <v>54</v>
      </c>
      <c r="C65" s="18" t="s">
        <v>154</v>
      </c>
      <c r="D65" s="21" t="s">
        <v>155</v>
      </c>
      <c r="E65" s="45">
        <v>7535</v>
      </c>
      <c r="F65" s="45">
        <v>1590</v>
      </c>
      <c r="G65" s="45">
        <v>525</v>
      </c>
      <c r="H65" s="45">
        <v>7535</v>
      </c>
      <c r="I65" s="44">
        <f t="shared" si="1"/>
        <v>6.9674850696748503E-2</v>
      </c>
    </row>
    <row r="66" spans="2:9" x14ac:dyDescent="0.2">
      <c r="B66" s="33" t="s">
        <v>54</v>
      </c>
      <c r="C66" s="18" t="s">
        <v>156</v>
      </c>
      <c r="D66" s="21" t="s">
        <v>157</v>
      </c>
      <c r="E66" s="45">
        <v>33715</v>
      </c>
      <c r="F66" s="45">
        <v>8085</v>
      </c>
      <c r="G66" s="45">
        <v>2920</v>
      </c>
      <c r="H66" s="45">
        <v>33715</v>
      </c>
      <c r="I66" s="44">
        <f t="shared" si="1"/>
        <v>8.6608334569182863E-2</v>
      </c>
    </row>
    <row r="67" spans="2:9" x14ac:dyDescent="0.2">
      <c r="B67" s="33" t="s">
        <v>54</v>
      </c>
      <c r="C67" s="18" t="s">
        <v>158</v>
      </c>
      <c r="D67" s="21" t="s">
        <v>159</v>
      </c>
      <c r="E67" s="45">
        <v>9005</v>
      </c>
      <c r="F67" s="45">
        <v>2020</v>
      </c>
      <c r="G67" s="45">
        <v>515</v>
      </c>
      <c r="H67" s="45">
        <v>9005</v>
      </c>
      <c r="I67" s="44">
        <f t="shared" si="1"/>
        <v>5.719044975013881E-2</v>
      </c>
    </row>
    <row r="68" spans="2:9" x14ac:dyDescent="0.2">
      <c r="B68" s="33" t="s">
        <v>54</v>
      </c>
      <c r="C68" s="18" t="s">
        <v>160</v>
      </c>
      <c r="D68" s="21" t="s">
        <v>161</v>
      </c>
      <c r="E68" s="45">
        <v>12360</v>
      </c>
      <c r="F68" s="45">
        <v>3140</v>
      </c>
      <c r="G68" s="45">
        <v>360</v>
      </c>
      <c r="H68" s="45">
        <v>12360</v>
      </c>
      <c r="I68" s="44">
        <f t="shared" si="1"/>
        <v>2.9126213592233011E-2</v>
      </c>
    </row>
    <row r="69" spans="2:9" x14ac:dyDescent="0.2">
      <c r="B69" s="33" t="s">
        <v>54</v>
      </c>
      <c r="C69" s="18" t="s">
        <v>162</v>
      </c>
      <c r="D69" s="21" t="s">
        <v>163</v>
      </c>
      <c r="E69" s="45">
        <v>14580</v>
      </c>
      <c r="F69" s="45">
        <v>3175</v>
      </c>
      <c r="G69" s="45">
        <v>1500</v>
      </c>
      <c r="H69" s="45">
        <v>14580</v>
      </c>
      <c r="I69" s="44">
        <f t="shared" si="1"/>
        <v>0.102880658436214</v>
      </c>
    </row>
    <row r="70" spans="2:9" x14ac:dyDescent="0.2">
      <c r="B70" s="33" t="s">
        <v>54</v>
      </c>
      <c r="C70" s="18" t="s">
        <v>164</v>
      </c>
      <c r="D70" s="21" t="s">
        <v>165</v>
      </c>
      <c r="E70" s="45">
        <v>10030</v>
      </c>
      <c r="F70" s="45">
        <v>1770</v>
      </c>
      <c r="G70" s="45">
        <v>975</v>
      </c>
      <c r="H70" s="45">
        <v>10030</v>
      </c>
      <c r="I70" s="44">
        <f>IF(G70="*","*",IF(OR(G70="**",H70="**",),"**",G70/H70))</f>
        <v>9.7208374875373885E-2</v>
      </c>
    </row>
    <row r="71" spans="2:9" x14ac:dyDescent="0.2">
      <c r="B71" s="33" t="s">
        <v>54</v>
      </c>
      <c r="C71" s="18" t="s">
        <v>166</v>
      </c>
      <c r="D71" s="21" t="s">
        <v>167</v>
      </c>
      <c r="E71" s="45">
        <v>6755</v>
      </c>
      <c r="F71" s="45">
        <v>2235</v>
      </c>
      <c r="G71" s="45">
        <v>800</v>
      </c>
      <c r="H71" s="45">
        <v>6755</v>
      </c>
      <c r="I71" s="44">
        <f t="shared" si="1"/>
        <v>0.11843079200592153</v>
      </c>
    </row>
    <row r="72" spans="2:9" x14ac:dyDescent="0.2">
      <c r="B72" s="33" t="s">
        <v>54</v>
      </c>
      <c r="C72" s="18" t="s">
        <v>168</v>
      </c>
      <c r="D72" s="21" t="s">
        <v>169</v>
      </c>
      <c r="E72" s="45">
        <v>8055</v>
      </c>
      <c r="F72" s="45">
        <v>4170</v>
      </c>
      <c r="G72" s="45">
        <v>345</v>
      </c>
      <c r="H72" s="45">
        <v>8055</v>
      </c>
      <c r="I72" s="44">
        <f t="shared" si="1"/>
        <v>4.2830540037243951E-2</v>
      </c>
    </row>
    <row r="73" spans="2:9" x14ac:dyDescent="0.2">
      <c r="B73" s="33" t="s">
        <v>54</v>
      </c>
      <c r="C73" s="18" t="s">
        <v>170</v>
      </c>
      <c r="D73" s="21" t="s">
        <v>171</v>
      </c>
      <c r="E73" s="45">
        <v>7560</v>
      </c>
      <c r="F73" s="45">
        <v>2165</v>
      </c>
      <c r="G73" s="45">
        <v>890</v>
      </c>
      <c r="H73" s="45">
        <v>7560</v>
      </c>
      <c r="I73" s="44">
        <f t="shared" si="1"/>
        <v>0.11772486772486772</v>
      </c>
    </row>
    <row r="74" spans="2:9" x14ac:dyDescent="0.2">
      <c r="B74" s="33" t="s">
        <v>67</v>
      </c>
      <c r="C74" s="18" t="s">
        <v>172</v>
      </c>
      <c r="D74" s="21" t="s">
        <v>173</v>
      </c>
      <c r="E74" s="45">
        <v>15375</v>
      </c>
      <c r="F74" s="45">
        <v>7765</v>
      </c>
      <c r="G74" s="45">
        <v>2440</v>
      </c>
      <c r="H74" s="45">
        <v>15375</v>
      </c>
      <c r="I74" s="44">
        <f t="shared" si="1"/>
        <v>0.15869918699186991</v>
      </c>
    </row>
    <row r="75" spans="2:9" x14ac:dyDescent="0.2">
      <c r="B75" s="33" t="s">
        <v>67</v>
      </c>
      <c r="C75" s="18" t="s">
        <v>174</v>
      </c>
      <c r="D75" s="21" t="s">
        <v>175</v>
      </c>
      <c r="E75" s="45">
        <v>24690</v>
      </c>
      <c r="F75" s="45">
        <v>6905</v>
      </c>
      <c r="G75" s="45">
        <v>4120</v>
      </c>
      <c r="H75" s="45">
        <v>24690</v>
      </c>
      <c r="I75" s="44">
        <f t="shared" si="1"/>
        <v>0.16686917780477925</v>
      </c>
    </row>
    <row r="76" spans="2:9" x14ac:dyDescent="0.2">
      <c r="B76" s="33" t="s">
        <v>67</v>
      </c>
      <c r="C76" s="18" t="s">
        <v>176</v>
      </c>
      <c r="D76" s="21" t="s">
        <v>177</v>
      </c>
      <c r="E76" s="45">
        <v>10970</v>
      </c>
      <c r="F76" s="45">
        <v>3980</v>
      </c>
      <c r="G76" s="45">
        <v>505</v>
      </c>
      <c r="H76" s="45">
        <v>10970</v>
      </c>
      <c r="I76" s="44">
        <f t="shared" si="1"/>
        <v>4.6034639927073837E-2</v>
      </c>
    </row>
    <row r="77" spans="2:9" x14ac:dyDescent="0.2">
      <c r="B77" s="33" t="s">
        <v>67</v>
      </c>
      <c r="C77" s="18" t="s">
        <v>178</v>
      </c>
      <c r="D77" s="21" t="s">
        <v>179</v>
      </c>
      <c r="E77" s="45">
        <v>13315</v>
      </c>
      <c r="F77" s="45" t="s">
        <v>139</v>
      </c>
      <c r="G77" s="45">
        <v>1355</v>
      </c>
      <c r="H77" s="45">
        <v>13315</v>
      </c>
      <c r="I77" s="44">
        <f t="shared" si="1"/>
        <v>0.10176492677431469</v>
      </c>
    </row>
    <row r="78" spans="2:9" x14ac:dyDescent="0.2">
      <c r="B78" s="33" t="s">
        <v>67</v>
      </c>
      <c r="C78" s="18" t="s">
        <v>180</v>
      </c>
      <c r="D78" s="21" t="s">
        <v>181</v>
      </c>
      <c r="E78" s="45">
        <v>11945</v>
      </c>
      <c r="F78" s="45">
        <v>1830</v>
      </c>
      <c r="G78" s="45">
        <v>1335</v>
      </c>
      <c r="H78" s="45">
        <v>11945</v>
      </c>
      <c r="I78" s="44">
        <f t="shared" si="1"/>
        <v>0.11176224361657597</v>
      </c>
    </row>
    <row r="79" spans="2:9" x14ac:dyDescent="0.2">
      <c r="B79" s="33" t="s">
        <v>67</v>
      </c>
      <c r="C79" s="18" t="s">
        <v>182</v>
      </c>
      <c r="D79" s="21" t="s">
        <v>183</v>
      </c>
      <c r="E79" s="45" t="s">
        <v>139</v>
      </c>
      <c r="F79" s="45" t="s">
        <v>139</v>
      </c>
      <c r="G79" s="45" t="s">
        <v>139</v>
      </c>
      <c r="H79" s="45" t="s">
        <v>139</v>
      </c>
      <c r="I79" s="44" t="str">
        <f t="shared" si="1"/>
        <v>**</v>
      </c>
    </row>
    <row r="80" spans="2:9" x14ac:dyDescent="0.2">
      <c r="B80" s="33" t="s">
        <v>67</v>
      </c>
      <c r="C80" s="18" t="s">
        <v>184</v>
      </c>
      <c r="D80" s="21" t="s">
        <v>185</v>
      </c>
      <c r="E80" s="45">
        <v>11155</v>
      </c>
      <c r="F80" s="45">
        <v>2020</v>
      </c>
      <c r="G80" s="45">
        <v>480</v>
      </c>
      <c r="H80" s="45">
        <v>11155</v>
      </c>
      <c r="I80" s="44">
        <f t="shared" si="1"/>
        <v>4.3030031376064544E-2</v>
      </c>
    </row>
    <row r="81" spans="2:9" x14ac:dyDescent="0.2">
      <c r="B81" s="33" t="s">
        <v>67</v>
      </c>
      <c r="C81" s="18" t="s">
        <v>186</v>
      </c>
      <c r="D81" s="21" t="s">
        <v>187</v>
      </c>
      <c r="E81" s="45">
        <v>15840</v>
      </c>
      <c r="F81" s="45">
        <v>5230</v>
      </c>
      <c r="G81" s="45">
        <v>700</v>
      </c>
      <c r="H81" s="45">
        <v>15840</v>
      </c>
      <c r="I81" s="44">
        <f t="shared" si="1"/>
        <v>4.4191919191919192E-2</v>
      </c>
    </row>
    <row r="82" spans="2:9" x14ac:dyDescent="0.2">
      <c r="B82" s="33" t="s">
        <v>67</v>
      </c>
      <c r="C82" s="18" t="s">
        <v>188</v>
      </c>
      <c r="D82" s="21" t="s">
        <v>189</v>
      </c>
      <c r="E82" s="45" t="s">
        <v>139</v>
      </c>
      <c r="F82" s="45" t="s">
        <v>139</v>
      </c>
      <c r="G82" s="45" t="s">
        <v>139</v>
      </c>
      <c r="H82" s="45" t="s">
        <v>139</v>
      </c>
      <c r="I82" s="44" t="str">
        <f t="shared" si="1"/>
        <v>**</v>
      </c>
    </row>
    <row r="83" spans="2:9" x14ac:dyDescent="0.2">
      <c r="B83" s="33" t="s">
        <v>67</v>
      </c>
      <c r="C83" s="18" t="s">
        <v>190</v>
      </c>
      <c r="D83" s="21" t="s">
        <v>191</v>
      </c>
      <c r="E83" s="45">
        <v>6845</v>
      </c>
      <c r="F83" s="45" t="s">
        <v>139</v>
      </c>
      <c r="G83" s="45">
        <v>835</v>
      </c>
      <c r="H83" s="45">
        <v>6845</v>
      </c>
      <c r="I83" s="44">
        <f t="shared" si="1"/>
        <v>0.12198685171658144</v>
      </c>
    </row>
    <row r="84" spans="2:9" x14ac:dyDescent="0.2">
      <c r="B84" s="33" t="s">
        <v>67</v>
      </c>
      <c r="C84" s="18" t="s">
        <v>192</v>
      </c>
      <c r="D84" s="21" t="s">
        <v>193</v>
      </c>
      <c r="E84" s="45">
        <v>15050</v>
      </c>
      <c r="F84" s="45">
        <v>4055</v>
      </c>
      <c r="G84" s="45">
        <v>1760</v>
      </c>
      <c r="H84" s="45">
        <v>15050</v>
      </c>
      <c r="I84" s="44">
        <f t="shared" si="1"/>
        <v>0.11694352159468438</v>
      </c>
    </row>
    <row r="85" spans="2:9" x14ac:dyDescent="0.2">
      <c r="B85" s="33" t="s">
        <v>67</v>
      </c>
      <c r="C85" s="18" t="s">
        <v>194</v>
      </c>
      <c r="D85" s="21" t="s">
        <v>195</v>
      </c>
      <c r="E85" s="45">
        <v>13470</v>
      </c>
      <c r="F85" s="45" t="s">
        <v>139</v>
      </c>
      <c r="G85" s="45">
        <v>1850</v>
      </c>
      <c r="H85" s="45">
        <v>13470</v>
      </c>
      <c r="I85" s="44">
        <f t="shared" si="1"/>
        <v>0.13734224201930215</v>
      </c>
    </row>
    <row r="86" spans="2:9" x14ac:dyDescent="0.2">
      <c r="B86" s="33" t="s">
        <v>67</v>
      </c>
      <c r="C86" s="18" t="s">
        <v>196</v>
      </c>
      <c r="D86" s="21" t="s">
        <v>197</v>
      </c>
      <c r="E86" s="45">
        <v>5780</v>
      </c>
      <c r="F86" s="45">
        <v>70</v>
      </c>
      <c r="G86" s="45">
        <v>0</v>
      </c>
      <c r="H86" s="45">
        <v>5780</v>
      </c>
      <c r="I86" s="44">
        <f t="shared" si="1"/>
        <v>0</v>
      </c>
    </row>
    <row r="87" spans="2:9" x14ac:dyDescent="0.2">
      <c r="B87" s="33" t="s">
        <v>67</v>
      </c>
      <c r="C87" s="18" t="s">
        <v>198</v>
      </c>
      <c r="D87" s="21" t="s">
        <v>199</v>
      </c>
      <c r="E87" s="45">
        <v>9235</v>
      </c>
      <c r="F87" s="45" t="s">
        <v>139</v>
      </c>
      <c r="G87" s="45">
        <v>1460</v>
      </c>
      <c r="H87" s="45">
        <v>9235</v>
      </c>
      <c r="I87" s="44">
        <f t="shared" si="1"/>
        <v>0.15809420682187331</v>
      </c>
    </row>
    <row r="88" spans="2:9" x14ac:dyDescent="0.2">
      <c r="B88" s="33" t="s">
        <v>67</v>
      </c>
      <c r="C88" s="18" t="s">
        <v>200</v>
      </c>
      <c r="D88" s="21" t="s">
        <v>201</v>
      </c>
      <c r="E88" s="45">
        <v>17975</v>
      </c>
      <c r="F88" s="45">
        <v>4370</v>
      </c>
      <c r="G88" s="45">
        <v>2135</v>
      </c>
      <c r="H88" s="45">
        <v>17975</v>
      </c>
      <c r="I88" s="44">
        <f t="shared" si="1"/>
        <v>0.11877607788595271</v>
      </c>
    </row>
    <row r="89" spans="2:9" x14ac:dyDescent="0.2">
      <c r="B89" s="33" t="s">
        <v>67</v>
      </c>
      <c r="C89" s="18" t="s">
        <v>202</v>
      </c>
      <c r="D89" s="21" t="s">
        <v>203</v>
      </c>
      <c r="E89" s="45">
        <v>12915</v>
      </c>
      <c r="F89" s="45">
        <v>2395</v>
      </c>
      <c r="G89" s="45">
        <v>520</v>
      </c>
      <c r="H89" s="45">
        <v>12915</v>
      </c>
      <c r="I89" s="44">
        <f t="shared" si="1"/>
        <v>4.0263259775454897E-2</v>
      </c>
    </row>
    <row r="90" spans="2:9" x14ac:dyDescent="0.2">
      <c r="B90" s="33" t="s">
        <v>67</v>
      </c>
      <c r="C90" s="18" t="s">
        <v>204</v>
      </c>
      <c r="D90" s="21" t="s">
        <v>205</v>
      </c>
      <c r="E90" s="45">
        <v>5955</v>
      </c>
      <c r="F90" s="45">
        <v>2715</v>
      </c>
      <c r="G90" s="45">
        <v>880</v>
      </c>
      <c r="H90" s="45">
        <v>5955</v>
      </c>
      <c r="I90" s="44">
        <f t="shared" si="1"/>
        <v>0.14777497900923595</v>
      </c>
    </row>
    <row r="91" spans="2:9" x14ac:dyDescent="0.2">
      <c r="B91" s="33" t="s">
        <v>67</v>
      </c>
      <c r="C91" s="18" t="s">
        <v>206</v>
      </c>
      <c r="D91" s="21" t="s">
        <v>207</v>
      </c>
      <c r="E91" s="45">
        <v>13060</v>
      </c>
      <c r="F91" s="45">
        <v>2555</v>
      </c>
      <c r="G91" s="45">
        <v>470</v>
      </c>
      <c r="H91" s="45">
        <v>13060</v>
      </c>
      <c r="I91" s="44">
        <f t="shared" si="1"/>
        <v>3.5987748851454823E-2</v>
      </c>
    </row>
    <row r="92" spans="2:9" x14ac:dyDescent="0.2">
      <c r="B92" s="33" t="s">
        <v>67</v>
      </c>
      <c r="C92" s="18" t="s">
        <v>208</v>
      </c>
      <c r="D92" s="21" t="s">
        <v>209</v>
      </c>
      <c r="E92" s="45">
        <v>7115</v>
      </c>
      <c r="F92" s="45">
        <v>1205</v>
      </c>
      <c r="G92" s="45">
        <v>635</v>
      </c>
      <c r="H92" s="45">
        <v>7115</v>
      </c>
      <c r="I92" s="44">
        <f t="shared" si="1"/>
        <v>8.9248067463106109E-2</v>
      </c>
    </row>
    <row r="93" spans="2:9" x14ac:dyDescent="0.2">
      <c r="B93" s="33" t="s">
        <v>78</v>
      </c>
      <c r="C93" s="18" t="s">
        <v>210</v>
      </c>
      <c r="D93" s="21" t="s">
        <v>211</v>
      </c>
      <c r="E93" s="45">
        <v>5240</v>
      </c>
      <c r="F93" s="45">
        <v>285</v>
      </c>
      <c r="G93" s="45">
        <v>20</v>
      </c>
      <c r="H93" s="45">
        <v>5240</v>
      </c>
      <c r="I93" s="44">
        <f t="shared" si="1"/>
        <v>3.8167938931297708E-3</v>
      </c>
    </row>
    <row r="94" spans="2:9" x14ac:dyDescent="0.2">
      <c r="B94" s="33" t="s">
        <v>78</v>
      </c>
      <c r="C94" s="18" t="s">
        <v>212</v>
      </c>
      <c r="D94" s="21" t="s">
        <v>213</v>
      </c>
      <c r="E94" s="45">
        <v>7235</v>
      </c>
      <c r="F94" s="45">
        <v>2550</v>
      </c>
      <c r="G94" s="45">
        <v>170</v>
      </c>
      <c r="H94" s="45">
        <v>7235</v>
      </c>
      <c r="I94" s="44">
        <f t="shared" si="1"/>
        <v>2.3496890117484452E-2</v>
      </c>
    </row>
    <row r="95" spans="2:9" x14ac:dyDescent="0.2">
      <c r="B95" s="33" t="s">
        <v>78</v>
      </c>
      <c r="C95" s="18" t="s">
        <v>214</v>
      </c>
      <c r="D95" s="21" t="s">
        <v>215</v>
      </c>
      <c r="E95" s="45">
        <v>7145</v>
      </c>
      <c r="F95" s="45">
        <v>2355</v>
      </c>
      <c r="G95" s="45">
        <v>665</v>
      </c>
      <c r="H95" s="45">
        <v>7145</v>
      </c>
      <c r="I95" s="44">
        <f t="shared" si="1"/>
        <v>9.3072078376487052E-2</v>
      </c>
    </row>
    <row r="96" spans="2:9" x14ac:dyDescent="0.2">
      <c r="B96" s="33" t="s">
        <v>78</v>
      </c>
      <c r="C96" s="18" t="s">
        <v>216</v>
      </c>
      <c r="D96" s="21" t="s">
        <v>217</v>
      </c>
      <c r="E96" s="45">
        <v>9975</v>
      </c>
      <c r="F96" s="45">
        <v>3130</v>
      </c>
      <c r="G96" s="45">
        <v>25</v>
      </c>
      <c r="H96" s="45">
        <v>9975</v>
      </c>
      <c r="I96" s="44">
        <f t="shared" si="1"/>
        <v>2.5062656641604009E-3</v>
      </c>
    </row>
    <row r="97" spans="2:9" x14ac:dyDescent="0.2">
      <c r="B97" s="33" t="s">
        <v>78</v>
      </c>
      <c r="C97" s="18" t="s">
        <v>218</v>
      </c>
      <c r="D97" s="21" t="s">
        <v>219</v>
      </c>
      <c r="E97" s="45">
        <v>12395</v>
      </c>
      <c r="F97" s="45">
        <v>4925</v>
      </c>
      <c r="G97" s="45">
        <v>1590</v>
      </c>
      <c r="H97" s="45">
        <v>12395</v>
      </c>
      <c r="I97" s="44">
        <f t="shared" si="1"/>
        <v>0.12827753126260588</v>
      </c>
    </row>
    <row r="98" spans="2:9" x14ac:dyDescent="0.2">
      <c r="B98" s="33" t="s">
        <v>78</v>
      </c>
      <c r="C98" s="18" t="s">
        <v>220</v>
      </c>
      <c r="D98" s="21" t="s">
        <v>221</v>
      </c>
      <c r="E98" s="45">
        <v>18350</v>
      </c>
      <c r="F98" s="45">
        <v>3935</v>
      </c>
      <c r="G98" s="45">
        <v>1730</v>
      </c>
      <c r="H98" s="45">
        <v>18350</v>
      </c>
      <c r="I98" s="44">
        <f t="shared" si="1"/>
        <v>9.4277929155313356E-2</v>
      </c>
    </row>
    <row r="99" spans="2:9" x14ac:dyDescent="0.2">
      <c r="B99" s="33" t="s">
        <v>78</v>
      </c>
      <c r="C99" s="18" t="s">
        <v>222</v>
      </c>
      <c r="D99" s="21" t="s">
        <v>223</v>
      </c>
      <c r="E99" s="45">
        <v>17035</v>
      </c>
      <c r="F99" s="45">
        <v>3290</v>
      </c>
      <c r="G99" s="45">
        <v>1990</v>
      </c>
      <c r="H99" s="45">
        <v>17035</v>
      </c>
      <c r="I99" s="44">
        <f t="shared" si="1"/>
        <v>0.11681831523334311</v>
      </c>
    </row>
    <row r="100" spans="2:9" x14ac:dyDescent="0.2">
      <c r="B100" s="33" t="s">
        <v>78</v>
      </c>
      <c r="C100" s="18" t="s">
        <v>224</v>
      </c>
      <c r="D100" s="21" t="s">
        <v>225</v>
      </c>
      <c r="E100" s="45">
        <v>11335</v>
      </c>
      <c r="F100" s="45">
        <v>3565</v>
      </c>
      <c r="G100" s="45">
        <v>400</v>
      </c>
      <c r="H100" s="45">
        <v>11335</v>
      </c>
      <c r="I100" s="44">
        <f t="shared" si="1"/>
        <v>3.5288928098809E-2</v>
      </c>
    </row>
    <row r="101" spans="2:9" x14ac:dyDescent="0.2">
      <c r="B101" s="33" t="s">
        <v>78</v>
      </c>
      <c r="C101" s="18" t="s">
        <v>226</v>
      </c>
      <c r="D101" s="21" t="s">
        <v>227</v>
      </c>
      <c r="E101" s="45">
        <v>8445</v>
      </c>
      <c r="F101" s="45">
        <v>2340</v>
      </c>
      <c r="G101" s="45">
        <v>195</v>
      </c>
      <c r="H101" s="45">
        <v>8445</v>
      </c>
      <c r="I101" s="44">
        <f t="shared" si="1"/>
        <v>2.3090586145648313E-2</v>
      </c>
    </row>
    <row r="102" spans="2:9" x14ac:dyDescent="0.2">
      <c r="B102" s="33" t="s">
        <v>78</v>
      </c>
      <c r="C102" s="18" t="s">
        <v>228</v>
      </c>
      <c r="D102" s="21" t="s">
        <v>229</v>
      </c>
      <c r="E102" s="45">
        <v>9070</v>
      </c>
      <c r="F102" s="45">
        <v>2985</v>
      </c>
      <c r="G102" s="45">
        <v>1205</v>
      </c>
      <c r="H102" s="45">
        <v>9070</v>
      </c>
      <c r="I102" s="44">
        <f t="shared" si="1"/>
        <v>0.1328555678059537</v>
      </c>
    </row>
    <row r="103" spans="2:9" x14ac:dyDescent="0.2">
      <c r="B103" s="33" t="s">
        <v>78</v>
      </c>
      <c r="C103" s="18" t="s">
        <v>230</v>
      </c>
      <c r="D103" s="21" t="s">
        <v>231</v>
      </c>
      <c r="E103" s="45">
        <v>13435</v>
      </c>
      <c r="F103" s="45">
        <v>6385</v>
      </c>
      <c r="G103" s="45">
        <v>1300</v>
      </c>
      <c r="H103" s="45">
        <v>13435</v>
      </c>
      <c r="I103" s="44">
        <f t="shared" si="1"/>
        <v>9.6762188314104949E-2</v>
      </c>
    </row>
    <row r="104" spans="2:9" x14ac:dyDescent="0.2">
      <c r="B104" s="33" t="s">
        <v>78</v>
      </c>
      <c r="C104" s="18" t="s">
        <v>232</v>
      </c>
      <c r="D104" s="21" t="s">
        <v>233</v>
      </c>
      <c r="E104" s="45">
        <v>10730</v>
      </c>
      <c r="F104" s="45">
        <v>2800</v>
      </c>
      <c r="G104" s="45">
        <v>2320</v>
      </c>
      <c r="H104" s="45">
        <v>10730</v>
      </c>
      <c r="I104" s="44">
        <f t="shared" si="1"/>
        <v>0.21621621621621623</v>
      </c>
    </row>
    <row r="105" spans="2:9" x14ac:dyDescent="0.2">
      <c r="B105" s="33" t="s">
        <v>78</v>
      </c>
      <c r="C105" s="18" t="s">
        <v>234</v>
      </c>
      <c r="D105" s="21" t="s">
        <v>235</v>
      </c>
      <c r="E105" s="45">
        <v>9875</v>
      </c>
      <c r="F105" s="45">
        <v>3720</v>
      </c>
      <c r="G105" s="45">
        <v>2160</v>
      </c>
      <c r="H105" s="45">
        <v>9875</v>
      </c>
      <c r="I105" s="44">
        <f t="shared" si="1"/>
        <v>0.21873417721518987</v>
      </c>
    </row>
    <row r="106" spans="2:9" x14ac:dyDescent="0.2">
      <c r="B106" s="33" t="s">
        <v>78</v>
      </c>
      <c r="C106" s="18" t="s">
        <v>236</v>
      </c>
      <c r="D106" s="21" t="s">
        <v>237</v>
      </c>
      <c r="E106" s="45">
        <v>33675</v>
      </c>
      <c r="F106" s="45">
        <v>9440</v>
      </c>
      <c r="G106" s="45">
        <v>4910</v>
      </c>
      <c r="H106" s="45">
        <v>33675</v>
      </c>
      <c r="I106" s="44">
        <f t="shared" si="1"/>
        <v>0.14580549368968077</v>
      </c>
    </row>
    <row r="107" spans="2:9" x14ac:dyDescent="0.2">
      <c r="B107" s="33" t="s">
        <v>78</v>
      </c>
      <c r="C107" s="18" t="s">
        <v>238</v>
      </c>
      <c r="D107" s="21" t="s">
        <v>239</v>
      </c>
      <c r="E107" s="45">
        <v>12915</v>
      </c>
      <c r="F107" s="45" t="s">
        <v>139</v>
      </c>
      <c r="G107" s="45">
        <v>2160</v>
      </c>
      <c r="H107" s="45">
        <v>12915</v>
      </c>
      <c r="I107" s="44">
        <f t="shared" si="1"/>
        <v>0.1672473867595819</v>
      </c>
    </row>
    <row r="108" spans="2:9" x14ac:dyDescent="0.2">
      <c r="B108" s="33" t="s">
        <v>78</v>
      </c>
      <c r="C108" s="18" t="s">
        <v>240</v>
      </c>
      <c r="D108" s="21" t="s">
        <v>241</v>
      </c>
      <c r="E108" s="45">
        <v>21855</v>
      </c>
      <c r="F108" s="45">
        <v>6240</v>
      </c>
      <c r="G108" s="45">
        <v>2560</v>
      </c>
      <c r="H108" s="45">
        <v>21855</v>
      </c>
      <c r="I108" s="44">
        <f t="shared" si="1"/>
        <v>0.11713566689544727</v>
      </c>
    </row>
    <row r="109" spans="2:9" x14ac:dyDescent="0.2">
      <c r="B109" s="33" t="s">
        <v>78</v>
      </c>
      <c r="C109" s="18" t="s">
        <v>242</v>
      </c>
      <c r="D109" s="21" t="s">
        <v>243</v>
      </c>
      <c r="E109" s="45">
        <v>23485</v>
      </c>
      <c r="F109" s="45">
        <v>6855</v>
      </c>
      <c r="G109" s="45">
        <v>2415</v>
      </c>
      <c r="H109" s="45">
        <v>23485</v>
      </c>
      <c r="I109" s="44">
        <f t="shared" si="1"/>
        <v>0.10283159463487332</v>
      </c>
    </row>
    <row r="110" spans="2:9" x14ac:dyDescent="0.2">
      <c r="B110" s="33" t="s">
        <v>78</v>
      </c>
      <c r="C110" s="18" t="s">
        <v>244</v>
      </c>
      <c r="D110" s="21" t="s">
        <v>245</v>
      </c>
      <c r="E110" s="45">
        <v>14030</v>
      </c>
      <c r="F110" s="45">
        <v>4730</v>
      </c>
      <c r="G110" s="45">
        <v>1980</v>
      </c>
      <c r="H110" s="45">
        <v>14030</v>
      </c>
      <c r="I110" s="44">
        <f t="shared" si="1"/>
        <v>0.14112615823235922</v>
      </c>
    </row>
    <row r="111" spans="2:9" x14ac:dyDescent="0.2">
      <c r="B111" s="33" t="s">
        <v>78</v>
      </c>
      <c r="C111" s="18" t="s">
        <v>246</v>
      </c>
      <c r="D111" s="21" t="s">
        <v>247</v>
      </c>
      <c r="E111" s="45">
        <v>9115</v>
      </c>
      <c r="F111" s="45">
        <v>2880</v>
      </c>
      <c r="G111" s="45">
        <v>320</v>
      </c>
      <c r="H111" s="45">
        <v>9115</v>
      </c>
      <c r="I111" s="44">
        <f t="shared" si="1"/>
        <v>3.510696653867252E-2</v>
      </c>
    </row>
    <row r="112" spans="2:9" x14ac:dyDescent="0.2">
      <c r="B112" s="33" t="s">
        <v>78</v>
      </c>
      <c r="C112" s="18" t="s">
        <v>248</v>
      </c>
      <c r="D112" s="21" t="s">
        <v>249</v>
      </c>
      <c r="E112" s="45">
        <v>13280</v>
      </c>
      <c r="F112" s="45">
        <v>3445</v>
      </c>
      <c r="G112" s="45">
        <v>2040</v>
      </c>
      <c r="H112" s="45">
        <v>13280</v>
      </c>
      <c r="I112" s="44">
        <f t="shared" si="1"/>
        <v>0.1536144578313253</v>
      </c>
    </row>
    <row r="113" spans="2:9" x14ac:dyDescent="0.2">
      <c r="B113" s="33" t="s">
        <v>78</v>
      </c>
      <c r="C113" s="18" t="s">
        <v>250</v>
      </c>
      <c r="D113" s="21" t="s">
        <v>251</v>
      </c>
      <c r="E113" s="45">
        <v>6190</v>
      </c>
      <c r="F113" s="45">
        <v>1885</v>
      </c>
      <c r="G113" s="45">
        <v>940</v>
      </c>
      <c r="H113" s="45">
        <v>6190</v>
      </c>
      <c r="I113" s="44">
        <f t="shared" si="1"/>
        <v>0.15185783521809371</v>
      </c>
    </row>
    <row r="114" spans="2:9" x14ac:dyDescent="0.2">
      <c r="B114" s="33" t="s">
        <v>101</v>
      </c>
      <c r="C114" s="18" t="s">
        <v>252</v>
      </c>
      <c r="D114" s="21" t="s">
        <v>253</v>
      </c>
      <c r="E114" s="45">
        <v>6565</v>
      </c>
      <c r="F114" s="45">
        <v>1525</v>
      </c>
      <c r="G114" s="45">
        <v>500</v>
      </c>
      <c r="H114" s="45">
        <v>6565</v>
      </c>
      <c r="I114" s="44">
        <f t="shared" si="1"/>
        <v>7.6161462300076158E-2</v>
      </c>
    </row>
    <row r="115" spans="2:9" x14ac:dyDescent="0.2">
      <c r="B115" s="33" t="s">
        <v>101</v>
      </c>
      <c r="C115" s="18" t="s">
        <v>254</v>
      </c>
      <c r="D115" s="21" t="s">
        <v>255</v>
      </c>
      <c r="E115" s="45">
        <v>9195</v>
      </c>
      <c r="F115" s="45">
        <v>2820</v>
      </c>
      <c r="G115" s="45">
        <v>135</v>
      </c>
      <c r="H115" s="45">
        <v>9195</v>
      </c>
      <c r="I115" s="44">
        <f t="shared" si="1"/>
        <v>1.468189233278956E-2</v>
      </c>
    </row>
    <row r="116" spans="2:9" x14ac:dyDescent="0.2">
      <c r="B116" s="33" t="s">
        <v>101</v>
      </c>
      <c r="C116" s="18" t="s">
        <v>256</v>
      </c>
      <c r="D116" s="21" t="s">
        <v>257</v>
      </c>
      <c r="E116" s="45">
        <v>12550</v>
      </c>
      <c r="F116" s="45">
        <v>2550</v>
      </c>
      <c r="G116" s="45">
        <v>545</v>
      </c>
      <c r="H116" s="45">
        <v>12550</v>
      </c>
      <c r="I116" s="44">
        <f t="shared" si="1"/>
        <v>4.342629482071713E-2</v>
      </c>
    </row>
    <row r="117" spans="2:9" x14ac:dyDescent="0.2">
      <c r="B117" s="33" t="s">
        <v>101</v>
      </c>
      <c r="C117" s="18" t="s">
        <v>258</v>
      </c>
      <c r="D117" s="21" t="s">
        <v>259</v>
      </c>
      <c r="E117" s="45">
        <v>23170</v>
      </c>
      <c r="F117" s="45">
        <v>5505</v>
      </c>
      <c r="G117" s="45">
        <v>895</v>
      </c>
      <c r="H117" s="45">
        <v>23170</v>
      </c>
      <c r="I117" s="44">
        <f t="shared" si="1"/>
        <v>3.862753560638757E-2</v>
      </c>
    </row>
    <row r="118" spans="2:9" x14ac:dyDescent="0.2">
      <c r="B118" s="33" t="s">
        <v>101</v>
      </c>
      <c r="C118" s="18" t="s">
        <v>260</v>
      </c>
      <c r="D118" s="21" t="s">
        <v>261</v>
      </c>
      <c r="E118" s="45">
        <v>14220</v>
      </c>
      <c r="F118" s="45">
        <v>3930</v>
      </c>
      <c r="G118" s="45">
        <v>1590</v>
      </c>
      <c r="H118" s="45">
        <v>14220</v>
      </c>
      <c r="I118" s="44">
        <f t="shared" si="1"/>
        <v>0.11181434599156118</v>
      </c>
    </row>
    <row r="119" spans="2:9" x14ac:dyDescent="0.2">
      <c r="B119" s="33" t="s">
        <v>101</v>
      </c>
      <c r="C119" s="18" t="s">
        <v>262</v>
      </c>
      <c r="D119" s="21" t="s">
        <v>263</v>
      </c>
      <c r="E119" s="45">
        <v>15535</v>
      </c>
      <c r="F119" s="45">
        <v>4185</v>
      </c>
      <c r="G119" s="45">
        <v>520</v>
      </c>
      <c r="H119" s="45">
        <v>15535</v>
      </c>
      <c r="I119" s="44">
        <f t="shared" si="1"/>
        <v>3.3472803347280332E-2</v>
      </c>
    </row>
    <row r="120" spans="2:9" x14ac:dyDescent="0.2">
      <c r="B120" s="33" t="s">
        <v>101</v>
      </c>
      <c r="C120" s="18" t="s">
        <v>264</v>
      </c>
      <c r="D120" s="21" t="s">
        <v>265</v>
      </c>
      <c r="E120" s="45">
        <v>5685</v>
      </c>
      <c r="F120" s="45" t="s">
        <v>139</v>
      </c>
      <c r="G120" s="45">
        <v>225</v>
      </c>
      <c r="H120" s="45">
        <v>5685</v>
      </c>
      <c r="I120" s="44">
        <f t="shared" si="1"/>
        <v>3.9577836411609502E-2</v>
      </c>
    </row>
    <row r="121" spans="2:9" x14ac:dyDescent="0.2">
      <c r="B121" s="33" t="s">
        <v>101</v>
      </c>
      <c r="C121" s="18" t="s">
        <v>266</v>
      </c>
      <c r="D121" s="21" t="s">
        <v>267</v>
      </c>
      <c r="E121" s="45">
        <v>5110</v>
      </c>
      <c r="F121" s="45">
        <v>1280</v>
      </c>
      <c r="G121" s="45">
        <v>235</v>
      </c>
      <c r="H121" s="45">
        <v>5110</v>
      </c>
      <c r="I121" s="44">
        <f t="shared" si="1"/>
        <v>4.5988258317025438E-2</v>
      </c>
    </row>
    <row r="122" spans="2:9" x14ac:dyDescent="0.2">
      <c r="B122" s="33" t="s">
        <v>101</v>
      </c>
      <c r="C122" s="18" t="s">
        <v>268</v>
      </c>
      <c r="D122" s="21" t="s">
        <v>269</v>
      </c>
      <c r="E122" s="45">
        <v>10990</v>
      </c>
      <c r="F122" s="45">
        <v>5145</v>
      </c>
      <c r="G122" s="45">
        <v>1330</v>
      </c>
      <c r="H122" s="45">
        <v>10990</v>
      </c>
      <c r="I122" s="44">
        <f t="shared" si="1"/>
        <v>0.12101910828025478</v>
      </c>
    </row>
    <row r="123" spans="2:9" x14ac:dyDescent="0.2">
      <c r="B123" s="33" t="s">
        <v>101</v>
      </c>
      <c r="C123" s="18" t="s">
        <v>270</v>
      </c>
      <c r="D123" s="21" t="s">
        <v>271</v>
      </c>
      <c r="E123" s="45">
        <v>19250</v>
      </c>
      <c r="F123" s="45">
        <v>6350</v>
      </c>
      <c r="G123" s="45">
        <v>1425</v>
      </c>
      <c r="H123" s="45">
        <v>19250</v>
      </c>
      <c r="I123" s="44">
        <f t="shared" si="1"/>
        <v>7.4025974025974023E-2</v>
      </c>
    </row>
    <row r="124" spans="2:9" x14ac:dyDescent="0.2">
      <c r="B124" s="33" t="s">
        <v>101</v>
      </c>
      <c r="C124" s="18" t="s">
        <v>272</v>
      </c>
      <c r="D124" s="21" t="s">
        <v>273</v>
      </c>
      <c r="E124" s="45">
        <v>17085</v>
      </c>
      <c r="F124" s="45">
        <v>4340</v>
      </c>
      <c r="G124" s="45">
        <v>2005</v>
      </c>
      <c r="H124" s="45">
        <v>17085</v>
      </c>
      <c r="I124" s="44">
        <f t="shared" si="1"/>
        <v>0.11735440444834651</v>
      </c>
    </row>
    <row r="125" spans="2:9" x14ac:dyDescent="0.2">
      <c r="B125" s="33" t="s">
        <v>101</v>
      </c>
      <c r="C125" s="18" t="s">
        <v>274</v>
      </c>
      <c r="D125" s="21" t="s">
        <v>275</v>
      </c>
      <c r="E125" s="45">
        <v>18905</v>
      </c>
      <c r="F125" s="45">
        <v>4560</v>
      </c>
      <c r="G125" s="45">
        <v>1810</v>
      </c>
      <c r="H125" s="45">
        <v>18905</v>
      </c>
      <c r="I125" s="44">
        <f t="shared" si="1"/>
        <v>9.57418672308913E-2</v>
      </c>
    </row>
    <row r="126" spans="2:9" x14ac:dyDescent="0.2">
      <c r="B126" s="33" t="s">
        <v>101</v>
      </c>
      <c r="C126" s="18" t="s">
        <v>276</v>
      </c>
      <c r="D126" s="21" t="s">
        <v>277</v>
      </c>
      <c r="E126" s="45">
        <v>4590</v>
      </c>
      <c r="F126" s="45">
        <v>1645</v>
      </c>
      <c r="G126" s="45" t="s">
        <v>278</v>
      </c>
      <c r="H126" s="45">
        <v>4590</v>
      </c>
      <c r="I126" s="44" t="str">
        <f t="shared" ref="I126:I184" si="2">IF(G126="*","*",IF(OR(G126="**",H126="**",),"**",G126/H126))</f>
        <v>*</v>
      </c>
    </row>
    <row r="127" spans="2:9" x14ac:dyDescent="0.2">
      <c r="B127" s="33" t="s">
        <v>101</v>
      </c>
      <c r="C127" s="18" t="s">
        <v>279</v>
      </c>
      <c r="D127" s="21" t="s">
        <v>280</v>
      </c>
      <c r="E127" s="45">
        <v>8775</v>
      </c>
      <c r="F127" s="45">
        <v>3245</v>
      </c>
      <c r="G127" s="45">
        <v>1615</v>
      </c>
      <c r="H127" s="45">
        <v>8775</v>
      </c>
      <c r="I127" s="44">
        <f t="shared" si="2"/>
        <v>0.18404558404558405</v>
      </c>
    </row>
    <row r="128" spans="2:9" x14ac:dyDescent="0.2">
      <c r="B128" s="33" t="s">
        <v>101</v>
      </c>
      <c r="C128" s="18" t="s">
        <v>281</v>
      </c>
      <c r="D128" s="21" t="s">
        <v>282</v>
      </c>
      <c r="E128" s="45">
        <v>9435</v>
      </c>
      <c r="F128" s="45">
        <v>5210</v>
      </c>
      <c r="G128" s="45">
        <v>70</v>
      </c>
      <c r="H128" s="45">
        <v>9435</v>
      </c>
      <c r="I128" s="44">
        <f t="shared" si="2"/>
        <v>7.4191838897721251E-3</v>
      </c>
    </row>
    <row r="129" spans="2:9" x14ac:dyDescent="0.2">
      <c r="B129" s="33" t="s">
        <v>101</v>
      </c>
      <c r="C129" s="18" t="s">
        <v>283</v>
      </c>
      <c r="D129" s="21" t="s">
        <v>284</v>
      </c>
      <c r="E129" s="45">
        <v>5435</v>
      </c>
      <c r="F129" s="45">
        <v>910</v>
      </c>
      <c r="G129" s="45" t="s">
        <v>278</v>
      </c>
      <c r="H129" s="45">
        <v>5435</v>
      </c>
      <c r="I129" s="44" t="str">
        <f t="shared" si="2"/>
        <v>*</v>
      </c>
    </row>
    <row r="130" spans="2:9" x14ac:dyDescent="0.2">
      <c r="B130" s="33" t="s">
        <v>101</v>
      </c>
      <c r="C130" s="18" t="s">
        <v>285</v>
      </c>
      <c r="D130" s="21" t="s">
        <v>286</v>
      </c>
      <c r="E130" s="45">
        <v>10540</v>
      </c>
      <c r="F130" s="45">
        <v>3725</v>
      </c>
      <c r="G130" s="45">
        <v>265</v>
      </c>
      <c r="H130" s="45">
        <v>10540</v>
      </c>
      <c r="I130" s="44">
        <f t="shared" si="2"/>
        <v>2.5142314990512334E-2</v>
      </c>
    </row>
    <row r="131" spans="2:9" x14ac:dyDescent="0.2">
      <c r="B131" s="33" t="s">
        <v>101</v>
      </c>
      <c r="C131" s="18" t="s">
        <v>287</v>
      </c>
      <c r="D131" s="21" t="s">
        <v>288</v>
      </c>
      <c r="E131" s="45">
        <v>7245</v>
      </c>
      <c r="F131" s="45">
        <v>180</v>
      </c>
      <c r="G131" s="45">
        <v>250</v>
      </c>
      <c r="H131" s="45">
        <v>7245</v>
      </c>
      <c r="I131" s="44">
        <f t="shared" si="2"/>
        <v>3.450655624568668E-2</v>
      </c>
    </row>
    <row r="132" spans="2:9" x14ac:dyDescent="0.2">
      <c r="B132" s="33" t="s">
        <v>101</v>
      </c>
      <c r="C132" s="18" t="s">
        <v>289</v>
      </c>
      <c r="D132" s="21" t="s">
        <v>290</v>
      </c>
      <c r="E132" s="45">
        <v>13080</v>
      </c>
      <c r="F132" s="45">
        <v>4465</v>
      </c>
      <c r="G132" s="45">
        <v>205</v>
      </c>
      <c r="H132" s="45">
        <v>13080</v>
      </c>
      <c r="I132" s="44">
        <f t="shared" si="2"/>
        <v>1.5672782874617736E-2</v>
      </c>
    </row>
    <row r="133" spans="2:9" x14ac:dyDescent="0.2">
      <c r="B133" s="33" t="s">
        <v>101</v>
      </c>
      <c r="C133" s="18" t="s">
        <v>291</v>
      </c>
      <c r="D133" s="21" t="s">
        <v>292</v>
      </c>
      <c r="E133" s="45">
        <v>14330</v>
      </c>
      <c r="F133" s="45">
        <v>3405</v>
      </c>
      <c r="G133" s="45">
        <v>405</v>
      </c>
      <c r="H133" s="45">
        <v>14330</v>
      </c>
      <c r="I133" s="44">
        <f t="shared" si="2"/>
        <v>2.8262386601535242E-2</v>
      </c>
    </row>
    <row r="134" spans="2:9" x14ac:dyDescent="0.2">
      <c r="B134" s="33" t="s">
        <v>101</v>
      </c>
      <c r="C134" s="18" t="s">
        <v>293</v>
      </c>
      <c r="D134" s="21" t="s">
        <v>294</v>
      </c>
      <c r="E134" s="45">
        <v>8700</v>
      </c>
      <c r="F134" s="45" t="s">
        <v>139</v>
      </c>
      <c r="G134" s="45" t="s">
        <v>139</v>
      </c>
      <c r="H134" s="45" t="s">
        <v>139</v>
      </c>
      <c r="I134" s="44" t="str">
        <f t="shared" si="2"/>
        <v>**</v>
      </c>
    </row>
    <row r="135" spans="2:9" x14ac:dyDescent="0.2">
      <c r="B135" s="33" t="s">
        <v>101</v>
      </c>
      <c r="C135" s="18" t="s">
        <v>295</v>
      </c>
      <c r="D135" s="21" t="s">
        <v>296</v>
      </c>
      <c r="E135" s="45">
        <v>11305</v>
      </c>
      <c r="F135" s="45">
        <v>4675</v>
      </c>
      <c r="G135" s="45">
        <v>1920</v>
      </c>
      <c r="H135" s="45">
        <v>11305</v>
      </c>
      <c r="I135" s="44">
        <f t="shared" si="2"/>
        <v>0.16983635559486954</v>
      </c>
    </row>
    <row r="136" spans="2:9" x14ac:dyDescent="0.2">
      <c r="B136" s="33" t="s">
        <v>110</v>
      </c>
      <c r="C136" s="18" t="s">
        <v>297</v>
      </c>
      <c r="D136" s="21" t="s">
        <v>298</v>
      </c>
      <c r="E136" s="45">
        <v>5740</v>
      </c>
      <c r="F136" s="45">
        <v>2045</v>
      </c>
      <c r="G136" s="45" t="s">
        <v>278</v>
      </c>
      <c r="H136" s="45">
        <v>5740</v>
      </c>
      <c r="I136" s="44" t="str">
        <f t="shared" si="2"/>
        <v>*</v>
      </c>
    </row>
    <row r="137" spans="2:9" x14ac:dyDescent="0.2">
      <c r="B137" s="33" t="s">
        <v>110</v>
      </c>
      <c r="C137" s="18" t="s">
        <v>299</v>
      </c>
      <c r="D137" s="21" t="s">
        <v>300</v>
      </c>
      <c r="E137" s="45">
        <v>6765</v>
      </c>
      <c r="F137" s="45">
        <v>2515</v>
      </c>
      <c r="G137" s="45">
        <v>1760</v>
      </c>
      <c r="H137" s="45">
        <v>6765</v>
      </c>
      <c r="I137" s="44">
        <f t="shared" si="2"/>
        <v>0.26016260162601629</v>
      </c>
    </row>
    <row r="138" spans="2:9" x14ac:dyDescent="0.2">
      <c r="B138" s="33" t="s">
        <v>110</v>
      </c>
      <c r="C138" s="18" t="s">
        <v>301</v>
      </c>
      <c r="D138" s="21" t="s">
        <v>302</v>
      </c>
      <c r="E138" s="45">
        <v>9330</v>
      </c>
      <c r="F138" s="45">
        <v>2240</v>
      </c>
      <c r="G138" s="45">
        <v>1300</v>
      </c>
      <c r="H138" s="45">
        <v>9330</v>
      </c>
      <c r="I138" s="44">
        <f t="shared" si="2"/>
        <v>0.13933547695605572</v>
      </c>
    </row>
    <row r="139" spans="2:9" x14ac:dyDescent="0.2">
      <c r="B139" s="33" t="s">
        <v>110</v>
      </c>
      <c r="C139" s="18" t="s">
        <v>303</v>
      </c>
      <c r="D139" s="21" t="s">
        <v>304</v>
      </c>
      <c r="E139" s="45">
        <v>5100</v>
      </c>
      <c r="F139" s="45">
        <v>1455</v>
      </c>
      <c r="G139" s="45">
        <v>1280</v>
      </c>
      <c r="H139" s="45">
        <v>5100</v>
      </c>
      <c r="I139" s="44">
        <f t="shared" si="2"/>
        <v>0.25098039215686274</v>
      </c>
    </row>
    <row r="140" spans="2:9" x14ac:dyDescent="0.2">
      <c r="B140" s="33" t="s">
        <v>110</v>
      </c>
      <c r="C140" s="18" t="s">
        <v>305</v>
      </c>
      <c r="D140" s="21" t="s">
        <v>306</v>
      </c>
      <c r="E140" s="45">
        <v>4350</v>
      </c>
      <c r="F140" s="45">
        <v>1020</v>
      </c>
      <c r="G140" s="45">
        <v>605</v>
      </c>
      <c r="H140" s="45">
        <v>4350</v>
      </c>
      <c r="I140" s="44">
        <f t="shared" si="2"/>
        <v>0.13908045977011493</v>
      </c>
    </row>
    <row r="141" spans="2:9" x14ac:dyDescent="0.2">
      <c r="B141" s="33" t="s">
        <v>110</v>
      </c>
      <c r="C141" s="18" t="s">
        <v>307</v>
      </c>
      <c r="D141" s="21" t="s">
        <v>308</v>
      </c>
      <c r="E141" s="45">
        <v>5335</v>
      </c>
      <c r="F141" s="45">
        <v>1330</v>
      </c>
      <c r="G141" s="45">
        <v>610</v>
      </c>
      <c r="H141" s="45">
        <v>5335</v>
      </c>
      <c r="I141" s="44">
        <f t="shared" si="2"/>
        <v>0.11433926897844424</v>
      </c>
    </row>
    <row r="142" spans="2:9" x14ac:dyDescent="0.2">
      <c r="B142" s="33" t="s">
        <v>110</v>
      </c>
      <c r="C142" s="18" t="s">
        <v>309</v>
      </c>
      <c r="D142" s="21" t="s">
        <v>310</v>
      </c>
      <c r="E142" s="45">
        <v>12090</v>
      </c>
      <c r="F142" s="45">
        <v>2775</v>
      </c>
      <c r="G142" s="45">
        <v>1175</v>
      </c>
      <c r="H142" s="45">
        <v>12090</v>
      </c>
      <c r="I142" s="44">
        <f t="shared" si="2"/>
        <v>9.718775847808106E-2</v>
      </c>
    </row>
    <row r="143" spans="2:9" x14ac:dyDescent="0.2">
      <c r="B143" s="33" t="s">
        <v>110</v>
      </c>
      <c r="C143" s="18" t="s">
        <v>311</v>
      </c>
      <c r="D143" s="21" t="s">
        <v>312</v>
      </c>
      <c r="E143" s="45">
        <v>17235</v>
      </c>
      <c r="F143" s="45">
        <v>5370</v>
      </c>
      <c r="G143" s="45">
        <v>2470</v>
      </c>
      <c r="H143" s="45">
        <v>17235</v>
      </c>
      <c r="I143" s="44">
        <f t="shared" si="2"/>
        <v>0.14331302581955324</v>
      </c>
    </row>
    <row r="144" spans="2:9" x14ac:dyDescent="0.2">
      <c r="B144" s="33" t="s">
        <v>110</v>
      </c>
      <c r="C144" s="18" t="s">
        <v>313</v>
      </c>
      <c r="D144" s="21" t="s">
        <v>314</v>
      </c>
      <c r="E144" s="45" t="s">
        <v>139</v>
      </c>
      <c r="F144" s="45" t="s">
        <v>139</v>
      </c>
      <c r="G144" s="45" t="s">
        <v>139</v>
      </c>
      <c r="H144" s="45" t="s">
        <v>139</v>
      </c>
      <c r="I144" s="44" t="str">
        <f t="shared" si="2"/>
        <v>**</v>
      </c>
    </row>
    <row r="145" spans="2:9" x14ac:dyDescent="0.2">
      <c r="B145" s="33" t="s">
        <v>110</v>
      </c>
      <c r="C145" s="18" t="s">
        <v>315</v>
      </c>
      <c r="D145" s="21" t="s">
        <v>316</v>
      </c>
      <c r="E145" s="45">
        <v>31135</v>
      </c>
      <c r="F145" s="45" t="s">
        <v>139</v>
      </c>
      <c r="G145" s="45">
        <v>2450</v>
      </c>
      <c r="H145" s="45">
        <v>31135</v>
      </c>
      <c r="I145" s="44">
        <f t="shared" si="2"/>
        <v>7.8689577645736308E-2</v>
      </c>
    </row>
    <row r="146" spans="2:9" x14ac:dyDescent="0.2">
      <c r="B146" s="33" t="s">
        <v>110</v>
      </c>
      <c r="C146" s="18" t="s">
        <v>317</v>
      </c>
      <c r="D146" s="21" t="s">
        <v>318</v>
      </c>
      <c r="E146" s="45">
        <v>16995</v>
      </c>
      <c r="F146" s="45" t="s">
        <v>139</v>
      </c>
      <c r="G146" s="45">
        <v>2905</v>
      </c>
      <c r="H146" s="45">
        <v>16995</v>
      </c>
      <c r="I146" s="44">
        <f t="shared" si="2"/>
        <v>0.17093262724330685</v>
      </c>
    </row>
    <row r="147" spans="2:9" x14ac:dyDescent="0.2">
      <c r="B147" s="33" t="s">
        <v>110</v>
      </c>
      <c r="C147" s="18" t="s">
        <v>319</v>
      </c>
      <c r="D147" s="21" t="s">
        <v>320</v>
      </c>
      <c r="E147" s="45">
        <v>8140</v>
      </c>
      <c r="F147" s="45">
        <v>2595</v>
      </c>
      <c r="G147" s="45">
        <v>1335</v>
      </c>
      <c r="H147" s="45">
        <v>8140</v>
      </c>
      <c r="I147" s="44">
        <f t="shared" si="2"/>
        <v>0.16400491400491402</v>
      </c>
    </row>
    <row r="148" spans="2:9" x14ac:dyDescent="0.2">
      <c r="B148" s="33" t="s">
        <v>110</v>
      </c>
      <c r="C148" s="18" t="s">
        <v>321</v>
      </c>
      <c r="D148" s="21" t="s">
        <v>322</v>
      </c>
      <c r="E148" s="45">
        <v>25885</v>
      </c>
      <c r="F148" s="45">
        <v>7375</v>
      </c>
      <c r="G148" s="45">
        <v>3245</v>
      </c>
      <c r="H148" s="45">
        <v>25885</v>
      </c>
      <c r="I148" s="44">
        <f t="shared" si="2"/>
        <v>0.1253621788680703</v>
      </c>
    </row>
    <row r="149" spans="2:9" x14ac:dyDescent="0.2">
      <c r="B149" s="33" t="s">
        <v>110</v>
      </c>
      <c r="C149" s="18" t="s">
        <v>323</v>
      </c>
      <c r="D149" s="21" t="s">
        <v>324</v>
      </c>
      <c r="E149" s="45">
        <v>8210</v>
      </c>
      <c r="F149" s="45">
        <v>2540</v>
      </c>
      <c r="G149" s="45">
        <v>835</v>
      </c>
      <c r="H149" s="45">
        <v>8210</v>
      </c>
      <c r="I149" s="44">
        <f t="shared" si="2"/>
        <v>0.10170523751522534</v>
      </c>
    </row>
    <row r="150" spans="2:9" x14ac:dyDescent="0.2">
      <c r="B150" s="33" t="s">
        <v>110</v>
      </c>
      <c r="C150" s="18" t="s">
        <v>325</v>
      </c>
      <c r="D150" s="21" t="s">
        <v>326</v>
      </c>
      <c r="E150" s="45">
        <v>8675</v>
      </c>
      <c r="F150" s="45">
        <v>2555</v>
      </c>
      <c r="G150" s="45">
        <v>565</v>
      </c>
      <c r="H150" s="45">
        <v>8675</v>
      </c>
      <c r="I150" s="44">
        <f t="shared" si="2"/>
        <v>6.512968299711816E-2</v>
      </c>
    </row>
    <row r="151" spans="2:9" x14ac:dyDescent="0.2">
      <c r="B151" s="33" t="s">
        <v>110</v>
      </c>
      <c r="C151" s="18" t="s">
        <v>327</v>
      </c>
      <c r="D151" s="21" t="s">
        <v>328</v>
      </c>
      <c r="E151" s="45">
        <v>9205</v>
      </c>
      <c r="F151" s="45">
        <v>2895</v>
      </c>
      <c r="G151" s="45">
        <v>560</v>
      </c>
      <c r="H151" s="45">
        <v>9205</v>
      </c>
      <c r="I151" s="44">
        <f t="shared" si="2"/>
        <v>6.0836501901140684E-2</v>
      </c>
    </row>
    <row r="152" spans="2:9" x14ac:dyDescent="0.2">
      <c r="B152" s="33" t="s">
        <v>110</v>
      </c>
      <c r="C152" s="18" t="s">
        <v>329</v>
      </c>
      <c r="D152" s="21" t="s">
        <v>330</v>
      </c>
      <c r="E152" s="45">
        <v>7005</v>
      </c>
      <c r="F152" s="45">
        <v>2630</v>
      </c>
      <c r="G152" s="45">
        <v>1325</v>
      </c>
      <c r="H152" s="45">
        <v>7005</v>
      </c>
      <c r="I152" s="44">
        <f t="shared" si="2"/>
        <v>0.18915060670949321</v>
      </c>
    </row>
    <row r="153" spans="2:9" x14ac:dyDescent="0.2">
      <c r="B153" s="33" t="s">
        <v>110</v>
      </c>
      <c r="C153" s="18" t="s">
        <v>331</v>
      </c>
      <c r="D153" s="21" t="s">
        <v>332</v>
      </c>
      <c r="E153" s="45">
        <v>7970</v>
      </c>
      <c r="F153" s="45">
        <v>2355</v>
      </c>
      <c r="G153" s="45">
        <v>1600</v>
      </c>
      <c r="H153" s="45">
        <v>7970</v>
      </c>
      <c r="I153" s="44">
        <f t="shared" si="2"/>
        <v>0.20075282308657466</v>
      </c>
    </row>
    <row r="154" spans="2:9" x14ac:dyDescent="0.2">
      <c r="B154" s="33" t="s">
        <v>110</v>
      </c>
      <c r="C154" s="18" t="s">
        <v>333</v>
      </c>
      <c r="D154" s="21" t="s">
        <v>334</v>
      </c>
      <c r="E154" s="45">
        <v>6965</v>
      </c>
      <c r="F154" s="45">
        <v>2285</v>
      </c>
      <c r="G154" s="45">
        <v>1295</v>
      </c>
      <c r="H154" s="45">
        <v>6965</v>
      </c>
      <c r="I154" s="44">
        <f t="shared" si="2"/>
        <v>0.18592964824120603</v>
      </c>
    </row>
    <row r="155" spans="2:9" x14ac:dyDescent="0.2">
      <c r="B155" s="33" t="s">
        <v>117</v>
      </c>
      <c r="C155" s="18" t="s">
        <v>335</v>
      </c>
      <c r="D155" s="21" t="s">
        <v>336</v>
      </c>
      <c r="E155" s="45">
        <v>10030</v>
      </c>
      <c r="F155" s="45">
        <v>855</v>
      </c>
      <c r="G155" s="45">
        <v>1035</v>
      </c>
      <c r="H155" s="45">
        <v>10030</v>
      </c>
      <c r="I155" s="44">
        <f t="shared" si="2"/>
        <v>0.10319042871385843</v>
      </c>
    </row>
    <row r="156" spans="2:9" x14ac:dyDescent="0.2">
      <c r="B156" s="33" t="s">
        <v>117</v>
      </c>
      <c r="C156" s="18" t="s">
        <v>337</v>
      </c>
      <c r="D156" s="21" t="s">
        <v>338</v>
      </c>
      <c r="E156" s="45">
        <v>12510</v>
      </c>
      <c r="F156" s="45" t="s">
        <v>139</v>
      </c>
      <c r="G156" s="45">
        <v>705</v>
      </c>
      <c r="H156" s="45">
        <v>12510</v>
      </c>
      <c r="I156" s="44">
        <f t="shared" si="2"/>
        <v>5.635491606714628E-2</v>
      </c>
    </row>
    <row r="157" spans="2:9" x14ac:dyDescent="0.2">
      <c r="B157" s="33" t="s">
        <v>117</v>
      </c>
      <c r="C157" s="18" t="s">
        <v>339</v>
      </c>
      <c r="D157" s="21" t="s">
        <v>340</v>
      </c>
      <c r="E157" s="45">
        <v>11205</v>
      </c>
      <c r="F157" s="45" t="s">
        <v>139</v>
      </c>
      <c r="G157" s="45">
        <v>905</v>
      </c>
      <c r="H157" s="45">
        <v>11205</v>
      </c>
      <c r="I157" s="44">
        <f t="shared" si="2"/>
        <v>8.0767514502454257E-2</v>
      </c>
    </row>
    <row r="158" spans="2:9" x14ac:dyDescent="0.2">
      <c r="B158" s="33" t="s">
        <v>117</v>
      </c>
      <c r="C158" s="18" t="s">
        <v>341</v>
      </c>
      <c r="D158" s="21" t="s">
        <v>342</v>
      </c>
      <c r="E158" s="45">
        <v>12750</v>
      </c>
      <c r="F158" s="45" t="s">
        <v>139</v>
      </c>
      <c r="G158" s="45">
        <v>2445</v>
      </c>
      <c r="H158" s="45">
        <v>12750</v>
      </c>
      <c r="I158" s="44">
        <f t="shared" si="2"/>
        <v>0.19176470588235295</v>
      </c>
    </row>
    <row r="159" spans="2:9" x14ac:dyDescent="0.2">
      <c r="B159" s="33" t="s">
        <v>117</v>
      </c>
      <c r="C159" s="18" t="s">
        <v>343</v>
      </c>
      <c r="D159" s="21" t="s">
        <v>344</v>
      </c>
      <c r="E159" s="45">
        <v>10380</v>
      </c>
      <c r="F159" s="45">
        <v>2525</v>
      </c>
      <c r="G159" s="45">
        <v>740</v>
      </c>
      <c r="H159" s="45">
        <v>10380</v>
      </c>
      <c r="I159" s="44">
        <f t="shared" si="2"/>
        <v>7.1290944123314062E-2</v>
      </c>
    </row>
    <row r="160" spans="2:9" x14ac:dyDescent="0.2">
      <c r="B160" s="33" t="s">
        <v>117</v>
      </c>
      <c r="C160" s="18" t="s">
        <v>345</v>
      </c>
      <c r="D160" s="21" t="s">
        <v>346</v>
      </c>
      <c r="E160" s="45">
        <v>23005</v>
      </c>
      <c r="F160" s="45">
        <v>5790</v>
      </c>
      <c r="G160" s="45">
        <v>2325</v>
      </c>
      <c r="H160" s="45">
        <v>23005</v>
      </c>
      <c r="I160" s="44">
        <f t="shared" si="2"/>
        <v>0.10106498587263639</v>
      </c>
    </row>
    <row r="161" spans="2:9" x14ac:dyDescent="0.2">
      <c r="B161" s="33" t="s">
        <v>117</v>
      </c>
      <c r="C161" s="18" t="s">
        <v>347</v>
      </c>
      <c r="D161" s="21" t="s">
        <v>348</v>
      </c>
      <c r="E161" s="45">
        <v>12260</v>
      </c>
      <c r="F161" s="45" t="s">
        <v>139</v>
      </c>
      <c r="G161" s="45">
        <v>365</v>
      </c>
      <c r="H161" s="45">
        <v>12260</v>
      </c>
      <c r="I161" s="44">
        <f t="shared" si="2"/>
        <v>2.9771615008156605E-2</v>
      </c>
    </row>
    <row r="162" spans="2:9" x14ac:dyDescent="0.2">
      <c r="B162" s="33" t="s">
        <v>117</v>
      </c>
      <c r="C162" s="18" t="s">
        <v>349</v>
      </c>
      <c r="D162" s="21" t="s">
        <v>350</v>
      </c>
      <c r="E162" s="45">
        <v>4270</v>
      </c>
      <c r="F162" s="45">
        <v>1075</v>
      </c>
      <c r="G162" s="45">
        <v>430</v>
      </c>
      <c r="H162" s="45">
        <v>4270</v>
      </c>
      <c r="I162" s="44">
        <f t="shared" si="2"/>
        <v>0.10070257611241218</v>
      </c>
    </row>
    <row r="163" spans="2:9" x14ac:dyDescent="0.2">
      <c r="B163" s="33" t="s">
        <v>117</v>
      </c>
      <c r="C163" s="18" t="s">
        <v>351</v>
      </c>
      <c r="D163" s="21" t="s">
        <v>352</v>
      </c>
      <c r="E163" s="45">
        <v>16510</v>
      </c>
      <c r="F163" s="45">
        <v>4725</v>
      </c>
      <c r="G163" s="45">
        <v>1025</v>
      </c>
      <c r="H163" s="45">
        <v>16510</v>
      </c>
      <c r="I163" s="44">
        <f t="shared" si="2"/>
        <v>6.2083585705632952E-2</v>
      </c>
    </row>
    <row r="164" spans="2:9" x14ac:dyDescent="0.2">
      <c r="B164" s="33" t="s">
        <v>117</v>
      </c>
      <c r="C164" s="18" t="s">
        <v>353</v>
      </c>
      <c r="D164" s="21" t="s">
        <v>354</v>
      </c>
      <c r="E164" s="45">
        <v>9350</v>
      </c>
      <c r="F164" s="45">
        <v>2225</v>
      </c>
      <c r="G164" s="45">
        <v>1060</v>
      </c>
      <c r="H164" s="45">
        <v>9350</v>
      </c>
      <c r="I164" s="44">
        <f t="shared" si="2"/>
        <v>0.11336898395721925</v>
      </c>
    </row>
    <row r="165" spans="2:9" x14ac:dyDescent="0.2">
      <c r="B165" s="33" t="s">
        <v>117</v>
      </c>
      <c r="C165" s="18" t="s">
        <v>355</v>
      </c>
      <c r="D165" s="21" t="s">
        <v>356</v>
      </c>
      <c r="E165" s="45">
        <v>13595</v>
      </c>
      <c r="F165" s="45">
        <v>3800</v>
      </c>
      <c r="G165" s="45">
        <v>465</v>
      </c>
      <c r="H165" s="45">
        <v>13595</v>
      </c>
      <c r="I165" s="44">
        <f t="shared" si="2"/>
        <v>3.4203751379183522E-2</v>
      </c>
    </row>
    <row r="166" spans="2:9" x14ac:dyDescent="0.2">
      <c r="B166" s="33" t="s">
        <v>117</v>
      </c>
      <c r="C166" s="18" t="s">
        <v>357</v>
      </c>
      <c r="D166" s="21" t="s">
        <v>358</v>
      </c>
      <c r="E166" s="45">
        <v>11630</v>
      </c>
      <c r="F166" s="45">
        <v>3800</v>
      </c>
      <c r="G166" s="45">
        <v>1310</v>
      </c>
      <c r="H166" s="45">
        <v>11630</v>
      </c>
      <c r="I166" s="44">
        <f t="shared" si="2"/>
        <v>0.11263972484952708</v>
      </c>
    </row>
    <row r="167" spans="2:9" x14ac:dyDescent="0.2">
      <c r="B167" s="33" t="s">
        <v>117</v>
      </c>
      <c r="C167" s="18" t="s">
        <v>359</v>
      </c>
      <c r="D167" s="21" t="s">
        <v>360</v>
      </c>
      <c r="E167" s="45">
        <v>14925</v>
      </c>
      <c r="F167" s="45">
        <v>2480</v>
      </c>
      <c r="G167" s="45">
        <v>435</v>
      </c>
      <c r="H167" s="45">
        <v>14925</v>
      </c>
      <c r="I167" s="44">
        <f t="shared" si="2"/>
        <v>2.914572864321608E-2</v>
      </c>
    </row>
    <row r="168" spans="2:9" x14ac:dyDescent="0.2">
      <c r="B168" s="33" t="s">
        <v>117</v>
      </c>
      <c r="C168" s="18" t="s">
        <v>361</v>
      </c>
      <c r="D168" s="21" t="s">
        <v>362</v>
      </c>
      <c r="E168" s="45">
        <v>7320</v>
      </c>
      <c r="F168" s="45" t="s">
        <v>139</v>
      </c>
      <c r="G168" s="45">
        <v>180</v>
      </c>
      <c r="H168" s="45">
        <v>7320</v>
      </c>
      <c r="I168" s="44">
        <f t="shared" si="2"/>
        <v>2.4590163934426229E-2</v>
      </c>
    </row>
    <row r="169" spans="2:9" x14ac:dyDescent="0.2">
      <c r="B169" s="33" t="s">
        <v>117</v>
      </c>
      <c r="C169" s="18" t="s">
        <v>363</v>
      </c>
      <c r="D169" s="21" t="s">
        <v>364</v>
      </c>
      <c r="E169" s="45">
        <v>10455</v>
      </c>
      <c r="F169" s="45">
        <v>3170</v>
      </c>
      <c r="G169" s="45">
        <v>1050</v>
      </c>
      <c r="H169" s="45">
        <v>10455</v>
      </c>
      <c r="I169" s="44">
        <f t="shared" si="2"/>
        <v>0.10043041606886657</v>
      </c>
    </row>
    <row r="170" spans="2:9" x14ac:dyDescent="0.2">
      <c r="B170" s="33" t="s">
        <v>117</v>
      </c>
      <c r="C170" s="18" t="s">
        <v>365</v>
      </c>
      <c r="D170" s="21" t="s">
        <v>366</v>
      </c>
      <c r="E170" s="45">
        <v>13040</v>
      </c>
      <c r="F170" s="45">
        <v>3205</v>
      </c>
      <c r="G170" s="45">
        <v>225</v>
      </c>
      <c r="H170" s="45">
        <v>13040</v>
      </c>
      <c r="I170" s="44">
        <f t="shared" si="2"/>
        <v>1.7254601226993866E-2</v>
      </c>
    </row>
    <row r="171" spans="2:9" x14ac:dyDescent="0.2">
      <c r="B171" s="33" t="s">
        <v>117</v>
      </c>
      <c r="C171" s="18" t="s">
        <v>367</v>
      </c>
      <c r="D171" s="21" t="s">
        <v>368</v>
      </c>
      <c r="E171" s="45">
        <v>17830</v>
      </c>
      <c r="F171" s="45" t="s">
        <v>139</v>
      </c>
      <c r="G171" s="45">
        <v>2690</v>
      </c>
      <c r="H171" s="45">
        <v>17830</v>
      </c>
      <c r="I171" s="44">
        <f t="shared" si="2"/>
        <v>0.15086932136848008</v>
      </c>
    </row>
    <row r="172" spans="2:9" x14ac:dyDescent="0.2">
      <c r="B172" s="33" t="s">
        <v>130</v>
      </c>
      <c r="C172" s="18" t="s">
        <v>369</v>
      </c>
      <c r="D172" s="21" t="s">
        <v>370</v>
      </c>
      <c r="E172" s="45">
        <v>4895</v>
      </c>
      <c r="F172" s="45">
        <v>1805</v>
      </c>
      <c r="G172" s="45">
        <v>555</v>
      </c>
      <c r="H172" s="45">
        <v>4895</v>
      </c>
      <c r="I172" s="44">
        <f t="shared" si="2"/>
        <v>0.11338100102145046</v>
      </c>
    </row>
    <row r="173" spans="2:9" x14ac:dyDescent="0.2">
      <c r="B173" s="33" t="s">
        <v>130</v>
      </c>
      <c r="C173" s="18" t="s">
        <v>371</v>
      </c>
      <c r="D173" s="21" t="s">
        <v>372</v>
      </c>
      <c r="E173" s="45">
        <v>12855</v>
      </c>
      <c r="F173" s="45">
        <v>3270</v>
      </c>
      <c r="G173" s="45">
        <v>1650</v>
      </c>
      <c r="H173" s="45">
        <v>12855</v>
      </c>
      <c r="I173" s="44">
        <f t="shared" si="2"/>
        <v>0.12835472578763127</v>
      </c>
    </row>
    <row r="174" spans="2:9" x14ac:dyDescent="0.2">
      <c r="B174" s="33" t="s">
        <v>130</v>
      </c>
      <c r="C174" s="18" t="s">
        <v>373</v>
      </c>
      <c r="D174" s="21" t="s">
        <v>374</v>
      </c>
      <c r="E174" s="45">
        <v>5410</v>
      </c>
      <c r="F174" s="45">
        <v>1745</v>
      </c>
      <c r="G174" s="45">
        <v>765</v>
      </c>
      <c r="H174" s="45">
        <v>5410</v>
      </c>
      <c r="I174" s="44">
        <f t="shared" si="2"/>
        <v>0.14140480591497229</v>
      </c>
    </row>
    <row r="175" spans="2:9" x14ac:dyDescent="0.2">
      <c r="B175" s="33" t="s">
        <v>130</v>
      </c>
      <c r="C175" s="18" t="s">
        <v>375</v>
      </c>
      <c r="D175" s="21" t="s">
        <v>376</v>
      </c>
      <c r="E175" s="45">
        <v>9015</v>
      </c>
      <c r="F175" s="45">
        <v>2975</v>
      </c>
      <c r="G175" s="45">
        <v>645</v>
      </c>
      <c r="H175" s="45">
        <v>9015</v>
      </c>
      <c r="I175" s="44">
        <f t="shared" si="2"/>
        <v>7.1547420965058242E-2</v>
      </c>
    </row>
    <row r="176" spans="2:9" x14ac:dyDescent="0.2">
      <c r="B176" s="33" t="s">
        <v>130</v>
      </c>
      <c r="C176" s="18" t="s">
        <v>377</v>
      </c>
      <c r="D176" s="21" t="s">
        <v>378</v>
      </c>
      <c r="E176" s="45">
        <v>6520</v>
      </c>
      <c r="F176" s="45">
        <v>2325</v>
      </c>
      <c r="G176" s="45">
        <v>1100</v>
      </c>
      <c r="H176" s="45">
        <v>6520</v>
      </c>
      <c r="I176" s="44">
        <f t="shared" si="2"/>
        <v>0.16871165644171779</v>
      </c>
    </row>
    <row r="177" spans="2:9" x14ac:dyDescent="0.2">
      <c r="B177" s="33" t="s">
        <v>130</v>
      </c>
      <c r="C177" s="18" t="s">
        <v>379</v>
      </c>
      <c r="D177" s="21" t="s">
        <v>380</v>
      </c>
      <c r="E177" s="45" t="s">
        <v>139</v>
      </c>
      <c r="F177" s="45" t="s">
        <v>139</v>
      </c>
      <c r="G177" s="45" t="s">
        <v>139</v>
      </c>
      <c r="H177" s="45" t="s">
        <v>139</v>
      </c>
      <c r="I177" s="44" t="str">
        <f t="shared" si="2"/>
        <v>**</v>
      </c>
    </row>
    <row r="178" spans="2:9" x14ac:dyDescent="0.2">
      <c r="B178" s="33" t="s">
        <v>130</v>
      </c>
      <c r="C178" s="18" t="s">
        <v>381</v>
      </c>
      <c r="D178" s="21" t="s">
        <v>382</v>
      </c>
      <c r="E178" s="45">
        <v>8520</v>
      </c>
      <c r="F178" s="45">
        <v>2520</v>
      </c>
      <c r="G178" s="45">
        <v>470</v>
      </c>
      <c r="H178" s="45">
        <v>8520</v>
      </c>
      <c r="I178" s="44">
        <f t="shared" si="2"/>
        <v>5.5164319248826289E-2</v>
      </c>
    </row>
    <row r="179" spans="2:9" x14ac:dyDescent="0.2">
      <c r="B179" s="33" t="s">
        <v>130</v>
      </c>
      <c r="C179" s="18" t="s">
        <v>383</v>
      </c>
      <c r="D179" s="21" t="s">
        <v>384</v>
      </c>
      <c r="E179" s="45">
        <v>4935</v>
      </c>
      <c r="F179" s="45">
        <v>1310</v>
      </c>
      <c r="G179" s="45">
        <v>375</v>
      </c>
      <c r="H179" s="45">
        <v>4935</v>
      </c>
      <c r="I179" s="44">
        <f t="shared" si="2"/>
        <v>7.598784194528875E-2</v>
      </c>
    </row>
    <row r="180" spans="2:9" x14ac:dyDescent="0.2">
      <c r="B180" s="33" t="s">
        <v>130</v>
      </c>
      <c r="C180" s="18" t="s">
        <v>385</v>
      </c>
      <c r="D180" s="21" t="s">
        <v>386</v>
      </c>
      <c r="E180" s="45">
        <v>13150</v>
      </c>
      <c r="F180" s="45" t="s">
        <v>139</v>
      </c>
      <c r="G180" s="45">
        <v>285</v>
      </c>
      <c r="H180" s="45">
        <v>13150</v>
      </c>
      <c r="I180" s="44">
        <f t="shared" si="2"/>
        <v>2.167300380228137E-2</v>
      </c>
    </row>
    <row r="181" spans="2:9" x14ac:dyDescent="0.2">
      <c r="B181" s="33" t="s">
        <v>130</v>
      </c>
      <c r="C181" s="18" t="s">
        <v>387</v>
      </c>
      <c r="D181" s="21" t="s">
        <v>388</v>
      </c>
      <c r="E181" s="45">
        <v>6950</v>
      </c>
      <c r="F181" s="45">
        <v>2040</v>
      </c>
      <c r="G181" s="45">
        <v>705</v>
      </c>
      <c r="H181" s="45">
        <v>6950</v>
      </c>
      <c r="I181" s="44">
        <f t="shared" si="2"/>
        <v>0.10143884892086331</v>
      </c>
    </row>
    <row r="182" spans="2:9" x14ac:dyDescent="0.2">
      <c r="B182" s="33" t="s">
        <v>130</v>
      </c>
      <c r="C182" s="18" t="s">
        <v>389</v>
      </c>
      <c r="D182" s="21" t="s">
        <v>390</v>
      </c>
      <c r="E182" s="45">
        <v>17280</v>
      </c>
      <c r="F182" s="45" t="s">
        <v>139</v>
      </c>
      <c r="G182" s="45">
        <v>590</v>
      </c>
      <c r="H182" s="45">
        <v>17280</v>
      </c>
      <c r="I182" s="44">
        <f t="shared" si="2"/>
        <v>3.4143518518518517E-2</v>
      </c>
    </row>
    <row r="183" spans="2:9" x14ac:dyDescent="0.2">
      <c r="B183" s="33" t="s">
        <v>130</v>
      </c>
      <c r="C183" s="18" t="s">
        <v>391</v>
      </c>
      <c r="D183" s="21" t="s">
        <v>392</v>
      </c>
      <c r="E183" s="45">
        <v>15020</v>
      </c>
      <c r="F183" s="45">
        <v>3970</v>
      </c>
      <c r="G183" s="45">
        <v>790</v>
      </c>
      <c r="H183" s="45">
        <v>15020</v>
      </c>
      <c r="I183" s="44">
        <f t="shared" si="2"/>
        <v>5.25965379494008E-2</v>
      </c>
    </row>
    <row r="184" spans="2:9" x14ac:dyDescent="0.2">
      <c r="B184" s="33" t="s">
        <v>130</v>
      </c>
      <c r="C184" s="18" t="s">
        <v>393</v>
      </c>
      <c r="D184" s="21" t="s">
        <v>394</v>
      </c>
      <c r="E184" s="45">
        <v>9095</v>
      </c>
      <c r="F184" s="45">
        <v>3465</v>
      </c>
      <c r="G184" s="45">
        <v>1390</v>
      </c>
      <c r="H184" s="45">
        <v>9095</v>
      </c>
      <c r="I184" s="44">
        <f t="shared" si="2"/>
        <v>0.15283122594832327</v>
      </c>
    </row>
    <row r="185" spans="2:9" x14ac:dyDescent="0.2">
      <c r="B185"/>
      <c r="C185"/>
      <c r="D185"/>
      <c r="E185"/>
      <c r="F185"/>
      <c r="G185"/>
      <c r="H185"/>
      <c r="I185"/>
    </row>
    <row r="186" spans="2:9" x14ac:dyDescent="0.2">
      <c r="B186" s="35" t="s">
        <v>395</v>
      </c>
    </row>
    <row r="187" spans="2:9" x14ac:dyDescent="0.2">
      <c r="B187" s="16"/>
    </row>
    <row r="188" spans="2:9" x14ac:dyDescent="0.2">
      <c r="B188" s="16" t="s">
        <v>396</v>
      </c>
    </row>
    <row r="189" spans="2:9" x14ac:dyDescent="0.2">
      <c r="B189" s="16" t="s">
        <v>397</v>
      </c>
    </row>
    <row r="190" spans="2:9" x14ac:dyDescent="0.2">
      <c r="B190" s="16" t="s">
        <v>398</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28515625" defaultRowHeight="12.75" x14ac:dyDescent="0.2"/>
  <cols>
    <col min="1" max="1" width="1.7109375" style="2" customWidth="1"/>
    <col min="2" max="2" width="28.28515625" style="2" customWidth="1"/>
    <col min="3" max="3" width="10.7109375" style="2" customWidth="1"/>
    <col min="4" max="4" width="83.28515625" style="7" bestFit="1" customWidth="1"/>
    <col min="5" max="5" width="17.7109375" style="7" customWidth="1"/>
    <col min="6" max="6" width="23.7109375" style="7" customWidth="1"/>
    <col min="7" max="7" width="9.28515625" style="2" customWidth="1"/>
    <col min="8" max="16384" width="9.28515625" style="2"/>
  </cols>
  <sheetData>
    <row r="1" spans="2:6" s="15" customFormat="1" ht="18" customHeight="1" x14ac:dyDescent="0.25">
      <c r="C1" s="19"/>
      <c r="D1" s="19"/>
      <c r="E1" s="19"/>
      <c r="F1" s="19"/>
    </row>
    <row r="2" spans="2:6" ht="19.5" customHeight="1" x14ac:dyDescent="0.2">
      <c r="B2" s="3" t="s">
        <v>25</v>
      </c>
      <c r="C2" s="22" t="s">
        <v>26</v>
      </c>
      <c r="D2" s="17"/>
    </row>
    <row r="3" spans="2:6" ht="12.75" customHeight="1" x14ac:dyDescent="0.2">
      <c r="B3" s="3" t="s">
        <v>27</v>
      </c>
      <c r="C3" s="12" t="s">
        <v>399</v>
      </c>
    </row>
    <row r="4" spans="2:6" ht="8.25" customHeight="1" x14ac:dyDescent="0.2">
      <c r="B4" s="3"/>
      <c r="C4" s="6"/>
    </row>
    <row r="5" spans="2:6" ht="15" x14ac:dyDescent="0.2">
      <c r="B5" s="3" t="s">
        <v>29</v>
      </c>
      <c r="C5" s="46" t="str">
        <f>'System &amp; Provider Summary - T1'!$C$5</f>
        <v>June 2024</v>
      </c>
    </row>
    <row r="6" spans="2:6" ht="15.75" customHeight="1" x14ac:dyDescent="0.2">
      <c r="B6" s="3" t="s">
        <v>31</v>
      </c>
      <c r="C6" s="2" t="s">
        <v>32</v>
      </c>
      <c r="D6" s="2"/>
    </row>
    <row r="7" spans="2:6" ht="12.75" customHeight="1" x14ac:dyDescent="0.2">
      <c r="B7" s="3" t="s">
        <v>33</v>
      </c>
      <c r="C7" s="2" t="s">
        <v>400</v>
      </c>
    </row>
    <row r="8" spans="2:6" ht="12.75" customHeight="1" x14ac:dyDescent="0.2">
      <c r="B8" s="3" t="s">
        <v>35</v>
      </c>
      <c r="C8" s="2" t="str">
        <f>'System &amp; Provider Summary - T1'!C8</f>
        <v>8th August 2024</v>
      </c>
    </row>
    <row r="9" spans="2:6" ht="12.75" customHeight="1" x14ac:dyDescent="0.2">
      <c r="B9" s="3" t="s">
        <v>37</v>
      </c>
      <c r="C9" s="8" t="s">
        <v>38</v>
      </c>
    </row>
    <row r="10" spans="2:6" ht="12.75" customHeight="1" x14ac:dyDescent="0.2">
      <c r="B10" s="3" t="s">
        <v>39</v>
      </c>
      <c r="C10" s="2" t="str">
        <f>'System &amp; Provider Summary - T1'!C10</f>
        <v>Published (Final) - Official Statistics in development</v>
      </c>
    </row>
    <row r="11" spans="2:6" ht="12.75" customHeight="1" x14ac:dyDescent="0.2">
      <c r="B11" s="3" t="s">
        <v>41</v>
      </c>
      <c r="C11" s="2" t="s">
        <v>42</v>
      </c>
    </row>
    <row r="12" spans="2:6" x14ac:dyDescent="0.2">
      <c r="B12" s="3"/>
    </row>
    <row r="13" spans="2:6" ht="15" x14ac:dyDescent="0.2">
      <c r="B13" s="5" t="s">
        <v>43</v>
      </c>
    </row>
    <row r="14" spans="2:6" ht="15" x14ac:dyDescent="0.2">
      <c r="B14" s="5"/>
      <c r="C14" s="9"/>
    </row>
    <row r="15" spans="2:6" s="12" customFormat="1" ht="25.5" x14ac:dyDescent="0.2">
      <c r="B15" s="48" t="s">
        <v>44</v>
      </c>
      <c r="C15" s="11" t="s">
        <v>45</v>
      </c>
      <c r="D15" s="10" t="s">
        <v>46</v>
      </c>
      <c r="E15" s="11" t="s">
        <v>47</v>
      </c>
      <c r="F15" s="20" t="s">
        <v>48</v>
      </c>
    </row>
    <row r="16" spans="2:6" x14ac:dyDescent="0.2">
      <c r="B16" s="49" t="s">
        <v>52</v>
      </c>
      <c r="C16" s="1" t="s">
        <v>52</v>
      </c>
      <c r="D16" s="13" t="s">
        <v>53</v>
      </c>
      <c r="E16" s="43">
        <v>469784</v>
      </c>
      <c r="F16" s="43">
        <v>21402</v>
      </c>
    </row>
    <row r="17" spans="2:6" ht="6.75" customHeight="1" x14ac:dyDescent="0.2">
      <c r="D17" s="4"/>
    </row>
    <row r="18" spans="2:6" x14ac:dyDescent="0.2">
      <c r="B18" s="33" t="s">
        <v>54</v>
      </c>
      <c r="C18" s="18" t="s">
        <v>55</v>
      </c>
      <c r="D18" s="18" t="s">
        <v>56</v>
      </c>
      <c r="E18" s="45" t="s">
        <v>139</v>
      </c>
      <c r="F18" s="45" t="s">
        <v>139</v>
      </c>
    </row>
    <row r="19" spans="2:6" x14ac:dyDescent="0.2">
      <c r="B19" s="33" t="s">
        <v>54</v>
      </c>
      <c r="C19" s="18" t="s">
        <v>57</v>
      </c>
      <c r="D19" s="18" t="s">
        <v>58</v>
      </c>
      <c r="E19" s="45">
        <v>3250</v>
      </c>
      <c r="F19" s="45" t="s">
        <v>139</v>
      </c>
    </row>
    <row r="20" spans="2:6" x14ac:dyDescent="0.2">
      <c r="B20" s="33" t="s">
        <v>54</v>
      </c>
      <c r="C20" s="18" t="s">
        <v>59</v>
      </c>
      <c r="D20" s="18" t="s">
        <v>60</v>
      </c>
      <c r="E20" s="45">
        <v>9050</v>
      </c>
      <c r="F20" s="45">
        <v>475</v>
      </c>
    </row>
    <row r="21" spans="2:6" x14ac:dyDescent="0.2">
      <c r="B21" s="33" t="s">
        <v>54</v>
      </c>
      <c r="C21" s="18" t="s">
        <v>61</v>
      </c>
      <c r="D21" s="18" t="s">
        <v>62</v>
      </c>
      <c r="E21" s="45">
        <v>13420</v>
      </c>
      <c r="F21" s="45">
        <v>105</v>
      </c>
    </row>
    <row r="22" spans="2:6" x14ac:dyDescent="0.2">
      <c r="B22" s="33" t="s">
        <v>54</v>
      </c>
      <c r="C22" s="18" t="s">
        <v>63</v>
      </c>
      <c r="D22" s="18" t="s">
        <v>64</v>
      </c>
      <c r="E22" s="45" t="s">
        <v>139</v>
      </c>
      <c r="F22" s="45" t="s">
        <v>139</v>
      </c>
    </row>
    <row r="23" spans="2:6" x14ac:dyDescent="0.2">
      <c r="B23" s="33" t="s">
        <v>54</v>
      </c>
      <c r="C23" s="18" t="s">
        <v>65</v>
      </c>
      <c r="D23" s="18" t="s">
        <v>66</v>
      </c>
      <c r="E23" s="45">
        <v>6415</v>
      </c>
      <c r="F23" s="45">
        <v>100</v>
      </c>
    </row>
    <row r="24" spans="2:6" x14ac:dyDescent="0.2">
      <c r="B24" s="33" t="s">
        <v>67</v>
      </c>
      <c r="C24" s="18" t="s">
        <v>68</v>
      </c>
      <c r="D24" s="18" t="s">
        <v>69</v>
      </c>
      <c r="E24" s="45">
        <v>39460</v>
      </c>
      <c r="F24" s="45">
        <v>8755</v>
      </c>
    </row>
    <row r="25" spans="2:6" x14ac:dyDescent="0.2">
      <c r="B25" s="33" t="s">
        <v>67</v>
      </c>
      <c r="C25" s="18" t="s">
        <v>70</v>
      </c>
      <c r="D25" s="18" t="s">
        <v>71</v>
      </c>
      <c r="E25" s="45">
        <v>44315</v>
      </c>
      <c r="F25" s="45">
        <v>565</v>
      </c>
    </row>
    <row r="26" spans="2:6" x14ac:dyDescent="0.2">
      <c r="B26" s="33" t="s">
        <v>67</v>
      </c>
      <c r="C26" s="18" t="s">
        <v>72</v>
      </c>
      <c r="D26" s="18" t="s">
        <v>73</v>
      </c>
      <c r="E26" s="45">
        <v>18340</v>
      </c>
      <c r="F26" s="45">
        <v>405</v>
      </c>
    </row>
    <row r="27" spans="2:6" x14ac:dyDescent="0.2">
      <c r="B27" s="33" t="s">
        <v>67</v>
      </c>
      <c r="C27" s="18" t="s">
        <v>74</v>
      </c>
      <c r="D27" s="18" t="s">
        <v>75</v>
      </c>
      <c r="E27" s="45">
        <v>14810</v>
      </c>
      <c r="F27" s="45">
        <v>645</v>
      </c>
    </row>
    <row r="28" spans="2:6" x14ac:dyDescent="0.2">
      <c r="B28" s="33" t="s">
        <v>67</v>
      </c>
      <c r="C28" s="18" t="s">
        <v>76</v>
      </c>
      <c r="D28" s="18" t="s">
        <v>77</v>
      </c>
      <c r="E28" s="45">
        <v>9875</v>
      </c>
      <c r="F28" s="45">
        <v>895</v>
      </c>
    </row>
    <row r="29" spans="2:6" x14ac:dyDescent="0.2">
      <c r="B29" s="33" t="s">
        <v>78</v>
      </c>
      <c r="C29" s="18" t="s">
        <v>79</v>
      </c>
      <c r="D29" s="18" t="s">
        <v>80</v>
      </c>
      <c r="E29" s="45" t="s">
        <v>139</v>
      </c>
      <c r="F29" s="45" t="s">
        <v>139</v>
      </c>
    </row>
    <row r="30" spans="2:6" x14ac:dyDescent="0.2">
      <c r="B30" s="33" t="s">
        <v>78</v>
      </c>
      <c r="C30" s="18" t="s">
        <v>81</v>
      </c>
      <c r="D30" s="18" t="s">
        <v>82</v>
      </c>
      <c r="E30" s="45">
        <v>8205</v>
      </c>
      <c r="F30" s="45">
        <v>100</v>
      </c>
    </row>
    <row r="31" spans="2:6" x14ac:dyDescent="0.2">
      <c r="B31" s="33" t="s">
        <v>78</v>
      </c>
      <c r="C31" s="18" t="s">
        <v>83</v>
      </c>
      <c r="D31" s="18" t="s">
        <v>84</v>
      </c>
      <c r="E31" s="45" t="s">
        <v>139</v>
      </c>
      <c r="F31" s="45" t="s">
        <v>139</v>
      </c>
    </row>
    <row r="32" spans="2:6" x14ac:dyDescent="0.2">
      <c r="B32" s="33" t="s">
        <v>78</v>
      </c>
      <c r="C32" s="18" t="s">
        <v>85</v>
      </c>
      <c r="D32" s="18" t="s">
        <v>86</v>
      </c>
      <c r="E32" s="45">
        <v>18600</v>
      </c>
      <c r="F32" s="45">
        <v>450</v>
      </c>
    </row>
    <row r="33" spans="2:6" x14ac:dyDescent="0.2">
      <c r="B33" s="33" t="s">
        <v>78</v>
      </c>
      <c r="C33" s="18" t="s">
        <v>87</v>
      </c>
      <c r="D33" s="18" t="s">
        <v>88</v>
      </c>
      <c r="E33" s="45" t="s">
        <v>139</v>
      </c>
      <c r="F33" s="45" t="s">
        <v>139</v>
      </c>
    </row>
    <row r="34" spans="2:6" x14ac:dyDescent="0.2">
      <c r="B34" s="33" t="s">
        <v>78</v>
      </c>
      <c r="C34" s="18" t="s">
        <v>89</v>
      </c>
      <c r="D34" s="18" t="s">
        <v>90</v>
      </c>
      <c r="E34" s="45" t="s">
        <v>139</v>
      </c>
      <c r="F34" s="45" t="s">
        <v>139</v>
      </c>
    </row>
    <row r="35" spans="2:6" x14ac:dyDescent="0.2">
      <c r="B35" s="33" t="s">
        <v>78</v>
      </c>
      <c r="C35" s="18" t="s">
        <v>91</v>
      </c>
      <c r="D35" s="18" t="s">
        <v>92</v>
      </c>
      <c r="E35" s="45">
        <v>2215</v>
      </c>
      <c r="F35" s="45">
        <v>110</v>
      </c>
    </row>
    <row r="36" spans="2:6" x14ac:dyDescent="0.2">
      <c r="B36" s="33" t="s">
        <v>78</v>
      </c>
      <c r="C36" s="18" t="s">
        <v>93</v>
      </c>
      <c r="D36" s="18" t="s">
        <v>94</v>
      </c>
      <c r="E36" s="45" t="s">
        <v>139</v>
      </c>
      <c r="F36" s="45" t="s">
        <v>139</v>
      </c>
    </row>
    <row r="37" spans="2:6" x14ac:dyDescent="0.2">
      <c r="B37" s="33" t="s">
        <v>78</v>
      </c>
      <c r="C37" s="18" t="s">
        <v>95</v>
      </c>
      <c r="D37" s="18" t="s">
        <v>96</v>
      </c>
      <c r="E37" s="45">
        <v>8630</v>
      </c>
      <c r="F37" s="45">
        <v>175</v>
      </c>
    </row>
    <row r="38" spans="2:6" x14ac:dyDescent="0.2">
      <c r="B38" s="33" t="s">
        <v>78</v>
      </c>
      <c r="C38" s="18" t="s">
        <v>97</v>
      </c>
      <c r="D38" s="18" t="s">
        <v>98</v>
      </c>
      <c r="E38" s="45">
        <v>23680</v>
      </c>
      <c r="F38" s="45">
        <v>190</v>
      </c>
    </row>
    <row r="39" spans="2:6" x14ac:dyDescent="0.2">
      <c r="B39" s="33" t="s">
        <v>78</v>
      </c>
      <c r="C39" s="18" t="s">
        <v>99</v>
      </c>
      <c r="D39" s="18" t="s">
        <v>100</v>
      </c>
      <c r="E39" s="45">
        <v>7820</v>
      </c>
      <c r="F39" s="45">
        <v>390</v>
      </c>
    </row>
    <row r="40" spans="2:6" x14ac:dyDescent="0.2">
      <c r="B40" s="33" t="s">
        <v>101</v>
      </c>
      <c r="C40" s="18" t="s">
        <v>102</v>
      </c>
      <c r="D40" s="18" t="s">
        <v>103</v>
      </c>
      <c r="E40" s="45" t="s">
        <v>139</v>
      </c>
      <c r="F40" s="45" t="s">
        <v>139</v>
      </c>
    </row>
    <row r="41" spans="2:6" x14ac:dyDescent="0.2">
      <c r="B41" s="33" t="s">
        <v>101</v>
      </c>
      <c r="C41" s="18" t="s">
        <v>104</v>
      </c>
      <c r="D41" s="18" t="s">
        <v>105</v>
      </c>
      <c r="E41" s="45">
        <v>42805</v>
      </c>
      <c r="F41" s="45">
        <v>1090</v>
      </c>
    </row>
    <row r="42" spans="2:6" x14ac:dyDescent="0.2">
      <c r="B42" s="33" t="s">
        <v>101</v>
      </c>
      <c r="C42" s="18" t="s">
        <v>106</v>
      </c>
      <c r="D42" s="18" t="s">
        <v>107</v>
      </c>
      <c r="E42" s="45">
        <v>20375</v>
      </c>
      <c r="F42" s="45">
        <v>750</v>
      </c>
    </row>
    <row r="43" spans="2:6" x14ac:dyDescent="0.2">
      <c r="B43" s="33" t="s">
        <v>101</v>
      </c>
      <c r="C43" s="18" t="s">
        <v>108</v>
      </c>
      <c r="D43" s="18" t="s">
        <v>109</v>
      </c>
      <c r="E43" s="45">
        <v>5295</v>
      </c>
      <c r="F43" s="45">
        <v>435</v>
      </c>
    </row>
    <row r="44" spans="2:6" x14ac:dyDescent="0.2">
      <c r="B44" s="33" t="s">
        <v>110</v>
      </c>
      <c r="C44" s="18" t="s">
        <v>111</v>
      </c>
      <c r="D44" s="18" t="s">
        <v>112</v>
      </c>
      <c r="E44" s="45">
        <v>17280</v>
      </c>
      <c r="F44" s="45">
        <v>405</v>
      </c>
    </row>
    <row r="45" spans="2:6" x14ac:dyDescent="0.2">
      <c r="B45" s="33" t="s">
        <v>110</v>
      </c>
      <c r="C45" s="18" t="s">
        <v>113</v>
      </c>
      <c r="D45" s="18" t="s">
        <v>114</v>
      </c>
      <c r="E45" s="45">
        <v>24980</v>
      </c>
      <c r="F45" s="45">
        <v>635</v>
      </c>
    </row>
    <row r="46" spans="2:6" x14ac:dyDescent="0.2">
      <c r="B46" s="33" t="s">
        <v>110</v>
      </c>
      <c r="C46" s="18" t="s">
        <v>115</v>
      </c>
      <c r="D46" s="18" t="s">
        <v>116</v>
      </c>
      <c r="E46" s="45">
        <v>16270</v>
      </c>
      <c r="F46" s="45">
        <v>1520</v>
      </c>
    </row>
    <row r="47" spans="2:6" x14ac:dyDescent="0.2">
      <c r="B47" s="33" t="s">
        <v>117</v>
      </c>
      <c r="C47" s="18" t="s">
        <v>118</v>
      </c>
      <c r="D47" s="18" t="s">
        <v>119</v>
      </c>
      <c r="E47" s="45">
        <v>34515</v>
      </c>
      <c r="F47" s="45">
        <v>1070</v>
      </c>
    </row>
    <row r="48" spans="2:6" x14ac:dyDescent="0.2">
      <c r="B48" s="33" t="s">
        <v>117</v>
      </c>
      <c r="C48" s="18" t="s">
        <v>120</v>
      </c>
      <c r="D48" s="18" t="s">
        <v>121</v>
      </c>
      <c r="E48" s="45">
        <v>2860</v>
      </c>
      <c r="F48" s="45" t="s">
        <v>139</v>
      </c>
    </row>
    <row r="49" spans="2:6" x14ac:dyDescent="0.2">
      <c r="B49" s="33" t="s">
        <v>117</v>
      </c>
      <c r="C49" s="18" t="s">
        <v>122</v>
      </c>
      <c r="D49" s="18" t="s">
        <v>123</v>
      </c>
      <c r="E49" s="45">
        <v>24485</v>
      </c>
      <c r="F49" s="45">
        <v>290</v>
      </c>
    </row>
    <row r="50" spans="2:6" x14ac:dyDescent="0.2">
      <c r="B50" s="33" t="s">
        <v>117</v>
      </c>
      <c r="C50" s="18" t="s">
        <v>124</v>
      </c>
      <c r="D50" s="18" t="s">
        <v>125</v>
      </c>
      <c r="E50" s="45">
        <v>20835</v>
      </c>
      <c r="F50" s="45">
        <v>425</v>
      </c>
    </row>
    <row r="51" spans="2:6" x14ac:dyDescent="0.2">
      <c r="B51" s="33" t="s">
        <v>117</v>
      </c>
      <c r="C51" s="18" t="s">
        <v>126</v>
      </c>
      <c r="D51" s="18" t="s">
        <v>127</v>
      </c>
      <c r="E51" s="45">
        <v>5120</v>
      </c>
      <c r="F51" s="45" t="s">
        <v>139</v>
      </c>
    </row>
    <row r="52" spans="2:6" x14ac:dyDescent="0.2">
      <c r="B52" s="33" t="s">
        <v>117</v>
      </c>
      <c r="C52" s="18" t="s">
        <v>128</v>
      </c>
      <c r="D52" s="18" t="s">
        <v>129</v>
      </c>
      <c r="E52" s="45" t="s">
        <v>139</v>
      </c>
      <c r="F52" s="45" t="s">
        <v>139</v>
      </c>
    </row>
    <row r="53" spans="2:6" x14ac:dyDescent="0.2">
      <c r="B53" s="33" t="s">
        <v>130</v>
      </c>
      <c r="C53" s="18" t="s">
        <v>131</v>
      </c>
      <c r="D53" s="18" t="s">
        <v>132</v>
      </c>
      <c r="E53" s="45">
        <v>7035</v>
      </c>
      <c r="F53" s="45">
        <v>510</v>
      </c>
    </row>
    <row r="54" spans="2:6" x14ac:dyDescent="0.2">
      <c r="B54" s="33" t="s">
        <v>130</v>
      </c>
      <c r="C54" s="18" t="s">
        <v>133</v>
      </c>
      <c r="D54" s="18" t="s">
        <v>134</v>
      </c>
      <c r="E54" s="45">
        <v>5660</v>
      </c>
      <c r="F54" s="45">
        <v>305</v>
      </c>
    </row>
    <row r="55" spans="2:6" x14ac:dyDescent="0.2">
      <c r="B55" s="33" t="s">
        <v>130</v>
      </c>
      <c r="C55" s="18" t="s">
        <v>135</v>
      </c>
      <c r="D55" s="18" t="s">
        <v>136</v>
      </c>
      <c r="E55" s="45" t="s">
        <v>139</v>
      </c>
      <c r="F55" s="45" t="s">
        <v>139</v>
      </c>
    </row>
    <row r="56" spans="2:6" x14ac:dyDescent="0.2">
      <c r="B56" s="33" t="s">
        <v>130</v>
      </c>
      <c r="C56" s="18" t="s">
        <v>137</v>
      </c>
      <c r="D56" s="18" t="s">
        <v>138</v>
      </c>
      <c r="E56" s="45">
        <v>9300</v>
      </c>
      <c r="F56" s="45">
        <v>480</v>
      </c>
    </row>
    <row r="57" spans="2:6" x14ac:dyDescent="0.2">
      <c r="B57" s="33" t="s">
        <v>130</v>
      </c>
      <c r="C57" s="18" t="s">
        <v>140</v>
      </c>
      <c r="D57" s="18" t="s">
        <v>141</v>
      </c>
      <c r="E57" s="45">
        <v>1960</v>
      </c>
      <c r="F57" s="45">
        <v>130</v>
      </c>
    </row>
    <row r="58" spans="2:6" x14ac:dyDescent="0.2">
      <c r="B58" s="33" t="s">
        <v>130</v>
      </c>
      <c r="C58" s="18" t="s">
        <v>142</v>
      </c>
      <c r="D58" s="18" t="s">
        <v>143</v>
      </c>
      <c r="E58" s="45" t="s">
        <v>139</v>
      </c>
      <c r="F58" s="45" t="s">
        <v>139</v>
      </c>
    </row>
    <row r="59" spans="2:6" x14ac:dyDescent="0.2">
      <c r="B59" s="33" t="s">
        <v>130</v>
      </c>
      <c r="C59" s="18" t="s">
        <v>144</v>
      </c>
      <c r="D59" s="18" t="s">
        <v>145</v>
      </c>
      <c r="E59" s="45">
        <v>2930</v>
      </c>
      <c r="F59" s="45" t="s">
        <v>139</v>
      </c>
    </row>
    <row r="60" spans="2:6" ht="6.75" customHeight="1" x14ac:dyDescent="0.2">
      <c r="D60" s="2"/>
    </row>
    <row r="61" spans="2:6" x14ac:dyDescent="0.2">
      <c r="B61" s="33" t="s">
        <v>54</v>
      </c>
      <c r="C61" s="18" t="s">
        <v>146</v>
      </c>
      <c r="D61" s="21" t="s">
        <v>147</v>
      </c>
      <c r="E61" s="45">
        <v>3250</v>
      </c>
      <c r="F61" s="45" t="s">
        <v>139</v>
      </c>
    </row>
    <row r="62" spans="2:6" x14ac:dyDescent="0.2">
      <c r="B62" s="33" t="s">
        <v>54</v>
      </c>
      <c r="C62" s="18" t="s">
        <v>148</v>
      </c>
      <c r="D62" s="21" t="s">
        <v>149</v>
      </c>
      <c r="E62" s="45">
        <v>1825</v>
      </c>
      <c r="F62" s="45" t="s">
        <v>278</v>
      </c>
    </row>
    <row r="63" spans="2:6" x14ac:dyDescent="0.2">
      <c r="B63" s="33" t="s">
        <v>54</v>
      </c>
      <c r="C63" s="18" t="s">
        <v>150</v>
      </c>
      <c r="D63" s="21" t="s">
        <v>151</v>
      </c>
      <c r="E63" s="45">
        <v>4785</v>
      </c>
      <c r="F63" s="45">
        <v>105</v>
      </c>
    </row>
    <row r="64" spans="2:6" x14ac:dyDescent="0.2">
      <c r="B64" s="33" t="s">
        <v>54</v>
      </c>
      <c r="C64" s="18" t="s">
        <v>152</v>
      </c>
      <c r="D64" s="21" t="s">
        <v>153</v>
      </c>
      <c r="E64" s="45">
        <v>9050</v>
      </c>
      <c r="F64" s="45">
        <v>475</v>
      </c>
    </row>
    <row r="65" spans="2:6" x14ac:dyDescent="0.2">
      <c r="B65" s="33" t="s">
        <v>54</v>
      </c>
      <c r="C65" s="18" t="s">
        <v>401</v>
      </c>
      <c r="D65" s="21" t="s">
        <v>402</v>
      </c>
      <c r="E65" s="45" t="s">
        <v>139</v>
      </c>
      <c r="F65" s="45" t="s">
        <v>139</v>
      </c>
    </row>
    <row r="66" spans="2:6" x14ac:dyDescent="0.2">
      <c r="B66" s="33" t="s">
        <v>54</v>
      </c>
      <c r="C66" s="18" t="s">
        <v>403</v>
      </c>
      <c r="D66" s="21" t="s">
        <v>404</v>
      </c>
      <c r="E66" s="45" t="s">
        <v>139</v>
      </c>
      <c r="F66" s="45" t="s">
        <v>139</v>
      </c>
    </row>
    <row r="67" spans="2:6" x14ac:dyDescent="0.2">
      <c r="B67" s="33" t="s">
        <v>54</v>
      </c>
      <c r="C67" s="18" t="s">
        <v>162</v>
      </c>
      <c r="D67" s="21" t="s">
        <v>163</v>
      </c>
      <c r="E67" s="45">
        <v>4590</v>
      </c>
      <c r="F67" s="45">
        <v>95</v>
      </c>
    </row>
    <row r="68" spans="2:6" x14ac:dyDescent="0.2">
      <c r="B68" s="33" t="s">
        <v>54</v>
      </c>
      <c r="C68" s="18" t="s">
        <v>164</v>
      </c>
      <c r="D68" s="21" t="s">
        <v>165</v>
      </c>
      <c r="E68" s="45" t="s">
        <v>139</v>
      </c>
      <c r="F68" s="45" t="s">
        <v>139</v>
      </c>
    </row>
    <row r="69" spans="2:6" x14ac:dyDescent="0.2">
      <c r="B69" s="33" t="s">
        <v>54</v>
      </c>
      <c r="C69" s="18" t="s">
        <v>168</v>
      </c>
      <c r="D69" s="21" t="s">
        <v>169</v>
      </c>
      <c r="E69" s="45">
        <v>8635</v>
      </c>
      <c r="F69" s="45" t="s">
        <v>139</v>
      </c>
    </row>
    <row r="70" spans="2:6" x14ac:dyDescent="0.2">
      <c r="B70" s="33" t="s">
        <v>67</v>
      </c>
      <c r="C70" s="18" t="s">
        <v>174</v>
      </c>
      <c r="D70" s="21" t="s">
        <v>175</v>
      </c>
      <c r="E70" s="45">
        <v>5770</v>
      </c>
      <c r="F70" s="45">
        <v>75</v>
      </c>
    </row>
    <row r="71" spans="2:6" x14ac:dyDescent="0.2">
      <c r="B71" s="33" t="s">
        <v>67</v>
      </c>
      <c r="C71" s="18" t="s">
        <v>405</v>
      </c>
      <c r="D71" s="21" t="s">
        <v>406</v>
      </c>
      <c r="E71" s="45">
        <v>3980</v>
      </c>
      <c r="F71" s="45">
        <v>370</v>
      </c>
    </row>
    <row r="72" spans="2:6" x14ac:dyDescent="0.2">
      <c r="B72" s="33" t="s">
        <v>67</v>
      </c>
      <c r="C72" s="18" t="s">
        <v>176</v>
      </c>
      <c r="D72" s="21" t="s">
        <v>177</v>
      </c>
      <c r="E72" s="45">
        <v>6215</v>
      </c>
      <c r="F72" s="45">
        <v>170</v>
      </c>
    </row>
    <row r="73" spans="2:6" x14ac:dyDescent="0.2">
      <c r="B73" s="33" t="s">
        <v>67</v>
      </c>
      <c r="C73" s="18" t="s">
        <v>178</v>
      </c>
      <c r="D73" s="21" t="s">
        <v>179</v>
      </c>
      <c r="E73" s="45" t="s">
        <v>139</v>
      </c>
      <c r="F73" s="45" t="s">
        <v>139</v>
      </c>
    </row>
    <row r="74" spans="2:6" x14ac:dyDescent="0.2">
      <c r="B74" s="33" t="s">
        <v>67</v>
      </c>
      <c r="C74" s="18" t="s">
        <v>180</v>
      </c>
      <c r="D74" s="21" t="s">
        <v>181</v>
      </c>
      <c r="E74" s="45">
        <v>1585</v>
      </c>
      <c r="F74" s="45" t="s">
        <v>278</v>
      </c>
    </row>
    <row r="75" spans="2:6" x14ac:dyDescent="0.2">
      <c r="B75" s="33" t="s">
        <v>67</v>
      </c>
      <c r="C75" s="18" t="s">
        <v>407</v>
      </c>
      <c r="D75" s="21" t="s">
        <v>408</v>
      </c>
      <c r="E75" s="45" t="s">
        <v>139</v>
      </c>
      <c r="F75" s="45" t="s">
        <v>139</v>
      </c>
    </row>
    <row r="76" spans="2:6" x14ac:dyDescent="0.2">
      <c r="B76" s="33" t="s">
        <v>67</v>
      </c>
      <c r="C76" s="18" t="s">
        <v>182</v>
      </c>
      <c r="D76" s="21" t="s">
        <v>183</v>
      </c>
      <c r="E76" s="45">
        <v>7005</v>
      </c>
      <c r="F76" s="45" t="s">
        <v>139</v>
      </c>
    </row>
    <row r="77" spans="2:6" x14ac:dyDescent="0.2">
      <c r="B77" s="33" t="s">
        <v>67</v>
      </c>
      <c r="C77" s="18" t="s">
        <v>186</v>
      </c>
      <c r="D77" s="21" t="s">
        <v>187</v>
      </c>
      <c r="E77" s="45">
        <v>3485</v>
      </c>
      <c r="F77" s="45">
        <v>180</v>
      </c>
    </row>
    <row r="78" spans="2:6" x14ac:dyDescent="0.2">
      <c r="B78" s="33" t="s">
        <v>67</v>
      </c>
      <c r="C78" s="18" t="s">
        <v>188</v>
      </c>
      <c r="D78" s="21" t="s">
        <v>189</v>
      </c>
      <c r="E78" s="45">
        <v>8575</v>
      </c>
      <c r="F78" s="45">
        <v>4150</v>
      </c>
    </row>
    <row r="79" spans="2:6" x14ac:dyDescent="0.2">
      <c r="B79" s="33" t="s">
        <v>67</v>
      </c>
      <c r="C79" s="18" t="s">
        <v>190</v>
      </c>
      <c r="D79" s="21" t="s">
        <v>191</v>
      </c>
      <c r="E79" s="45">
        <v>8285</v>
      </c>
      <c r="F79" s="45">
        <v>890</v>
      </c>
    </row>
    <row r="80" spans="2:6" x14ac:dyDescent="0.2">
      <c r="B80" s="33" t="s">
        <v>67</v>
      </c>
      <c r="C80" s="18" t="s">
        <v>192</v>
      </c>
      <c r="D80" s="21" t="s">
        <v>193</v>
      </c>
      <c r="E80" s="45">
        <v>4450</v>
      </c>
      <c r="F80" s="45">
        <v>150</v>
      </c>
    </row>
    <row r="81" spans="2:6" x14ac:dyDescent="0.2">
      <c r="B81" s="33" t="s">
        <v>67</v>
      </c>
      <c r="C81" s="18" t="s">
        <v>194</v>
      </c>
      <c r="D81" s="21" t="s">
        <v>195</v>
      </c>
      <c r="E81" s="45" t="s">
        <v>139</v>
      </c>
      <c r="F81" s="45" t="s">
        <v>139</v>
      </c>
    </row>
    <row r="82" spans="2:6" x14ac:dyDescent="0.2">
      <c r="B82" s="33" t="s">
        <v>67</v>
      </c>
      <c r="C82" s="18" t="s">
        <v>409</v>
      </c>
      <c r="D82" s="21" t="s">
        <v>410</v>
      </c>
      <c r="E82" s="45">
        <v>3490</v>
      </c>
      <c r="F82" s="45">
        <v>490</v>
      </c>
    </row>
    <row r="83" spans="2:6" x14ac:dyDescent="0.2">
      <c r="B83" s="33" t="s">
        <v>67</v>
      </c>
      <c r="C83" s="18" t="s">
        <v>198</v>
      </c>
      <c r="D83" s="21" t="s">
        <v>199</v>
      </c>
      <c r="E83" s="45">
        <v>8055</v>
      </c>
      <c r="F83" s="45" t="s">
        <v>139</v>
      </c>
    </row>
    <row r="84" spans="2:6" x14ac:dyDescent="0.2">
      <c r="B84" s="33" t="s">
        <v>67</v>
      </c>
      <c r="C84" s="18" t="s">
        <v>411</v>
      </c>
      <c r="D84" s="21" t="s">
        <v>412</v>
      </c>
      <c r="E84" s="45">
        <v>35055</v>
      </c>
      <c r="F84" s="45" t="s">
        <v>139</v>
      </c>
    </row>
    <row r="85" spans="2:6" x14ac:dyDescent="0.2">
      <c r="B85" s="33" t="s">
        <v>67</v>
      </c>
      <c r="C85" s="18" t="s">
        <v>413</v>
      </c>
      <c r="D85" s="21" t="s">
        <v>414</v>
      </c>
      <c r="E85" s="45" t="s">
        <v>139</v>
      </c>
      <c r="F85" s="45" t="s">
        <v>139</v>
      </c>
    </row>
    <row r="86" spans="2:6" x14ac:dyDescent="0.2">
      <c r="B86" s="33" t="s">
        <v>67</v>
      </c>
      <c r="C86" s="18" t="s">
        <v>415</v>
      </c>
      <c r="D86" s="21" t="s">
        <v>416</v>
      </c>
      <c r="E86" s="45" t="s">
        <v>139</v>
      </c>
      <c r="F86" s="45" t="s">
        <v>139</v>
      </c>
    </row>
    <row r="87" spans="2:6" x14ac:dyDescent="0.2">
      <c r="B87" s="33" t="s">
        <v>67</v>
      </c>
      <c r="C87" s="18" t="s">
        <v>200</v>
      </c>
      <c r="D87" s="21" t="s">
        <v>201</v>
      </c>
      <c r="E87" s="45">
        <v>8255</v>
      </c>
      <c r="F87" s="45">
        <v>270</v>
      </c>
    </row>
    <row r="88" spans="2:6" x14ac:dyDescent="0.2">
      <c r="B88" s="33" t="s">
        <v>67</v>
      </c>
      <c r="C88" s="18" t="s">
        <v>417</v>
      </c>
      <c r="D88" s="21" t="s">
        <v>418</v>
      </c>
      <c r="E88" s="45">
        <v>8315</v>
      </c>
      <c r="F88" s="45">
        <v>390</v>
      </c>
    </row>
    <row r="89" spans="2:6" x14ac:dyDescent="0.2">
      <c r="B89" s="33" t="s">
        <v>67</v>
      </c>
      <c r="C89" s="18" t="s">
        <v>202</v>
      </c>
      <c r="D89" s="21" t="s">
        <v>203</v>
      </c>
      <c r="E89" s="45" t="s">
        <v>139</v>
      </c>
      <c r="F89" s="45" t="s">
        <v>139</v>
      </c>
    </row>
    <row r="90" spans="2:6" x14ac:dyDescent="0.2">
      <c r="B90" s="33" t="s">
        <v>67</v>
      </c>
      <c r="C90" s="18" t="s">
        <v>419</v>
      </c>
      <c r="D90" s="21" t="s">
        <v>420</v>
      </c>
      <c r="E90" s="45" t="s">
        <v>139</v>
      </c>
      <c r="F90" s="45" t="s">
        <v>139</v>
      </c>
    </row>
    <row r="91" spans="2:6" x14ac:dyDescent="0.2">
      <c r="B91" s="33" t="s">
        <v>67</v>
      </c>
      <c r="C91" s="18" t="s">
        <v>204</v>
      </c>
      <c r="D91" s="21" t="s">
        <v>205</v>
      </c>
      <c r="E91" s="45">
        <v>5110</v>
      </c>
      <c r="F91" s="45">
        <v>300</v>
      </c>
    </row>
    <row r="92" spans="2:6" x14ac:dyDescent="0.2">
      <c r="B92" s="33" t="s">
        <v>67</v>
      </c>
      <c r="C92" s="18" t="s">
        <v>421</v>
      </c>
      <c r="D92" s="21" t="s">
        <v>422</v>
      </c>
      <c r="E92" s="45">
        <v>7135</v>
      </c>
      <c r="F92" s="45">
        <v>3695</v>
      </c>
    </row>
    <row r="93" spans="2:6" x14ac:dyDescent="0.2">
      <c r="B93" s="33" t="s">
        <v>67</v>
      </c>
      <c r="C93" s="18" t="s">
        <v>206</v>
      </c>
      <c r="D93" s="21" t="s">
        <v>207</v>
      </c>
      <c r="E93" s="45" t="s">
        <v>139</v>
      </c>
      <c r="F93" s="45" t="s">
        <v>139</v>
      </c>
    </row>
    <row r="94" spans="2:6" x14ac:dyDescent="0.2">
      <c r="B94" s="33" t="s">
        <v>67</v>
      </c>
      <c r="C94" s="18" t="s">
        <v>208</v>
      </c>
      <c r="D94" s="21" t="s">
        <v>209</v>
      </c>
      <c r="E94" s="45">
        <v>2030</v>
      </c>
      <c r="F94" s="45">
        <v>135</v>
      </c>
    </row>
    <row r="95" spans="2:6" x14ac:dyDescent="0.2">
      <c r="B95" s="33" t="s">
        <v>78</v>
      </c>
      <c r="C95" s="18" t="s">
        <v>423</v>
      </c>
      <c r="D95" s="21" t="s">
        <v>424</v>
      </c>
      <c r="E95" s="45" t="s">
        <v>139</v>
      </c>
      <c r="F95" s="45" t="s">
        <v>139</v>
      </c>
    </row>
    <row r="96" spans="2:6" x14ac:dyDescent="0.2">
      <c r="B96" s="33" t="s">
        <v>78</v>
      </c>
      <c r="C96" s="18" t="s">
        <v>425</v>
      </c>
      <c r="D96" s="21" t="s">
        <v>426</v>
      </c>
      <c r="E96" s="45" t="s">
        <v>139</v>
      </c>
      <c r="F96" s="45" t="s">
        <v>139</v>
      </c>
    </row>
    <row r="97" spans="2:6" x14ac:dyDescent="0.2">
      <c r="B97" s="33" t="s">
        <v>78</v>
      </c>
      <c r="C97" s="18" t="s">
        <v>427</v>
      </c>
      <c r="D97" s="21" t="s">
        <v>428</v>
      </c>
      <c r="E97" s="45" t="s">
        <v>278</v>
      </c>
      <c r="F97" s="45" t="s">
        <v>278</v>
      </c>
    </row>
    <row r="98" spans="2:6" x14ac:dyDescent="0.2">
      <c r="B98" s="33" t="s">
        <v>78</v>
      </c>
      <c r="C98" s="18" t="s">
        <v>429</v>
      </c>
      <c r="D98" s="21" t="s">
        <v>430</v>
      </c>
      <c r="E98" s="45">
        <v>2190</v>
      </c>
      <c r="F98" s="45" t="s">
        <v>139</v>
      </c>
    </row>
    <row r="99" spans="2:6" x14ac:dyDescent="0.2">
      <c r="B99" s="33" t="s">
        <v>78</v>
      </c>
      <c r="C99" s="18" t="s">
        <v>214</v>
      </c>
      <c r="D99" s="21" t="s">
        <v>215</v>
      </c>
      <c r="E99" s="45">
        <v>1710</v>
      </c>
      <c r="F99" s="45">
        <v>45</v>
      </c>
    </row>
    <row r="100" spans="2:6" x14ac:dyDescent="0.2">
      <c r="B100" s="33" t="s">
        <v>78</v>
      </c>
      <c r="C100" s="18" t="s">
        <v>431</v>
      </c>
      <c r="D100" s="21" t="s">
        <v>432</v>
      </c>
      <c r="E100" s="45" t="s">
        <v>139</v>
      </c>
      <c r="F100" s="45" t="s">
        <v>139</v>
      </c>
    </row>
    <row r="101" spans="2:6" x14ac:dyDescent="0.2">
      <c r="B101" s="33" t="s">
        <v>78</v>
      </c>
      <c r="C101" s="18" t="s">
        <v>433</v>
      </c>
      <c r="D101" s="21" t="s">
        <v>434</v>
      </c>
      <c r="E101" s="45">
        <v>14825</v>
      </c>
      <c r="F101" s="45" t="s">
        <v>139</v>
      </c>
    </row>
    <row r="102" spans="2:6" x14ac:dyDescent="0.2">
      <c r="B102" s="33" t="s">
        <v>78</v>
      </c>
      <c r="C102" s="18" t="s">
        <v>435</v>
      </c>
      <c r="D102" s="21" t="s">
        <v>436</v>
      </c>
      <c r="E102" s="45" t="s">
        <v>139</v>
      </c>
      <c r="F102" s="45" t="s">
        <v>139</v>
      </c>
    </row>
    <row r="103" spans="2:6" x14ac:dyDescent="0.2">
      <c r="B103" s="33" t="s">
        <v>78</v>
      </c>
      <c r="C103" s="18" t="s">
        <v>437</v>
      </c>
      <c r="D103" s="21" t="s">
        <v>438</v>
      </c>
      <c r="E103" s="45" t="s">
        <v>139</v>
      </c>
      <c r="F103" s="45" t="s">
        <v>139</v>
      </c>
    </row>
    <row r="104" spans="2:6" x14ac:dyDescent="0.2">
      <c r="B104" s="33" t="s">
        <v>78</v>
      </c>
      <c r="C104" s="18" t="s">
        <v>439</v>
      </c>
      <c r="D104" s="21" t="s">
        <v>440</v>
      </c>
      <c r="E104" s="45">
        <v>10380</v>
      </c>
      <c r="F104" s="45" t="s">
        <v>139</v>
      </c>
    </row>
    <row r="105" spans="2:6" x14ac:dyDescent="0.2">
      <c r="B105" s="33" t="s">
        <v>78</v>
      </c>
      <c r="C105" s="18" t="s">
        <v>441</v>
      </c>
      <c r="D105" s="21" t="s">
        <v>442</v>
      </c>
      <c r="E105" s="45">
        <v>4820</v>
      </c>
      <c r="F105" s="45">
        <v>190</v>
      </c>
    </row>
    <row r="106" spans="2:6" x14ac:dyDescent="0.2">
      <c r="B106" s="33" t="s">
        <v>78</v>
      </c>
      <c r="C106" s="18" t="s">
        <v>443</v>
      </c>
      <c r="D106" s="21" t="s">
        <v>444</v>
      </c>
      <c r="E106" s="45">
        <v>5365</v>
      </c>
      <c r="F106" s="45" t="s">
        <v>139</v>
      </c>
    </row>
    <row r="107" spans="2:6" x14ac:dyDescent="0.2">
      <c r="B107" s="33" t="s">
        <v>78</v>
      </c>
      <c r="C107" s="18" t="s">
        <v>445</v>
      </c>
      <c r="D107" s="21" t="s">
        <v>446</v>
      </c>
      <c r="E107" s="45" t="s">
        <v>139</v>
      </c>
      <c r="F107" s="45" t="s">
        <v>139</v>
      </c>
    </row>
    <row r="108" spans="2:6" x14ac:dyDescent="0.2">
      <c r="B108" s="33" t="s">
        <v>78</v>
      </c>
      <c r="C108" s="18" t="s">
        <v>222</v>
      </c>
      <c r="D108" s="21" t="s">
        <v>223</v>
      </c>
      <c r="E108" s="45" t="s">
        <v>139</v>
      </c>
      <c r="F108" s="45" t="s">
        <v>139</v>
      </c>
    </row>
    <row r="109" spans="2:6" x14ac:dyDescent="0.2">
      <c r="B109" s="33" t="s">
        <v>78</v>
      </c>
      <c r="C109" s="18" t="s">
        <v>447</v>
      </c>
      <c r="D109" s="21" t="s">
        <v>448</v>
      </c>
      <c r="E109" s="45">
        <v>4125</v>
      </c>
      <c r="F109" s="45" t="s">
        <v>139</v>
      </c>
    </row>
    <row r="110" spans="2:6" x14ac:dyDescent="0.2">
      <c r="B110" s="33" t="s">
        <v>78</v>
      </c>
      <c r="C110" s="18" t="s">
        <v>224</v>
      </c>
      <c r="D110" s="21" t="s">
        <v>225</v>
      </c>
      <c r="E110" s="45">
        <v>3265</v>
      </c>
      <c r="F110" s="45">
        <v>175</v>
      </c>
    </row>
    <row r="111" spans="2:6" x14ac:dyDescent="0.2">
      <c r="B111" s="33" t="s">
        <v>78</v>
      </c>
      <c r="C111" s="18" t="s">
        <v>230</v>
      </c>
      <c r="D111" s="21" t="s">
        <v>231</v>
      </c>
      <c r="E111" s="45">
        <v>8475</v>
      </c>
      <c r="F111" s="45" t="s">
        <v>139</v>
      </c>
    </row>
    <row r="112" spans="2:6" x14ac:dyDescent="0.2">
      <c r="B112" s="33" t="s">
        <v>78</v>
      </c>
      <c r="C112" s="18" t="s">
        <v>232</v>
      </c>
      <c r="D112" s="21" t="s">
        <v>233</v>
      </c>
      <c r="E112" s="45">
        <v>2215</v>
      </c>
      <c r="F112" s="45">
        <v>110</v>
      </c>
    </row>
    <row r="113" spans="2:6" x14ac:dyDescent="0.2">
      <c r="B113" s="33" t="s">
        <v>78</v>
      </c>
      <c r="C113" s="18" t="s">
        <v>236</v>
      </c>
      <c r="D113" s="21" t="s">
        <v>237</v>
      </c>
      <c r="E113" s="45">
        <v>1885</v>
      </c>
      <c r="F113" s="45">
        <v>100</v>
      </c>
    </row>
    <row r="114" spans="2:6" x14ac:dyDescent="0.2">
      <c r="B114" s="33" t="s">
        <v>78</v>
      </c>
      <c r="C114" s="18" t="s">
        <v>238</v>
      </c>
      <c r="D114" s="21" t="s">
        <v>239</v>
      </c>
      <c r="E114" s="45">
        <v>6110</v>
      </c>
      <c r="F114" s="45">
        <v>345</v>
      </c>
    </row>
    <row r="115" spans="2:6" x14ac:dyDescent="0.2">
      <c r="B115" s="33" t="s">
        <v>101</v>
      </c>
      <c r="C115" s="18" t="s">
        <v>449</v>
      </c>
      <c r="D115" s="21" t="s">
        <v>450</v>
      </c>
      <c r="E115" s="45">
        <v>3530</v>
      </c>
      <c r="F115" s="45" t="s">
        <v>139</v>
      </c>
    </row>
    <row r="116" spans="2:6" x14ac:dyDescent="0.2">
      <c r="B116" s="33" t="s">
        <v>101</v>
      </c>
      <c r="C116" s="18" t="s">
        <v>451</v>
      </c>
      <c r="D116" s="21" t="s">
        <v>452</v>
      </c>
      <c r="E116" s="45">
        <v>1630</v>
      </c>
      <c r="F116" s="45">
        <v>105</v>
      </c>
    </row>
    <row r="117" spans="2:6" x14ac:dyDescent="0.2">
      <c r="B117" s="33" t="s">
        <v>101</v>
      </c>
      <c r="C117" s="18" t="s">
        <v>260</v>
      </c>
      <c r="D117" s="21" t="s">
        <v>261</v>
      </c>
      <c r="E117" s="45" t="s">
        <v>139</v>
      </c>
      <c r="F117" s="45" t="s">
        <v>139</v>
      </c>
    </row>
    <row r="118" spans="2:6" x14ac:dyDescent="0.2">
      <c r="B118" s="33" t="s">
        <v>101</v>
      </c>
      <c r="C118" s="18" t="s">
        <v>262</v>
      </c>
      <c r="D118" s="21" t="s">
        <v>263</v>
      </c>
      <c r="E118" s="45" t="s">
        <v>139</v>
      </c>
      <c r="F118" s="45" t="s">
        <v>139</v>
      </c>
    </row>
    <row r="119" spans="2:6" x14ac:dyDescent="0.2">
      <c r="B119" s="33" t="s">
        <v>101</v>
      </c>
      <c r="C119" s="18" t="s">
        <v>453</v>
      </c>
      <c r="D119" s="21" t="s">
        <v>454</v>
      </c>
      <c r="E119" s="45">
        <v>2780</v>
      </c>
      <c r="F119" s="45" t="s">
        <v>139</v>
      </c>
    </row>
    <row r="120" spans="2:6" x14ac:dyDescent="0.2">
      <c r="B120" s="33" t="s">
        <v>101</v>
      </c>
      <c r="C120" s="18" t="s">
        <v>264</v>
      </c>
      <c r="D120" s="21" t="s">
        <v>265</v>
      </c>
      <c r="E120" s="45">
        <v>3905</v>
      </c>
      <c r="F120" s="45" t="s">
        <v>139</v>
      </c>
    </row>
    <row r="121" spans="2:6" x14ac:dyDescent="0.2">
      <c r="B121" s="33" t="s">
        <v>101</v>
      </c>
      <c r="C121" s="18" t="s">
        <v>455</v>
      </c>
      <c r="D121" s="21" t="s">
        <v>456</v>
      </c>
      <c r="E121" s="45">
        <v>1455</v>
      </c>
      <c r="F121" s="45">
        <v>30</v>
      </c>
    </row>
    <row r="122" spans="2:6" x14ac:dyDescent="0.2">
      <c r="B122" s="33" t="s">
        <v>101</v>
      </c>
      <c r="C122" s="18" t="s">
        <v>457</v>
      </c>
      <c r="D122" s="21" t="s">
        <v>458</v>
      </c>
      <c r="E122" s="45">
        <v>1230</v>
      </c>
      <c r="F122" s="45" t="s">
        <v>139</v>
      </c>
    </row>
    <row r="123" spans="2:6" x14ac:dyDescent="0.2">
      <c r="B123" s="33" t="s">
        <v>101</v>
      </c>
      <c r="C123" s="18" t="s">
        <v>270</v>
      </c>
      <c r="D123" s="21" t="s">
        <v>271</v>
      </c>
      <c r="E123" s="45" t="s">
        <v>139</v>
      </c>
      <c r="F123" s="45" t="s">
        <v>139</v>
      </c>
    </row>
    <row r="124" spans="2:6" x14ac:dyDescent="0.2">
      <c r="B124" s="33" t="s">
        <v>101</v>
      </c>
      <c r="C124" s="18" t="s">
        <v>459</v>
      </c>
      <c r="D124" s="21" t="s">
        <v>460</v>
      </c>
      <c r="E124" s="45" t="s">
        <v>139</v>
      </c>
      <c r="F124" s="45" t="s">
        <v>139</v>
      </c>
    </row>
    <row r="125" spans="2:6" x14ac:dyDescent="0.2">
      <c r="B125" s="33" t="s">
        <v>101</v>
      </c>
      <c r="C125" s="18" t="s">
        <v>272</v>
      </c>
      <c r="D125" s="21" t="s">
        <v>273</v>
      </c>
      <c r="E125" s="45">
        <v>5295</v>
      </c>
      <c r="F125" s="45">
        <v>435</v>
      </c>
    </row>
    <row r="126" spans="2:6" x14ac:dyDescent="0.2">
      <c r="B126" s="33" t="s">
        <v>101</v>
      </c>
      <c r="C126" s="18" t="s">
        <v>274</v>
      </c>
      <c r="D126" s="21" t="s">
        <v>275</v>
      </c>
      <c r="E126" s="45">
        <v>4140</v>
      </c>
      <c r="F126" s="45">
        <v>85</v>
      </c>
    </row>
    <row r="127" spans="2:6" x14ac:dyDescent="0.2">
      <c r="B127" s="33" t="s">
        <v>101</v>
      </c>
      <c r="C127" s="18" t="s">
        <v>276</v>
      </c>
      <c r="D127" s="21" t="s">
        <v>277</v>
      </c>
      <c r="E127" s="45">
        <v>10880</v>
      </c>
      <c r="F127" s="45" t="s">
        <v>139</v>
      </c>
    </row>
    <row r="128" spans="2:6" x14ac:dyDescent="0.2">
      <c r="B128" s="33" t="s">
        <v>101</v>
      </c>
      <c r="C128" s="18" t="s">
        <v>279</v>
      </c>
      <c r="D128" s="21" t="s">
        <v>280</v>
      </c>
      <c r="E128" s="45">
        <v>3355</v>
      </c>
      <c r="F128" s="45">
        <v>615</v>
      </c>
    </row>
    <row r="129" spans="2:6" x14ac:dyDescent="0.2">
      <c r="B129" s="33" t="s">
        <v>101</v>
      </c>
      <c r="C129" s="18" t="s">
        <v>281</v>
      </c>
      <c r="D129" s="21" t="s">
        <v>282</v>
      </c>
      <c r="E129" s="45">
        <v>10865</v>
      </c>
      <c r="F129" s="45">
        <v>900</v>
      </c>
    </row>
    <row r="130" spans="2:6" x14ac:dyDescent="0.2">
      <c r="B130" s="33" t="s">
        <v>101</v>
      </c>
      <c r="C130" s="18" t="s">
        <v>461</v>
      </c>
      <c r="D130" s="21" t="s">
        <v>462</v>
      </c>
      <c r="E130" s="45" t="s">
        <v>139</v>
      </c>
      <c r="F130" s="45" t="s">
        <v>139</v>
      </c>
    </row>
    <row r="131" spans="2:6" x14ac:dyDescent="0.2">
      <c r="B131" s="33" t="s">
        <v>101</v>
      </c>
      <c r="C131" s="18" t="s">
        <v>287</v>
      </c>
      <c r="D131" s="21" t="s">
        <v>288</v>
      </c>
      <c r="E131" s="45">
        <v>5550</v>
      </c>
      <c r="F131" s="45" t="s">
        <v>139</v>
      </c>
    </row>
    <row r="132" spans="2:6" x14ac:dyDescent="0.2">
      <c r="B132" s="33" t="s">
        <v>101</v>
      </c>
      <c r="C132" s="18" t="s">
        <v>289</v>
      </c>
      <c r="D132" s="21" t="s">
        <v>290</v>
      </c>
      <c r="E132" s="45">
        <v>7460</v>
      </c>
      <c r="F132" s="45">
        <v>105</v>
      </c>
    </row>
    <row r="133" spans="2:6" x14ac:dyDescent="0.2">
      <c r="B133" s="33" t="s">
        <v>101</v>
      </c>
      <c r="C133" s="18" t="s">
        <v>463</v>
      </c>
      <c r="D133" s="21" t="s">
        <v>464</v>
      </c>
      <c r="E133" s="45" t="s">
        <v>139</v>
      </c>
      <c r="F133" s="45" t="s">
        <v>139</v>
      </c>
    </row>
    <row r="134" spans="2:6" x14ac:dyDescent="0.2">
      <c r="B134" s="33" t="s">
        <v>101</v>
      </c>
      <c r="C134" s="18" t="s">
        <v>291</v>
      </c>
      <c r="D134" s="21" t="s">
        <v>292</v>
      </c>
      <c r="E134" s="45" t="s">
        <v>139</v>
      </c>
      <c r="F134" s="45" t="s">
        <v>139</v>
      </c>
    </row>
    <row r="135" spans="2:6" x14ac:dyDescent="0.2">
      <c r="B135" s="33" t="s">
        <v>101</v>
      </c>
      <c r="C135" s="18" t="s">
        <v>295</v>
      </c>
      <c r="D135" s="21" t="s">
        <v>296</v>
      </c>
      <c r="E135" s="45">
        <v>2010</v>
      </c>
      <c r="F135" s="45" t="s">
        <v>139</v>
      </c>
    </row>
    <row r="136" spans="2:6" x14ac:dyDescent="0.2">
      <c r="B136" s="33" t="s">
        <v>101</v>
      </c>
      <c r="C136" s="18" t="s">
        <v>465</v>
      </c>
      <c r="D136" s="21" t="s">
        <v>466</v>
      </c>
      <c r="E136" s="45" t="s">
        <v>139</v>
      </c>
      <c r="F136" s="45" t="s">
        <v>139</v>
      </c>
    </row>
    <row r="137" spans="2:6" x14ac:dyDescent="0.2">
      <c r="B137" s="33" t="s">
        <v>110</v>
      </c>
      <c r="C137" s="18" t="s">
        <v>299</v>
      </c>
      <c r="D137" s="21" t="s">
        <v>300</v>
      </c>
      <c r="E137" s="45">
        <v>10140</v>
      </c>
      <c r="F137" s="45" t="s">
        <v>278</v>
      </c>
    </row>
    <row r="138" spans="2:6" x14ac:dyDescent="0.2">
      <c r="B138" s="33" t="s">
        <v>110</v>
      </c>
      <c r="C138" s="18" t="s">
        <v>467</v>
      </c>
      <c r="D138" s="21" t="s">
        <v>468</v>
      </c>
      <c r="E138" s="45" t="s">
        <v>139</v>
      </c>
      <c r="F138" s="45" t="s">
        <v>139</v>
      </c>
    </row>
    <row r="139" spans="2:6" x14ac:dyDescent="0.2">
      <c r="B139" s="33" t="s">
        <v>110</v>
      </c>
      <c r="C139" s="18" t="s">
        <v>469</v>
      </c>
      <c r="D139" s="21" t="s">
        <v>470</v>
      </c>
      <c r="E139" s="45">
        <v>3455</v>
      </c>
      <c r="F139" s="45">
        <v>490</v>
      </c>
    </row>
    <row r="140" spans="2:6" x14ac:dyDescent="0.2">
      <c r="B140" s="33" t="s">
        <v>110</v>
      </c>
      <c r="C140" s="18" t="s">
        <v>303</v>
      </c>
      <c r="D140" s="21" t="s">
        <v>304</v>
      </c>
      <c r="E140" s="45">
        <v>1975</v>
      </c>
      <c r="F140" s="45">
        <v>70</v>
      </c>
    </row>
    <row r="141" spans="2:6" x14ac:dyDescent="0.2">
      <c r="B141" s="33" t="s">
        <v>110</v>
      </c>
      <c r="C141" s="18" t="s">
        <v>307</v>
      </c>
      <c r="D141" s="21" t="s">
        <v>308</v>
      </c>
      <c r="E141" s="45" t="s">
        <v>139</v>
      </c>
      <c r="F141" s="45" t="s">
        <v>139</v>
      </c>
    </row>
    <row r="142" spans="2:6" x14ac:dyDescent="0.2">
      <c r="B142" s="33" t="s">
        <v>110</v>
      </c>
      <c r="C142" s="18" t="s">
        <v>309</v>
      </c>
      <c r="D142" s="21" t="s">
        <v>310</v>
      </c>
      <c r="E142" s="45">
        <v>2880</v>
      </c>
      <c r="F142" s="45">
        <v>250</v>
      </c>
    </row>
    <row r="143" spans="2:6" x14ac:dyDescent="0.2">
      <c r="B143" s="33" t="s">
        <v>110</v>
      </c>
      <c r="C143" s="18" t="s">
        <v>311</v>
      </c>
      <c r="D143" s="21" t="s">
        <v>312</v>
      </c>
      <c r="E143" s="45" t="s">
        <v>139</v>
      </c>
      <c r="F143" s="45" t="s">
        <v>139</v>
      </c>
    </row>
    <row r="144" spans="2:6" x14ac:dyDescent="0.2">
      <c r="B144" s="33" t="s">
        <v>110</v>
      </c>
      <c r="C144" s="18" t="s">
        <v>315</v>
      </c>
      <c r="D144" s="21" t="s">
        <v>316</v>
      </c>
      <c r="E144" s="45">
        <v>11555</v>
      </c>
      <c r="F144" s="45" t="s">
        <v>139</v>
      </c>
    </row>
    <row r="145" spans="2:6" x14ac:dyDescent="0.2">
      <c r="B145" s="33" t="s">
        <v>110</v>
      </c>
      <c r="C145" s="18" t="s">
        <v>317</v>
      </c>
      <c r="D145" s="21" t="s">
        <v>318</v>
      </c>
      <c r="E145" s="45">
        <v>4015</v>
      </c>
      <c r="F145" s="45">
        <v>480</v>
      </c>
    </row>
    <row r="146" spans="2:6" x14ac:dyDescent="0.2">
      <c r="B146" s="33" t="s">
        <v>110</v>
      </c>
      <c r="C146" s="18" t="s">
        <v>471</v>
      </c>
      <c r="D146" s="21" t="s">
        <v>472</v>
      </c>
      <c r="E146" s="45" t="s">
        <v>278</v>
      </c>
      <c r="F146" s="45" t="s">
        <v>278</v>
      </c>
    </row>
    <row r="147" spans="2:6" x14ac:dyDescent="0.2">
      <c r="B147" s="33" t="s">
        <v>110</v>
      </c>
      <c r="C147" s="18" t="s">
        <v>319</v>
      </c>
      <c r="D147" s="21" t="s">
        <v>320</v>
      </c>
      <c r="E147" s="45">
        <v>875</v>
      </c>
      <c r="F147" s="45">
        <v>120</v>
      </c>
    </row>
    <row r="148" spans="2:6" x14ac:dyDescent="0.2">
      <c r="B148" s="33" t="s">
        <v>110</v>
      </c>
      <c r="C148" s="18" t="s">
        <v>473</v>
      </c>
      <c r="D148" s="21" t="s">
        <v>474</v>
      </c>
      <c r="E148" s="45">
        <v>1565</v>
      </c>
      <c r="F148" s="45" t="s">
        <v>278</v>
      </c>
    </row>
    <row r="149" spans="2:6" x14ac:dyDescent="0.2">
      <c r="B149" s="33" t="s">
        <v>110</v>
      </c>
      <c r="C149" s="18" t="s">
        <v>321</v>
      </c>
      <c r="D149" s="21" t="s">
        <v>322</v>
      </c>
      <c r="E149" s="45">
        <v>5370</v>
      </c>
      <c r="F149" s="45">
        <v>615</v>
      </c>
    </row>
    <row r="150" spans="2:6" x14ac:dyDescent="0.2">
      <c r="B150" s="33" t="s">
        <v>110</v>
      </c>
      <c r="C150" s="18" t="s">
        <v>475</v>
      </c>
      <c r="D150" s="21" t="s">
        <v>476</v>
      </c>
      <c r="E150" s="45">
        <v>2845</v>
      </c>
      <c r="F150" s="45">
        <v>60</v>
      </c>
    </row>
    <row r="151" spans="2:6" x14ac:dyDescent="0.2">
      <c r="B151" s="33" t="s">
        <v>110</v>
      </c>
      <c r="C151" s="18" t="s">
        <v>325</v>
      </c>
      <c r="D151" s="21" t="s">
        <v>326</v>
      </c>
      <c r="E151" s="45">
        <v>2680</v>
      </c>
      <c r="F151" s="45">
        <v>25</v>
      </c>
    </row>
    <row r="152" spans="2:6" x14ac:dyDescent="0.2">
      <c r="B152" s="33" t="s">
        <v>110</v>
      </c>
      <c r="C152" s="18" t="s">
        <v>327</v>
      </c>
      <c r="D152" s="21" t="s">
        <v>328</v>
      </c>
      <c r="E152" s="45">
        <v>2695</v>
      </c>
      <c r="F152" s="45">
        <v>150</v>
      </c>
    </row>
    <row r="153" spans="2:6" x14ac:dyDescent="0.2">
      <c r="B153" s="33" t="s">
        <v>110</v>
      </c>
      <c r="C153" s="18" t="s">
        <v>329</v>
      </c>
      <c r="D153" s="21" t="s">
        <v>330</v>
      </c>
      <c r="E153" s="45">
        <v>3110</v>
      </c>
      <c r="F153" s="45">
        <v>300</v>
      </c>
    </row>
    <row r="154" spans="2:6" x14ac:dyDescent="0.2">
      <c r="B154" s="33" t="s">
        <v>110</v>
      </c>
      <c r="C154" s="18" t="s">
        <v>331</v>
      </c>
      <c r="D154" s="21" t="s">
        <v>332</v>
      </c>
      <c r="E154" s="45" t="s">
        <v>139</v>
      </c>
      <c r="F154" s="45" t="s">
        <v>139</v>
      </c>
    </row>
    <row r="155" spans="2:6" x14ac:dyDescent="0.2">
      <c r="B155" s="33" t="s">
        <v>110</v>
      </c>
      <c r="C155" s="18" t="s">
        <v>333</v>
      </c>
      <c r="D155" s="21" t="s">
        <v>334</v>
      </c>
      <c r="E155" s="45">
        <v>5375</v>
      </c>
      <c r="F155" s="45" t="s">
        <v>139</v>
      </c>
    </row>
    <row r="156" spans="2:6" x14ac:dyDescent="0.2">
      <c r="B156" s="33" t="s">
        <v>117</v>
      </c>
      <c r="C156" s="18" t="s">
        <v>335</v>
      </c>
      <c r="D156" s="21" t="s">
        <v>336</v>
      </c>
      <c r="E156" s="45" t="s">
        <v>139</v>
      </c>
      <c r="F156" s="45" t="s">
        <v>139</v>
      </c>
    </row>
    <row r="157" spans="2:6" x14ac:dyDescent="0.2">
      <c r="B157" s="33" t="s">
        <v>117</v>
      </c>
      <c r="C157" s="18" t="s">
        <v>477</v>
      </c>
      <c r="D157" s="21" t="s">
        <v>478</v>
      </c>
      <c r="E157" s="45">
        <v>1550</v>
      </c>
      <c r="F157" s="45" t="s">
        <v>139</v>
      </c>
    </row>
    <row r="158" spans="2:6" x14ac:dyDescent="0.2">
      <c r="B158" s="33" t="s">
        <v>117</v>
      </c>
      <c r="C158" s="18" t="s">
        <v>479</v>
      </c>
      <c r="D158" s="21" t="s">
        <v>480</v>
      </c>
      <c r="E158" s="45" t="s">
        <v>139</v>
      </c>
      <c r="F158" s="45" t="s">
        <v>139</v>
      </c>
    </row>
    <row r="159" spans="2:6" x14ac:dyDescent="0.2">
      <c r="B159" s="33" t="s">
        <v>117</v>
      </c>
      <c r="C159" s="18" t="s">
        <v>337</v>
      </c>
      <c r="D159" s="21" t="s">
        <v>338</v>
      </c>
      <c r="E159" s="45">
        <v>3570</v>
      </c>
      <c r="F159" s="45" t="s">
        <v>139</v>
      </c>
    </row>
    <row r="160" spans="2:6" x14ac:dyDescent="0.2">
      <c r="B160" s="33" t="s">
        <v>117</v>
      </c>
      <c r="C160" s="18" t="s">
        <v>339</v>
      </c>
      <c r="D160" s="21" t="s">
        <v>340</v>
      </c>
      <c r="E160" s="45">
        <v>3630</v>
      </c>
      <c r="F160" s="45">
        <v>300</v>
      </c>
    </row>
    <row r="161" spans="2:6" x14ac:dyDescent="0.2">
      <c r="B161" s="33" t="s">
        <v>117</v>
      </c>
      <c r="C161" s="18" t="s">
        <v>341</v>
      </c>
      <c r="D161" s="21" t="s">
        <v>342</v>
      </c>
      <c r="E161" s="45">
        <v>15300</v>
      </c>
      <c r="F161" s="45" t="s">
        <v>139</v>
      </c>
    </row>
    <row r="162" spans="2:6" x14ac:dyDescent="0.2">
      <c r="B162" s="33" t="s">
        <v>117</v>
      </c>
      <c r="C162" s="18" t="s">
        <v>343</v>
      </c>
      <c r="D162" s="21" t="s">
        <v>344</v>
      </c>
      <c r="E162" s="45">
        <v>3775</v>
      </c>
      <c r="F162" s="45">
        <v>290</v>
      </c>
    </row>
    <row r="163" spans="2:6" x14ac:dyDescent="0.2">
      <c r="B163" s="33" t="s">
        <v>117</v>
      </c>
      <c r="C163" s="18" t="s">
        <v>481</v>
      </c>
      <c r="D163" s="21" t="s">
        <v>482</v>
      </c>
      <c r="E163" s="45">
        <v>2350</v>
      </c>
      <c r="F163" s="45" t="s">
        <v>139</v>
      </c>
    </row>
    <row r="164" spans="2:6" x14ac:dyDescent="0.2">
      <c r="B164" s="33" t="s">
        <v>117</v>
      </c>
      <c r="C164" s="18" t="s">
        <v>349</v>
      </c>
      <c r="D164" s="21" t="s">
        <v>350</v>
      </c>
      <c r="E164" s="45" t="s">
        <v>139</v>
      </c>
      <c r="F164" s="45" t="s">
        <v>139</v>
      </c>
    </row>
    <row r="165" spans="2:6" x14ac:dyDescent="0.2">
      <c r="B165" s="33" t="s">
        <v>117</v>
      </c>
      <c r="C165" s="18" t="s">
        <v>483</v>
      </c>
      <c r="D165" s="21" t="s">
        <v>484</v>
      </c>
      <c r="E165" s="45">
        <v>6415</v>
      </c>
      <c r="F165" s="45">
        <v>395</v>
      </c>
    </row>
    <row r="166" spans="2:6" x14ac:dyDescent="0.2">
      <c r="B166" s="33" t="s">
        <v>117</v>
      </c>
      <c r="C166" s="18" t="s">
        <v>351</v>
      </c>
      <c r="D166" s="21" t="s">
        <v>352</v>
      </c>
      <c r="E166" s="45">
        <v>3400</v>
      </c>
      <c r="F166" s="45">
        <v>375</v>
      </c>
    </row>
    <row r="167" spans="2:6" x14ac:dyDescent="0.2">
      <c r="B167" s="33" t="s">
        <v>117</v>
      </c>
      <c r="C167" s="18" t="s">
        <v>353</v>
      </c>
      <c r="D167" s="21" t="s">
        <v>354</v>
      </c>
      <c r="E167" s="45">
        <v>3420</v>
      </c>
      <c r="F167" s="45" t="s">
        <v>139</v>
      </c>
    </row>
    <row r="168" spans="2:6" x14ac:dyDescent="0.2">
      <c r="B168" s="33" t="s">
        <v>117</v>
      </c>
      <c r="C168" s="18" t="s">
        <v>485</v>
      </c>
      <c r="D168" s="21" t="s">
        <v>486</v>
      </c>
      <c r="E168" s="45">
        <v>3000</v>
      </c>
      <c r="F168" s="45" t="s">
        <v>139</v>
      </c>
    </row>
    <row r="169" spans="2:6" x14ac:dyDescent="0.2">
      <c r="B169" s="33" t="s">
        <v>117</v>
      </c>
      <c r="C169" s="18" t="s">
        <v>357</v>
      </c>
      <c r="D169" s="21" t="s">
        <v>358</v>
      </c>
      <c r="E169" s="45">
        <v>3780</v>
      </c>
      <c r="F169" s="45">
        <v>250</v>
      </c>
    </row>
    <row r="170" spans="2:6" x14ac:dyDescent="0.2">
      <c r="B170" s="33" t="s">
        <v>117</v>
      </c>
      <c r="C170" s="18" t="s">
        <v>487</v>
      </c>
      <c r="D170" s="21" t="s">
        <v>488</v>
      </c>
      <c r="E170" s="45">
        <v>5365</v>
      </c>
      <c r="F170" s="45" t="s">
        <v>139</v>
      </c>
    </row>
    <row r="171" spans="2:6" x14ac:dyDescent="0.2">
      <c r="B171" s="33" t="s">
        <v>117</v>
      </c>
      <c r="C171" s="18" t="s">
        <v>489</v>
      </c>
      <c r="D171" s="21" t="s">
        <v>490</v>
      </c>
      <c r="E171" s="45" t="s">
        <v>139</v>
      </c>
      <c r="F171" s="45" t="s">
        <v>139</v>
      </c>
    </row>
    <row r="172" spans="2:6" x14ac:dyDescent="0.2">
      <c r="B172" s="33" t="s">
        <v>117</v>
      </c>
      <c r="C172" s="18" t="s">
        <v>491</v>
      </c>
      <c r="D172" s="21" t="s">
        <v>492</v>
      </c>
      <c r="E172" s="45">
        <v>3130</v>
      </c>
      <c r="F172" s="45">
        <v>175</v>
      </c>
    </row>
    <row r="173" spans="2:6" x14ac:dyDescent="0.2">
      <c r="B173" s="33" t="s">
        <v>117</v>
      </c>
      <c r="C173" s="18" t="s">
        <v>493</v>
      </c>
      <c r="D173" s="21" t="s">
        <v>494</v>
      </c>
      <c r="E173" s="45">
        <v>5560</v>
      </c>
      <c r="F173" s="45" t="s">
        <v>139</v>
      </c>
    </row>
    <row r="174" spans="2:6" x14ac:dyDescent="0.2">
      <c r="B174" s="33" t="s">
        <v>117</v>
      </c>
      <c r="C174" s="18" t="s">
        <v>495</v>
      </c>
      <c r="D174" s="21" t="s">
        <v>496</v>
      </c>
      <c r="E174" s="45">
        <v>7655</v>
      </c>
      <c r="F174" s="45" t="s">
        <v>139</v>
      </c>
    </row>
    <row r="175" spans="2:6" x14ac:dyDescent="0.2">
      <c r="B175" s="33" t="s">
        <v>117</v>
      </c>
      <c r="C175" s="18" t="s">
        <v>367</v>
      </c>
      <c r="D175" s="21" t="s">
        <v>368</v>
      </c>
      <c r="E175" s="45">
        <v>13055</v>
      </c>
      <c r="F175" s="45" t="s">
        <v>139</v>
      </c>
    </row>
    <row r="176" spans="2:6" x14ac:dyDescent="0.2">
      <c r="B176" s="33" t="s">
        <v>117</v>
      </c>
      <c r="C176" s="18" t="s">
        <v>497</v>
      </c>
      <c r="D176" s="21" t="s">
        <v>498</v>
      </c>
      <c r="E176" s="45" t="s">
        <v>278</v>
      </c>
      <c r="F176" s="45" t="s">
        <v>139</v>
      </c>
    </row>
    <row r="177" spans="2:6" x14ac:dyDescent="0.2">
      <c r="B177" s="33" t="s">
        <v>130</v>
      </c>
      <c r="C177" s="18" t="s">
        <v>499</v>
      </c>
      <c r="D177" s="21" t="s">
        <v>500</v>
      </c>
      <c r="E177" s="45">
        <v>2930</v>
      </c>
      <c r="F177" s="45" t="s">
        <v>139</v>
      </c>
    </row>
    <row r="178" spans="2:6" x14ac:dyDescent="0.2">
      <c r="B178" s="33" t="s">
        <v>130</v>
      </c>
      <c r="C178" s="18" t="s">
        <v>501</v>
      </c>
      <c r="D178" s="21" t="s">
        <v>502</v>
      </c>
      <c r="E178" s="45" t="s">
        <v>139</v>
      </c>
      <c r="F178" s="45" t="s">
        <v>139</v>
      </c>
    </row>
    <row r="179" spans="2:6" x14ac:dyDescent="0.2">
      <c r="B179" s="33" t="s">
        <v>130</v>
      </c>
      <c r="C179" s="18" t="s">
        <v>373</v>
      </c>
      <c r="D179" s="21" t="s">
        <v>374</v>
      </c>
      <c r="E179" s="45">
        <v>5660</v>
      </c>
      <c r="F179" s="45">
        <v>305</v>
      </c>
    </row>
    <row r="180" spans="2:6" x14ac:dyDescent="0.2">
      <c r="B180" s="33" t="s">
        <v>130</v>
      </c>
      <c r="C180" s="18" t="s">
        <v>377</v>
      </c>
      <c r="D180" s="21" t="s">
        <v>378</v>
      </c>
      <c r="E180" s="45">
        <v>1960</v>
      </c>
      <c r="F180" s="45">
        <v>130</v>
      </c>
    </row>
    <row r="181" spans="2:6" x14ac:dyDescent="0.2">
      <c r="B181" s="33" t="s">
        <v>130</v>
      </c>
      <c r="C181" s="18" t="s">
        <v>381</v>
      </c>
      <c r="D181" s="21" t="s">
        <v>382</v>
      </c>
      <c r="E181" s="45" t="s">
        <v>139</v>
      </c>
      <c r="F181" s="45" t="s">
        <v>139</v>
      </c>
    </row>
    <row r="182" spans="2:6" x14ac:dyDescent="0.2">
      <c r="B182" s="33" t="s">
        <v>130</v>
      </c>
      <c r="C182" s="18" t="s">
        <v>385</v>
      </c>
      <c r="D182" s="21" t="s">
        <v>386</v>
      </c>
      <c r="E182" s="45">
        <v>9300</v>
      </c>
      <c r="F182" s="45">
        <v>480</v>
      </c>
    </row>
    <row r="183" spans="2:6" x14ac:dyDescent="0.2">
      <c r="B183" s="33" t="s">
        <v>130</v>
      </c>
      <c r="C183" s="18" t="s">
        <v>503</v>
      </c>
      <c r="D183" s="21" t="s">
        <v>504</v>
      </c>
      <c r="E183" s="45" t="s">
        <v>139</v>
      </c>
      <c r="F183" s="45" t="s">
        <v>139</v>
      </c>
    </row>
    <row r="184" spans="2:6" x14ac:dyDescent="0.2">
      <c r="B184" s="33" t="s">
        <v>130</v>
      </c>
      <c r="C184" s="18" t="s">
        <v>505</v>
      </c>
      <c r="D184" s="21" t="s">
        <v>506</v>
      </c>
      <c r="E184" s="45" t="s">
        <v>139</v>
      </c>
      <c r="F184" s="45" t="s">
        <v>139</v>
      </c>
    </row>
    <row r="185" spans="2:6" x14ac:dyDescent="0.2">
      <c r="B185" s="33" t="s">
        <v>130</v>
      </c>
      <c r="C185" s="18" t="s">
        <v>387</v>
      </c>
      <c r="D185" s="21" t="s">
        <v>388</v>
      </c>
      <c r="E185" s="45">
        <v>2970</v>
      </c>
      <c r="F185" s="45">
        <v>230</v>
      </c>
    </row>
    <row r="186" spans="2:6" x14ac:dyDescent="0.2">
      <c r="B186" s="33" t="s">
        <v>130</v>
      </c>
      <c r="C186" s="18" t="s">
        <v>391</v>
      </c>
      <c r="D186" s="21" t="s">
        <v>392</v>
      </c>
      <c r="E186" s="45" t="s">
        <v>139</v>
      </c>
      <c r="F186" s="45" t="s">
        <v>139</v>
      </c>
    </row>
    <row r="187" spans="2:6" x14ac:dyDescent="0.2">
      <c r="B187" s="33" t="s">
        <v>130</v>
      </c>
      <c r="C187" s="18" t="s">
        <v>393</v>
      </c>
      <c r="D187" s="21" t="s">
        <v>394</v>
      </c>
      <c r="E187" s="45">
        <v>4065</v>
      </c>
      <c r="F187" s="45">
        <v>275</v>
      </c>
    </row>
    <row r="188" spans="2:6" x14ac:dyDescent="0.2">
      <c r="B188"/>
      <c r="C188"/>
      <c r="D188"/>
      <c r="E188"/>
      <c r="F188"/>
    </row>
    <row r="189" spans="2:6" x14ac:dyDescent="0.2">
      <c r="B189" s="35" t="s">
        <v>395</v>
      </c>
    </row>
    <row r="190" spans="2:6" x14ac:dyDescent="0.2">
      <c r="B190" s="16"/>
    </row>
    <row r="191" spans="2:6" x14ac:dyDescent="0.2">
      <c r="B191" s="16" t="s">
        <v>396</v>
      </c>
    </row>
    <row r="192" spans="2:6" x14ac:dyDescent="0.2">
      <c r="B192" s="16" t="s">
        <v>397</v>
      </c>
    </row>
    <row r="193" spans="1:8" x14ac:dyDescent="0.2">
      <c r="B193" s="16" t="s">
        <v>398</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28515625" defaultRowHeight="12.75" x14ac:dyDescent="0.2"/>
  <cols>
    <col min="1" max="1" width="1.7109375" style="2" customWidth="1"/>
    <col min="2" max="2" width="31.42578125" style="2" customWidth="1"/>
    <col min="3" max="3" width="10.7109375" style="2" customWidth="1"/>
    <col min="4" max="4" width="83.28515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7109375" style="2" customWidth="1"/>
    <col min="23" max="23" width="9.28515625" style="2" customWidth="1"/>
    <col min="24" max="16384" width="9.28515625" style="2"/>
  </cols>
  <sheetData>
    <row r="1" spans="2:22" s="15" customFormat="1" ht="9" customHeight="1" x14ac:dyDescent="0.25">
      <c r="C1" s="19"/>
      <c r="D1" s="19"/>
      <c r="E1" s="19"/>
      <c r="F1" s="19"/>
      <c r="G1" s="19"/>
      <c r="H1" s="19"/>
      <c r="I1" s="19"/>
      <c r="J1" s="19"/>
    </row>
    <row r="2" spans="2:22" ht="19.5" customHeight="1" x14ac:dyDescent="0.2">
      <c r="B2" s="3" t="s">
        <v>25</v>
      </c>
      <c r="C2" s="22" t="s">
        <v>507</v>
      </c>
      <c r="D2" s="17"/>
    </row>
    <row r="3" spans="2:22" ht="12.75" customHeight="1" x14ac:dyDescent="0.2">
      <c r="B3" s="3" t="s">
        <v>27</v>
      </c>
      <c r="C3" s="12" t="s">
        <v>508</v>
      </c>
    </row>
    <row r="4" spans="2:22" ht="12.75" customHeight="1" x14ac:dyDescent="0.2">
      <c r="B4" s="3"/>
      <c r="C4" s="6"/>
    </row>
    <row r="5" spans="2:22" ht="15" x14ac:dyDescent="0.2">
      <c r="B5" s="3" t="s">
        <v>29</v>
      </c>
      <c r="C5" s="46" t="str">
        <f>'System &amp; Provider Summary - T1'!$C$5</f>
        <v>June 2024</v>
      </c>
    </row>
    <row r="6" spans="2:22" x14ac:dyDescent="0.2">
      <c r="B6" s="3" t="s">
        <v>31</v>
      </c>
      <c r="C6" s="2" t="s">
        <v>32</v>
      </c>
      <c r="D6" s="2"/>
    </row>
    <row r="7" spans="2:22" ht="12.75" customHeight="1" x14ac:dyDescent="0.2">
      <c r="B7" s="3" t="s">
        <v>33</v>
      </c>
      <c r="C7" s="2" t="s">
        <v>34</v>
      </c>
    </row>
    <row r="8" spans="2:22" ht="12.75" customHeight="1" x14ac:dyDescent="0.2">
      <c r="B8" s="3" t="s">
        <v>35</v>
      </c>
      <c r="C8" s="2" t="str">
        <f>'System &amp; Provider Summary - T1'!C8</f>
        <v>8th August 2024</v>
      </c>
    </row>
    <row r="9" spans="2:22" ht="12.75" customHeight="1" x14ac:dyDescent="0.2">
      <c r="B9" s="3" t="s">
        <v>37</v>
      </c>
      <c r="C9" s="8" t="s">
        <v>38</v>
      </c>
    </row>
    <row r="10" spans="2:22" ht="12.75" customHeight="1" x14ac:dyDescent="0.2">
      <c r="B10" s="3" t="s">
        <v>39</v>
      </c>
      <c r="C10" s="2" t="str">
        <f>'System &amp; Provider Summary - T1'!C10</f>
        <v>Published (Final) - Official Statistics in development</v>
      </c>
    </row>
    <row r="11" spans="2:22" ht="12.75" customHeight="1" x14ac:dyDescent="0.2">
      <c r="B11" s="3" t="s">
        <v>41</v>
      </c>
      <c r="C11" s="2" t="str">
        <f>'System &amp; Provider Summary - T1'!C11</f>
        <v>Kerry Evert - england.nhsdata@nhs.net</v>
      </c>
    </row>
    <row r="12" spans="2:22" x14ac:dyDescent="0.2">
      <c r="B12" s="3"/>
    </row>
    <row r="13" spans="2:22" ht="15" x14ac:dyDescent="0.2">
      <c r="B13" s="5" t="s">
        <v>43</v>
      </c>
    </row>
    <row r="14" spans="2:22" ht="15" x14ac:dyDescent="0.2">
      <c r="B14" s="5"/>
      <c r="C14" s="5"/>
    </row>
    <row r="15" spans="2:22" ht="15" customHeight="1" x14ac:dyDescent="0.2">
      <c r="B15" s="5"/>
      <c r="C15" s="9"/>
      <c r="E15" s="64" t="s">
        <v>47</v>
      </c>
      <c r="F15" s="65"/>
      <c r="G15" s="65"/>
      <c r="H15" s="65"/>
      <c r="I15" s="65"/>
      <c r="J15" s="65"/>
      <c r="K15" s="65"/>
      <c r="L15" s="65"/>
      <c r="M15" s="66"/>
      <c r="N15" s="64" t="s">
        <v>48</v>
      </c>
      <c r="O15" s="65"/>
      <c r="P15" s="65"/>
      <c r="Q15" s="65"/>
      <c r="R15" s="65"/>
      <c r="S15" s="65"/>
      <c r="T15" s="65"/>
      <c r="U15" s="65"/>
      <c r="V15" s="66"/>
    </row>
    <row r="16" spans="2:22" s="12" customFormat="1" ht="25.5" x14ac:dyDescent="0.2">
      <c r="B16" s="48" t="s">
        <v>44</v>
      </c>
      <c r="C16" s="11" t="s">
        <v>45</v>
      </c>
      <c r="D16" s="10" t="s">
        <v>46</v>
      </c>
      <c r="E16" s="11" t="s">
        <v>509</v>
      </c>
      <c r="F16" s="20" t="s">
        <v>510</v>
      </c>
      <c r="G16" s="20" t="s">
        <v>511</v>
      </c>
      <c r="H16" s="20" t="s">
        <v>512</v>
      </c>
      <c r="I16" s="20" t="s">
        <v>513</v>
      </c>
      <c r="J16" s="20" t="s">
        <v>514</v>
      </c>
      <c r="K16" s="20" t="s">
        <v>515</v>
      </c>
      <c r="L16" s="11" t="s">
        <v>516</v>
      </c>
      <c r="M16" s="11" t="s">
        <v>517</v>
      </c>
      <c r="N16" s="11" t="s">
        <v>509</v>
      </c>
      <c r="O16" s="20" t="s">
        <v>510</v>
      </c>
      <c r="P16" s="20" t="s">
        <v>511</v>
      </c>
      <c r="Q16" s="20" t="s">
        <v>512</v>
      </c>
      <c r="R16" s="20" t="s">
        <v>513</v>
      </c>
      <c r="S16" s="20" t="s">
        <v>514</v>
      </c>
      <c r="T16" s="20" t="s">
        <v>515</v>
      </c>
      <c r="U16" s="11" t="s">
        <v>516</v>
      </c>
      <c r="V16" s="11" t="s">
        <v>517</v>
      </c>
    </row>
    <row r="17" spans="2:22" x14ac:dyDescent="0.2">
      <c r="B17" s="49" t="s">
        <v>52</v>
      </c>
      <c r="C17" s="1" t="s">
        <v>52</v>
      </c>
      <c r="D17" s="13" t="s">
        <v>53</v>
      </c>
      <c r="E17" s="26">
        <v>8.9163332271865098E-2</v>
      </c>
      <c r="F17" s="26">
        <v>0.10808284990377559</v>
      </c>
      <c r="G17" s="26">
        <v>0.10571877552715743</v>
      </c>
      <c r="H17" s="26">
        <v>0.24040871142370582</v>
      </c>
      <c r="I17" s="26">
        <v>0.20079748570479183</v>
      </c>
      <c r="J17" s="26">
        <v>0.14424661137801653</v>
      </c>
      <c r="K17" s="26">
        <v>0.1115856951001703</v>
      </c>
      <c r="L17" s="26">
        <v>0</v>
      </c>
      <c r="M17" s="25">
        <v>1444539</v>
      </c>
      <c r="N17" s="26">
        <v>5.8836517796685014E-2</v>
      </c>
      <c r="O17" s="26">
        <v>4.7295904848823858E-2</v>
      </c>
      <c r="P17" s="26">
        <v>6.1898313068566552E-2</v>
      </c>
      <c r="Q17" s="26">
        <v>0.18135248918067537</v>
      </c>
      <c r="R17" s="26">
        <v>0.20558188830335325</v>
      </c>
      <c r="S17" s="26">
        <v>0.22358465569523361</v>
      </c>
      <c r="T17" s="26">
        <v>0.22143551093708599</v>
      </c>
      <c r="U17" s="26">
        <v>0</v>
      </c>
      <c r="V17" s="25">
        <v>339669</v>
      </c>
    </row>
    <row r="18" spans="2:22" ht="6.75" customHeight="1" x14ac:dyDescent="0.2">
      <c r="D18" s="4"/>
      <c r="K18" s="7"/>
      <c r="N18" s="7"/>
      <c r="O18" s="7"/>
      <c r="P18" s="7"/>
      <c r="Q18" s="7"/>
      <c r="R18" s="7"/>
      <c r="S18" s="7"/>
      <c r="T18" s="7"/>
    </row>
    <row r="19" spans="2:22" x14ac:dyDescent="0.2">
      <c r="B19" s="33" t="s">
        <v>54</v>
      </c>
      <c r="C19" s="18" t="s">
        <v>55</v>
      </c>
      <c r="D19" s="18" t="s">
        <v>56</v>
      </c>
      <c r="E19" s="39">
        <v>9.9955509417173363E-2</v>
      </c>
      <c r="F19" s="39">
        <v>0.12590834939937715</v>
      </c>
      <c r="G19" s="39">
        <v>0.10040041524543972</v>
      </c>
      <c r="H19" s="39">
        <v>0.23817292006525284</v>
      </c>
      <c r="I19" s="39">
        <v>0.19027139255524247</v>
      </c>
      <c r="J19" s="39">
        <v>0.13747590093430223</v>
      </c>
      <c r="K19" s="39">
        <v>0.10781551238321221</v>
      </c>
      <c r="L19" s="39">
        <v>0</v>
      </c>
      <c r="M19" s="25">
        <v>33715</v>
      </c>
      <c r="N19" s="39">
        <v>6.0606060606060608E-2</v>
      </c>
      <c r="O19" s="39">
        <v>4.0197897340754483E-2</v>
      </c>
      <c r="P19" s="39">
        <v>4.8237476808905382E-2</v>
      </c>
      <c r="Q19" s="39">
        <v>0.16573902288188003</v>
      </c>
      <c r="R19" s="39">
        <v>0.18243661100803957</v>
      </c>
      <c r="S19" s="39">
        <v>0.23933209647495363</v>
      </c>
      <c r="T19" s="39">
        <v>0.26283240568954852</v>
      </c>
      <c r="U19" s="39">
        <v>0</v>
      </c>
      <c r="V19" s="25">
        <v>8085</v>
      </c>
    </row>
    <row r="20" spans="2:22" x14ac:dyDescent="0.2">
      <c r="B20" s="33" t="s">
        <v>54</v>
      </c>
      <c r="C20" s="18" t="s">
        <v>57</v>
      </c>
      <c r="D20" s="18" t="s">
        <v>58</v>
      </c>
      <c r="E20" s="39">
        <v>9.7878964779139904E-2</v>
      </c>
      <c r="F20" s="39">
        <v>0.13854835571122787</v>
      </c>
      <c r="G20" s="39">
        <v>0.10585717065576961</v>
      </c>
      <c r="H20" s="39">
        <v>0.24207044172017902</v>
      </c>
      <c r="I20" s="39">
        <v>0.18388791593695272</v>
      </c>
      <c r="J20" s="39">
        <v>0.12570539015372639</v>
      </c>
      <c r="K20" s="39">
        <v>0.10605176104300447</v>
      </c>
      <c r="L20" s="39">
        <v>0</v>
      </c>
      <c r="M20" s="25">
        <v>25695</v>
      </c>
      <c r="N20" s="39">
        <v>9.8693759071117562E-2</v>
      </c>
      <c r="O20" s="39">
        <v>5.9506531204644414E-2</v>
      </c>
      <c r="P20" s="39">
        <v>6.0232220609579099E-2</v>
      </c>
      <c r="Q20" s="39">
        <v>0.17634252539912917</v>
      </c>
      <c r="R20" s="39">
        <v>0.19230769230769232</v>
      </c>
      <c r="S20" s="39">
        <v>0.20029027576197386</v>
      </c>
      <c r="T20" s="39">
        <v>0.21190130624092887</v>
      </c>
      <c r="U20" s="39">
        <v>0</v>
      </c>
      <c r="V20" s="25">
        <v>6890</v>
      </c>
    </row>
    <row r="21" spans="2:22" x14ac:dyDescent="0.2">
      <c r="B21" s="33" t="s">
        <v>54</v>
      </c>
      <c r="C21" s="18" t="s">
        <v>59</v>
      </c>
      <c r="D21" s="18" t="s">
        <v>60</v>
      </c>
      <c r="E21" s="39">
        <v>6.4796259185036745E-2</v>
      </c>
      <c r="F21" s="39">
        <v>9.240703629481184E-2</v>
      </c>
      <c r="G21" s="39">
        <v>0.10109107103095079</v>
      </c>
      <c r="H21" s="39">
        <v>0.20752616343798708</v>
      </c>
      <c r="I21" s="39">
        <v>0.20151413938989091</v>
      </c>
      <c r="J21" s="39">
        <v>0.17501670006680026</v>
      </c>
      <c r="K21" s="39">
        <v>0.15787129815185927</v>
      </c>
      <c r="L21" s="39">
        <v>0</v>
      </c>
      <c r="M21" s="25">
        <v>22455</v>
      </c>
      <c r="N21" s="39">
        <v>5.3117782909930716E-2</v>
      </c>
      <c r="O21" s="39">
        <v>3.2332563510392612E-2</v>
      </c>
      <c r="P21" s="39">
        <v>6.6974595842956119E-2</v>
      </c>
      <c r="Q21" s="39">
        <v>0.16628175519630484</v>
      </c>
      <c r="R21" s="39">
        <v>0.16859122401847576</v>
      </c>
      <c r="S21" s="39">
        <v>0.24018475750577367</v>
      </c>
      <c r="T21" s="39">
        <v>0.2702078521939954</v>
      </c>
      <c r="U21" s="39">
        <v>0</v>
      </c>
      <c r="V21" s="25">
        <v>2165</v>
      </c>
    </row>
    <row r="22" spans="2:22" x14ac:dyDescent="0.2">
      <c r="B22" s="33" t="s">
        <v>54</v>
      </c>
      <c r="C22" s="18" t="s">
        <v>61</v>
      </c>
      <c r="D22" s="18" t="s">
        <v>62</v>
      </c>
      <c r="E22" s="39">
        <v>0.11624495782911624</v>
      </c>
      <c r="F22" s="39">
        <v>0.11899523285661899</v>
      </c>
      <c r="G22" s="39">
        <v>9.0759075907590761E-2</v>
      </c>
      <c r="H22" s="39">
        <v>0.22057205720572057</v>
      </c>
      <c r="I22" s="39">
        <v>0.18848551521818849</v>
      </c>
      <c r="J22" s="39">
        <v>0.14154748808214154</v>
      </c>
      <c r="K22" s="39">
        <v>0.12357902456912358</v>
      </c>
      <c r="L22" s="39">
        <v>0</v>
      </c>
      <c r="M22" s="25">
        <v>27270</v>
      </c>
      <c r="N22" s="39">
        <v>7.0505920344456408E-2</v>
      </c>
      <c r="O22" s="39">
        <v>5.5435952637244351E-2</v>
      </c>
      <c r="P22" s="39">
        <v>5.5435952637244351E-2</v>
      </c>
      <c r="Q22" s="39">
        <v>0.1727664155005382</v>
      </c>
      <c r="R22" s="39">
        <v>0.20021528525296017</v>
      </c>
      <c r="S22" s="39">
        <v>0.2147470398277718</v>
      </c>
      <c r="T22" s="39">
        <v>0.23089343379978472</v>
      </c>
      <c r="U22" s="39">
        <v>0</v>
      </c>
      <c r="V22" s="25">
        <v>9290</v>
      </c>
    </row>
    <row r="23" spans="2:22" x14ac:dyDescent="0.2">
      <c r="B23" s="33" t="s">
        <v>54</v>
      </c>
      <c r="C23" s="18" t="s">
        <v>63</v>
      </c>
      <c r="D23" s="18" t="s">
        <v>64</v>
      </c>
      <c r="E23" s="39">
        <v>6.9230769230769235E-2</v>
      </c>
      <c r="F23" s="39">
        <v>0.10806754221388368</v>
      </c>
      <c r="G23" s="39">
        <v>0.10431519699812383</v>
      </c>
      <c r="H23" s="39">
        <v>0.21313320825515947</v>
      </c>
      <c r="I23" s="39">
        <v>0.19193245778611631</v>
      </c>
      <c r="J23" s="39">
        <v>0.17392120075046905</v>
      </c>
      <c r="K23" s="39">
        <v>0.13921200750469043</v>
      </c>
      <c r="L23" s="39">
        <v>0</v>
      </c>
      <c r="M23" s="25">
        <v>26650</v>
      </c>
      <c r="N23" s="39">
        <v>3.1586503948312993E-2</v>
      </c>
      <c r="O23" s="39">
        <v>2.9432878679109833E-2</v>
      </c>
      <c r="P23" s="39">
        <v>5.0251256281407038E-2</v>
      </c>
      <c r="Q23" s="39">
        <v>0.13639626704953339</v>
      </c>
      <c r="R23" s="39">
        <v>0.18808327351040918</v>
      </c>
      <c r="S23" s="39">
        <v>0.27709978463747309</v>
      </c>
      <c r="T23" s="39">
        <v>0.28643216080402012</v>
      </c>
      <c r="U23" s="39">
        <v>0</v>
      </c>
      <c r="V23" s="25">
        <v>6965</v>
      </c>
    </row>
    <row r="24" spans="2:22" x14ac:dyDescent="0.2">
      <c r="B24" s="33" t="s">
        <v>54</v>
      </c>
      <c r="C24" s="18" t="s">
        <v>65</v>
      </c>
      <c r="D24" s="18" t="s">
        <v>66</v>
      </c>
      <c r="E24" s="39">
        <v>8.2787373436569389E-2</v>
      </c>
      <c r="F24" s="39">
        <v>0.10522136192177883</v>
      </c>
      <c r="G24" s="39">
        <v>0.10561842366487989</v>
      </c>
      <c r="H24" s="39">
        <v>0.22850903315465554</v>
      </c>
      <c r="I24" s="39">
        <v>0.20230295810998611</v>
      </c>
      <c r="J24" s="39">
        <v>0.15108199324995036</v>
      </c>
      <c r="K24" s="39">
        <v>0.12447885646217986</v>
      </c>
      <c r="L24" s="39">
        <v>0</v>
      </c>
      <c r="M24" s="25">
        <v>25185</v>
      </c>
      <c r="N24" s="39">
        <v>5.5762081784386616E-2</v>
      </c>
      <c r="O24" s="39">
        <v>4.0892193308550186E-2</v>
      </c>
      <c r="P24" s="39">
        <v>5.2788104089219329E-2</v>
      </c>
      <c r="Q24" s="39">
        <v>0.15241635687732341</v>
      </c>
      <c r="R24" s="39">
        <v>0.2104089219330855</v>
      </c>
      <c r="S24" s="39">
        <v>0.23791821561338289</v>
      </c>
      <c r="T24" s="39">
        <v>0.24981412639405204</v>
      </c>
      <c r="U24" s="39">
        <v>0</v>
      </c>
      <c r="V24" s="25">
        <v>6725</v>
      </c>
    </row>
    <row r="25" spans="2:22" x14ac:dyDescent="0.2">
      <c r="B25" s="33" t="s">
        <v>67</v>
      </c>
      <c r="C25" s="18" t="s">
        <v>68</v>
      </c>
      <c r="D25" s="18" t="s">
        <v>69</v>
      </c>
      <c r="E25" s="39">
        <v>9.6106456382454408E-2</v>
      </c>
      <c r="F25" s="39">
        <v>9.3272548053228196E-2</v>
      </c>
      <c r="G25" s="39">
        <v>9.9433218334154749E-2</v>
      </c>
      <c r="H25" s="39">
        <v>0.25702316412025628</v>
      </c>
      <c r="I25" s="39">
        <v>0.23003942828979793</v>
      </c>
      <c r="J25" s="39">
        <v>0.12962050271069492</v>
      </c>
      <c r="K25" s="39">
        <v>9.4504682109413499E-2</v>
      </c>
      <c r="L25" s="39">
        <v>0</v>
      </c>
      <c r="M25" s="25">
        <v>40580</v>
      </c>
      <c r="N25" s="39">
        <v>7.9910714285714279E-2</v>
      </c>
      <c r="O25" s="39">
        <v>5.5803571428571432E-2</v>
      </c>
      <c r="P25" s="39">
        <v>6.7857142857142852E-2</v>
      </c>
      <c r="Q25" s="39">
        <v>0.20401785714285714</v>
      </c>
      <c r="R25" s="39">
        <v>0.21741071428571429</v>
      </c>
      <c r="S25" s="39">
        <v>0.1875</v>
      </c>
      <c r="T25" s="39">
        <v>0.18705357142857143</v>
      </c>
      <c r="U25" s="39">
        <v>0</v>
      </c>
      <c r="V25" s="25">
        <v>11200</v>
      </c>
    </row>
    <row r="26" spans="2:22" x14ac:dyDescent="0.2">
      <c r="B26" s="33" t="s">
        <v>67</v>
      </c>
      <c r="C26" s="18" t="s">
        <v>70</v>
      </c>
      <c r="D26" s="18" t="s">
        <v>71</v>
      </c>
      <c r="E26" s="39">
        <v>0.10571010248901903</v>
      </c>
      <c r="F26" s="39">
        <v>0.10200097608589556</v>
      </c>
      <c r="G26" s="39">
        <v>0.10200097608589556</v>
      </c>
      <c r="H26" s="39">
        <v>0.29946315275744267</v>
      </c>
      <c r="I26" s="39">
        <v>0.20683260126891168</v>
      </c>
      <c r="J26" s="39">
        <v>0.11146900927281601</v>
      </c>
      <c r="K26" s="39">
        <v>7.2327964860907756E-2</v>
      </c>
      <c r="L26" s="39">
        <v>0</v>
      </c>
      <c r="M26" s="25">
        <v>51225</v>
      </c>
      <c r="N26" s="39">
        <v>5.8717795086878369E-2</v>
      </c>
      <c r="O26" s="39">
        <v>4.5835829838226483E-2</v>
      </c>
      <c r="P26" s="39">
        <v>8.3582983822648296E-2</v>
      </c>
      <c r="Q26" s="39">
        <v>0.26782504493708809</v>
      </c>
      <c r="R26" s="39">
        <v>0.23936488915518275</v>
      </c>
      <c r="S26" s="39">
        <v>0.17285799880167765</v>
      </c>
      <c r="T26" s="39">
        <v>0.13181545835829839</v>
      </c>
      <c r="U26" s="39">
        <v>0</v>
      </c>
      <c r="V26" s="25">
        <v>16690</v>
      </c>
    </row>
    <row r="27" spans="2:22" x14ac:dyDescent="0.2">
      <c r="B27" s="33" t="s">
        <v>67</v>
      </c>
      <c r="C27" s="18" t="s">
        <v>72</v>
      </c>
      <c r="D27" s="18" t="s">
        <v>73</v>
      </c>
      <c r="E27" s="39">
        <v>8.1538606225900492E-2</v>
      </c>
      <c r="F27" s="39">
        <v>8.3137402426408352E-2</v>
      </c>
      <c r="G27" s="39">
        <v>0.10420389353898242</v>
      </c>
      <c r="H27" s="39">
        <v>0.29342612621085301</v>
      </c>
      <c r="I27" s="39">
        <v>0.23539922881595035</v>
      </c>
      <c r="J27" s="39">
        <v>0.12536443148688048</v>
      </c>
      <c r="K27" s="39">
        <v>7.6930311295024922E-2</v>
      </c>
      <c r="L27" s="39">
        <v>0</v>
      </c>
      <c r="M27" s="25">
        <v>53165</v>
      </c>
      <c r="N27" s="39">
        <v>4.8810250152532035E-2</v>
      </c>
      <c r="O27" s="39">
        <v>3.9658328248932277E-2</v>
      </c>
      <c r="P27" s="39">
        <v>6.5283709579011598E-2</v>
      </c>
      <c r="Q27" s="39">
        <v>0.21659548505186088</v>
      </c>
      <c r="R27" s="39">
        <v>0.22940817571690056</v>
      </c>
      <c r="S27" s="39">
        <v>0.20866381940207443</v>
      </c>
      <c r="T27" s="39">
        <v>0.19097010372178158</v>
      </c>
      <c r="U27" s="39">
        <v>0</v>
      </c>
      <c r="V27" s="25">
        <v>8195</v>
      </c>
    </row>
    <row r="28" spans="2:22" x14ac:dyDescent="0.2">
      <c r="B28" s="33" t="s">
        <v>67</v>
      </c>
      <c r="C28" s="18" t="s">
        <v>74</v>
      </c>
      <c r="D28" s="18" t="s">
        <v>75</v>
      </c>
      <c r="E28" s="39">
        <v>8.9326267978803942E-2</v>
      </c>
      <c r="F28" s="39">
        <v>6.6075483940737534E-2</v>
      </c>
      <c r="G28" s="39">
        <v>8.6298258894776686E-2</v>
      </c>
      <c r="H28" s="39">
        <v>0.26343679031037093</v>
      </c>
      <c r="I28" s="39">
        <v>0.23369741537796043</v>
      </c>
      <c r="J28" s="39">
        <v>0.15464474964853467</v>
      </c>
      <c r="K28" s="39">
        <v>0.10652103384881584</v>
      </c>
      <c r="L28" s="39">
        <v>0</v>
      </c>
      <c r="M28" s="25">
        <v>46235</v>
      </c>
      <c r="N28" s="39">
        <v>6.2028499580888519E-2</v>
      </c>
      <c r="O28" s="39">
        <v>4.7778709136630342E-2</v>
      </c>
      <c r="P28" s="39">
        <v>6.9153394803017604E-2</v>
      </c>
      <c r="Q28" s="39">
        <v>0.22883487007544007</v>
      </c>
      <c r="R28" s="39">
        <v>0.23176865046102263</v>
      </c>
      <c r="S28" s="39">
        <v>0.19195305951383068</v>
      </c>
      <c r="T28" s="39">
        <v>0.16806370494551551</v>
      </c>
      <c r="U28" s="39">
        <v>0</v>
      </c>
      <c r="V28" s="25">
        <v>11930</v>
      </c>
    </row>
    <row r="29" spans="2:22" x14ac:dyDescent="0.2">
      <c r="B29" s="33" t="s">
        <v>67</v>
      </c>
      <c r="C29" s="18" t="s">
        <v>76</v>
      </c>
      <c r="D29" s="18" t="s">
        <v>77</v>
      </c>
      <c r="E29" s="39">
        <v>9.8833981121599107E-2</v>
      </c>
      <c r="F29" s="39">
        <v>0.11871182676290949</v>
      </c>
      <c r="G29" s="39">
        <v>0.10149916712937257</v>
      </c>
      <c r="H29" s="39">
        <v>0.26385341476957247</v>
      </c>
      <c r="I29" s="39">
        <v>0.20988339811215992</v>
      </c>
      <c r="J29" s="39">
        <v>0.11415880066629651</v>
      </c>
      <c r="K29" s="39">
        <v>9.3059411438089948E-2</v>
      </c>
      <c r="L29" s="39">
        <v>0</v>
      </c>
      <c r="M29" s="25">
        <v>45025</v>
      </c>
      <c r="N29" s="39">
        <v>5.4437869822485205E-2</v>
      </c>
      <c r="O29" s="39">
        <v>5.3254437869822487E-2</v>
      </c>
      <c r="P29" s="39">
        <v>5.3254437869822487E-2</v>
      </c>
      <c r="Q29" s="39">
        <v>0.17869822485207101</v>
      </c>
      <c r="R29" s="39">
        <v>0.2106508875739645</v>
      </c>
      <c r="S29" s="39">
        <v>0.21893491124260356</v>
      </c>
      <c r="T29" s="39">
        <v>0.23195266272189349</v>
      </c>
      <c r="U29" s="39">
        <v>0</v>
      </c>
      <c r="V29" s="25">
        <v>4225</v>
      </c>
    </row>
    <row r="30" spans="2:22" x14ac:dyDescent="0.2">
      <c r="B30" s="33" t="s">
        <v>78</v>
      </c>
      <c r="C30" s="18" t="s">
        <v>79</v>
      </c>
      <c r="D30" s="18" t="s">
        <v>80</v>
      </c>
      <c r="E30" s="39">
        <v>6.7522464698331189E-2</v>
      </c>
      <c r="F30" s="39">
        <v>9.4993581514762518E-2</v>
      </c>
      <c r="G30" s="39">
        <v>9.396662387676509E-2</v>
      </c>
      <c r="H30" s="39">
        <v>0.22362002567394096</v>
      </c>
      <c r="I30" s="39">
        <v>0.19614890885750963</v>
      </c>
      <c r="J30" s="39">
        <v>0.17586649550706032</v>
      </c>
      <c r="K30" s="39">
        <v>0.14788189987163031</v>
      </c>
      <c r="L30" s="39">
        <v>0</v>
      </c>
      <c r="M30" s="25">
        <v>19475</v>
      </c>
      <c r="N30" s="39">
        <v>4.2213883677298308E-2</v>
      </c>
      <c r="O30" s="39">
        <v>3.7523452157598502E-2</v>
      </c>
      <c r="P30" s="39">
        <v>5.0656660412757973E-2</v>
      </c>
      <c r="Q30" s="39">
        <v>0.15572232645403378</v>
      </c>
      <c r="R30" s="39">
        <v>0.18761726078799248</v>
      </c>
      <c r="S30" s="39">
        <v>0.25609756097560976</v>
      </c>
      <c r="T30" s="39">
        <v>0.27016885553470921</v>
      </c>
      <c r="U30" s="39">
        <v>0</v>
      </c>
      <c r="V30" s="25">
        <v>5330</v>
      </c>
    </row>
    <row r="31" spans="2:22" x14ac:dyDescent="0.2">
      <c r="B31" s="33" t="s">
        <v>78</v>
      </c>
      <c r="C31" s="18" t="s">
        <v>81</v>
      </c>
      <c r="D31" s="18" t="s">
        <v>82</v>
      </c>
      <c r="E31" s="39">
        <v>0.11987665424643454</v>
      </c>
      <c r="F31" s="39">
        <v>0.14441731979956315</v>
      </c>
      <c r="G31" s="39">
        <v>0.11961968392650649</v>
      </c>
      <c r="H31" s="39">
        <v>0.24771938841063856</v>
      </c>
      <c r="I31" s="39">
        <v>0.18103559038931002</v>
      </c>
      <c r="J31" s="39">
        <v>0.106385712450212</v>
      </c>
      <c r="K31" s="39">
        <v>8.0945650777335218E-2</v>
      </c>
      <c r="L31" s="39">
        <v>0</v>
      </c>
      <c r="M31" s="25">
        <v>38915</v>
      </c>
      <c r="N31" s="39">
        <v>4.7814910025706939E-2</v>
      </c>
      <c r="O31" s="39">
        <v>4.2673521850899745E-2</v>
      </c>
      <c r="P31" s="39">
        <v>6.6838046272493568E-2</v>
      </c>
      <c r="Q31" s="39">
        <v>0.2102827763496144</v>
      </c>
      <c r="R31" s="39">
        <v>0.22313624678663238</v>
      </c>
      <c r="S31" s="39">
        <v>0.20668380462724936</v>
      </c>
      <c r="T31" s="39">
        <v>0.20257069408740361</v>
      </c>
      <c r="U31" s="39">
        <v>0</v>
      </c>
      <c r="V31" s="25">
        <v>9725</v>
      </c>
    </row>
    <row r="32" spans="2:22" x14ac:dyDescent="0.2">
      <c r="B32" s="33" t="s">
        <v>78</v>
      </c>
      <c r="C32" s="18" t="s">
        <v>83</v>
      </c>
      <c r="D32" s="18" t="s">
        <v>84</v>
      </c>
      <c r="E32" s="39">
        <v>9.2987280852526638E-2</v>
      </c>
      <c r="F32" s="39">
        <v>0.11412856651770367</v>
      </c>
      <c r="G32" s="39">
        <v>9.9518734960467509E-2</v>
      </c>
      <c r="H32" s="39">
        <v>0.2322103815744242</v>
      </c>
      <c r="I32" s="39">
        <v>0.19302165692677897</v>
      </c>
      <c r="J32" s="39">
        <v>0.14970780336885528</v>
      </c>
      <c r="K32" s="39">
        <v>0.11859745617050532</v>
      </c>
      <c r="L32" s="39">
        <v>0</v>
      </c>
      <c r="M32" s="25">
        <v>29090</v>
      </c>
      <c r="N32" s="39">
        <v>7.9635949943117179E-2</v>
      </c>
      <c r="O32" s="39">
        <v>6.9397042093287828E-2</v>
      </c>
      <c r="P32" s="39">
        <v>4.8919226393629126E-2</v>
      </c>
      <c r="Q32" s="39">
        <v>0.14618885096700796</v>
      </c>
      <c r="R32" s="39">
        <v>0.18486916951080773</v>
      </c>
      <c r="S32" s="39">
        <v>0.22923777019340158</v>
      </c>
      <c r="T32" s="39">
        <v>0.24175199089874858</v>
      </c>
      <c r="U32" s="39">
        <v>0</v>
      </c>
      <c r="V32" s="25">
        <v>8790</v>
      </c>
    </row>
    <row r="33" spans="2:22" x14ac:dyDescent="0.2">
      <c r="B33" s="33" t="s">
        <v>78</v>
      </c>
      <c r="C33" s="18" t="s">
        <v>85</v>
      </c>
      <c r="D33" s="18" t="s">
        <v>86</v>
      </c>
      <c r="E33" s="39">
        <v>8.3037974683544305E-2</v>
      </c>
      <c r="F33" s="39">
        <v>6.3797468354430384E-2</v>
      </c>
      <c r="G33" s="39">
        <v>8.5569620253164558E-2</v>
      </c>
      <c r="H33" s="39">
        <v>0.18936708860759494</v>
      </c>
      <c r="I33" s="39">
        <v>0.20405063291139242</v>
      </c>
      <c r="J33" s="39">
        <v>0.20658227848101265</v>
      </c>
      <c r="K33" s="39">
        <v>0.16759493670886075</v>
      </c>
      <c r="L33" s="39">
        <v>0</v>
      </c>
      <c r="M33" s="25">
        <v>9875</v>
      </c>
      <c r="N33" s="39">
        <v>4.0322580645161289E-2</v>
      </c>
      <c r="O33" s="39">
        <v>3.4946236559139782E-2</v>
      </c>
      <c r="P33" s="39">
        <v>4.3010752688172046E-2</v>
      </c>
      <c r="Q33" s="39">
        <v>0.13709677419354838</v>
      </c>
      <c r="R33" s="39">
        <v>0.19623655913978494</v>
      </c>
      <c r="S33" s="39">
        <v>0.26747311827956988</v>
      </c>
      <c r="T33" s="39">
        <v>0.28091397849462363</v>
      </c>
      <c r="U33" s="39">
        <v>0</v>
      </c>
      <c r="V33" s="25">
        <v>3720</v>
      </c>
    </row>
    <row r="34" spans="2:22" x14ac:dyDescent="0.2">
      <c r="B34" s="33" t="s">
        <v>78</v>
      </c>
      <c r="C34" s="18" t="s">
        <v>87</v>
      </c>
      <c r="D34" s="18" t="s">
        <v>88</v>
      </c>
      <c r="E34" s="39">
        <v>0.10368320204385778</v>
      </c>
      <c r="F34" s="39">
        <v>0.12901852246114542</v>
      </c>
      <c r="G34" s="39">
        <v>0.12369597615499255</v>
      </c>
      <c r="H34" s="39">
        <v>0.24760485416223121</v>
      </c>
      <c r="I34" s="39">
        <v>0.18714072812433469</v>
      </c>
      <c r="J34" s="39">
        <v>0.12561209282520758</v>
      </c>
      <c r="K34" s="39">
        <v>8.3457526080476907E-2</v>
      </c>
      <c r="L34" s="39">
        <v>0</v>
      </c>
      <c r="M34" s="25">
        <v>23485</v>
      </c>
      <c r="N34" s="39">
        <v>7.8045222465353753E-2</v>
      </c>
      <c r="O34" s="39">
        <v>5.3245805981035739E-2</v>
      </c>
      <c r="P34" s="39">
        <v>7.5857038657913933E-2</v>
      </c>
      <c r="Q34" s="39">
        <v>0.21298322392414296</v>
      </c>
      <c r="R34" s="39">
        <v>0.20714806710430342</v>
      </c>
      <c r="S34" s="39">
        <v>0.19985412107950401</v>
      </c>
      <c r="T34" s="39">
        <v>0.17286652078774617</v>
      </c>
      <c r="U34" s="39">
        <v>0</v>
      </c>
      <c r="V34" s="25">
        <v>6855</v>
      </c>
    </row>
    <row r="35" spans="2:22" x14ac:dyDescent="0.2">
      <c r="B35" s="33" t="s">
        <v>78</v>
      </c>
      <c r="C35" s="18" t="s">
        <v>89</v>
      </c>
      <c r="D35" s="18" t="s">
        <v>90</v>
      </c>
      <c r="E35" s="39">
        <v>7.4126870990734145E-2</v>
      </c>
      <c r="F35" s="39">
        <v>8.7669280114041334E-2</v>
      </c>
      <c r="G35" s="39">
        <v>9.3014967925873132E-2</v>
      </c>
      <c r="H35" s="39">
        <v>0.21275837491090521</v>
      </c>
      <c r="I35" s="39">
        <v>0.20099786172487527</v>
      </c>
      <c r="J35" s="39">
        <v>0.17106200997861726</v>
      </c>
      <c r="K35" s="39">
        <v>0.16001425516749823</v>
      </c>
      <c r="L35" s="39">
        <v>0</v>
      </c>
      <c r="M35" s="25">
        <v>14030</v>
      </c>
      <c r="N35" s="39">
        <v>4.1226215644820298E-2</v>
      </c>
      <c r="O35" s="39">
        <v>3.06553911205074E-2</v>
      </c>
      <c r="P35" s="39">
        <v>5.1797040169133189E-2</v>
      </c>
      <c r="Q35" s="39">
        <v>0.13953488372093023</v>
      </c>
      <c r="R35" s="39">
        <v>0.21247357293868921</v>
      </c>
      <c r="S35" s="39">
        <v>0.2568710359408034</v>
      </c>
      <c r="T35" s="39">
        <v>0.26744186046511625</v>
      </c>
      <c r="U35" s="39">
        <v>0</v>
      </c>
      <c r="V35" s="25">
        <v>4730</v>
      </c>
    </row>
    <row r="36" spans="2:22" x14ac:dyDescent="0.2">
      <c r="B36" s="33" t="s">
        <v>78</v>
      </c>
      <c r="C36" s="18" t="s">
        <v>91</v>
      </c>
      <c r="D36" s="18" t="s">
        <v>92</v>
      </c>
      <c r="E36" s="39">
        <v>7.5023299161230197E-2</v>
      </c>
      <c r="F36" s="39">
        <v>0.11136999068033551</v>
      </c>
      <c r="G36" s="39">
        <v>0.10764212488350419</v>
      </c>
      <c r="H36" s="39">
        <v>0.22367194780987884</v>
      </c>
      <c r="I36" s="39">
        <v>0.20270270270270271</v>
      </c>
      <c r="J36" s="39">
        <v>0.15284249767008387</v>
      </c>
      <c r="K36" s="39">
        <v>0.12628145386766076</v>
      </c>
      <c r="L36" s="39">
        <v>0</v>
      </c>
      <c r="M36" s="25">
        <v>10730</v>
      </c>
      <c r="N36" s="39">
        <v>6.0714285714285714E-2</v>
      </c>
      <c r="O36" s="39">
        <v>3.9285714285714285E-2</v>
      </c>
      <c r="P36" s="39">
        <v>4.8214285714285716E-2</v>
      </c>
      <c r="Q36" s="39">
        <v>0.13928571428571429</v>
      </c>
      <c r="R36" s="39">
        <v>0.19285714285714287</v>
      </c>
      <c r="S36" s="39">
        <v>0.24642857142857144</v>
      </c>
      <c r="T36" s="39">
        <v>0.27142857142857141</v>
      </c>
      <c r="U36" s="39">
        <v>0</v>
      </c>
      <c r="V36" s="25">
        <v>2800</v>
      </c>
    </row>
    <row r="37" spans="2:22" x14ac:dyDescent="0.2">
      <c r="B37" s="33" t="s">
        <v>78</v>
      </c>
      <c r="C37" s="18" t="s">
        <v>93</v>
      </c>
      <c r="D37" s="18" t="s">
        <v>94</v>
      </c>
      <c r="E37" s="39">
        <v>8.7170317389360749E-2</v>
      </c>
      <c r="F37" s="39">
        <v>0.11823871256146624</v>
      </c>
      <c r="G37" s="39">
        <v>0.11041573535985695</v>
      </c>
      <c r="H37" s="39">
        <v>0.25100581135449263</v>
      </c>
      <c r="I37" s="39">
        <v>0.19333929369691552</v>
      </c>
      <c r="J37" s="39">
        <v>0.13746088511399196</v>
      </c>
      <c r="K37" s="39">
        <v>0.10236924452391596</v>
      </c>
      <c r="L37" s="39">
        <v>0</v>
      </c>
      <c r="M37" s="25">
        <v>22370</v>
      </c>
      <c r="N37" s="39">
        <v>7.6142131979695438E-2</v>
      </c>
      <c r="O37" s="39">
        <v>8.7309644670050757E-2</v>
      </c>
      <c r="P37" s="39">
        <v>0.10152284263959391</v>
      </c>
      <c r="Q37" s="39">
        <v>0.2751269035532995</v>
      </c>
      <c r="R37" s="39">
        <v>0.17969543147208122</v>
      </c>
      <c r="S37" s="39">
        <v>0.14111675126903553</v>
      </c>
      <c r="T37" s="39">
        <v>0.13705583756345177</v>
      </c>
      <c r="U37" s="39">
        <v>0</v>
      </c>
      <c r="V37" s="25">
        <v>4925</v>
      </c>
    </row>
    <row r="38" spans="2:22" x14ac:dyDescent="0.2">
      <c r="B38" s="33" t="s">
        <v>78</v>
      </c>
      <c r="C38" s="18" t="s">
        <v>95</v>
      </c>
      <c r="D38" s="18" t="s">
        <v>96</v>
      </c>
      <c r="E38" s="39">
        <v>8.438605356240525E-2</v>
      </c>
      <c r="F38" s="39">
        <v>0.11335691426646455</v>
      </c>
      <c r="G38" s="39">
        <v>0.11352534950311605</v>
      </c>
      <c r="H38" s="39">
        <v>0.23934647128179215</v>
      </c>
      <c r="I38" s="39">
        <v>0.20161697827185449</v>
      </c>
      <c r="J38" s="39">
        <v>0.13778002358093314</v>
      </c>
      <c r="K38" s="39">
        <v>0.10981977429678288</v>
      </c>
      <c r="L38" s="39">
        <v>0</v>
      </c>
      <c r="M38" s="25">
        <v>29685</v>
      </c>
      <c r="N38" s="39">
        <v>6.933333333333333E-2</v>
      </c>
      <c r="O38" s="39">
        <v>4.7333333333333331E-2</v>
      </c>
      <c r="P38" s="39">
        <v>5.7333333333333333E-2</v>
      </c>
      <c r="Q38" s="39">
        <v>0.16200000000000001</v>
      </c>
      <c r="R38" s="39">
        <v>0.192</v>
      </c>
      <c r="S38" s="39">
        <v>0.22133333333333333</v>
      </c>
      <c r="T38" s="39">
        <v>0.25</v>
      </c>
      <c r="U38" s="39">
        <v>0</v>
      </c>
      <c r="V38" s="25">
        <v>7500</v>
      </c>
    </row>
    <row r="39" spans="2:22" x14ac:dyDescent="0.2">
      <c r="B39" s="33" t="s">
        <v>78</v>
      </c>
      <c r="C39" s="18" t="s">
        <v>97</v>
      </c>
      <c r="D39" s="18" t="s">
        <v>98</v>
      </c>
      <c r="E39" s="39">
        <v>7.7681874229346484E-2</v>
      </c>
      <c r="F39" s="39">
        <v>0.10614467735306206</v>
      </c>
      <c r="G39" s="39">
        <v>0.10655569256062475</v>
      </c>
      <c r="H39" s="39">
        <v>0.25226058364159476</v>
      </c>
      <c r="I39" s="39">
        <v>0.21393341553637485</v>
      </c>
      <c r="J39" s="39">
        <v>0.13779284833538841</v>
      </c>
      <c r="K39" s="39">
        <v>0.10563090834360872</v>
      </c>
      <c r="L39" s="39">
        <v>0</v>
      </c>
      <c r="M39" s="25">
        <v>48660</v>
      </c>
      <c r="N39" s="39">
        <v>4.3422322290125444E-2</v>
      </c>
      <c r="O39" s="39">
        <v>3.1843036346091994E-2</v>
      </c>
      <c r="P39" s="39">
        <v>6.4651013187520104E-2</v>
      </c>
      <c r="Q39" s="39">
        <v>0.21614667095529108</v>
      </c>
      <c r="R39" s="39">
        <v>0.23255065937600514</v>
      </c>
      <c r="S39" s="39">
        <v>0.21260855580572532</v>
      </c>
      <c r="T39" s="39">
        <v>0.19877774203924092</v>
      </c>
      <c r="U39" s="39">
        <v>0</v>
      </c>
      <c r="V39" s="25">
        <v>15545</v>
      </c>
    </row>
    <row r="40" spans="2:22" x14ac:dyDescent="0.2">
      <c r="B40" s="33" t="s">
        <v>78</v>
      </c>
      <c r="C40" s="18" t="s">
        <v>99</v>
      </c>
      <c r="D40" s="18" t="s">
        <v>100</v>
      </c>
      <c r="E40" s="39">
        <v>0.10033327486405894</v>
      </c>
      <c r="F40" s="39">
        <v>0.13787054902648657</v>
      </c>
      <c r="G40" s="39">
        <v>0.10559550955972637</v>
      </c>
      <c r="H40" s="39">
        <v>0.23452025960357831</v>
      </c>
      <c r="I40" s="39">
        <v>0.17996842659182599</v>
      </c>
      <c r="J40" s="39">
        <v>0.126819856165585</v>
      </c>
      <c r="K40" s="39">
        <v>0.11524293983511665</v>
      </c>
      <c r="L40" s="39">
        <v>0</v>
      </c>
      <c r="M40" s="25">
        <v>28505</v>
      </c>
      <c r="N40" s="39">
        <v>4.0511727078891259E-2</v>
      </c>
      <c r="O40" s="39">
        <v>3.6247334754797439E-2</v>
      </c>
      <c r="P40" s="39">
        <v>5.9701492537313432E-2</v>
      </c>
      <c r="Q40" s="39">
        <v>0.19296375266524521</v>
      </c>
      <c r="R40" s="39">
        <v>0.20575692963752665</v>
      </c>
      <c r="S40" s="39">
        <v>0.21855010660980811</v>
      </c>
      <c r="T40" s="39">
        <v>0.2462686567164179</v>
      </c>
      <c r="U40" s="39">
        <v>0</v>
      </c>
      <c r="V40" s="25">
        <v>4690</v>
      </c>
    </row>
    <row r="41" spans="2:22" x14ac:dyDescent="0.2">
      <c r="B41" s="33" t="s">
        <v>101</v>
      </c>
      <c r="C41" s="18" t="s">
        <v>102</v>
      </c>
      <c r="D41" s="18" t="s">
        <v>103</v>
      </c>
      <c r="E41" s="39">
        <v>0.10131578947368421</v>
      </c>
      <c r="F41" s="39">
        <v>0.13107287449392713</v>
      </c>
      <c r="G41" s="39">
        <v>0.10404858299595142</v>
      </c>
      <c r="H41" s="39">
        <v>0.227834008097166</v>
      </c>
      <c r="I41" s="39">
        <v>0.19595141700404858</v>
      </c>
      <c r="J41" s="39">
        <v>0.13653846153846153</v>
      </c>
      <c r="K41" s="39">
        <v>0.10323886639676114</v>
      </c>
      <c r="L41" s="39">
        <v>0</v>
      </c>
      <c r="M41" s="25">
        <v>49400</v>
      </c>
      <c r="N41" s="39">
        <v>8.7628865979381437E-2</v>
      </c>
      <c r="O41" s="39">
        <v>7.1305841924398622E-2</v>
      </c>
      <c r="P41" s="39">
        <v>6.7010309278350513E-2</v>
      </c>
      <c r="Q41" s="39">
        <v>0.17697594501718214</v>
      </c>
      <c r="R41" s="39">
        <v>0.20103092783505155</v>
      </c>
      <c r="S41" s="39">
        <v>0.20103092783505155</v>
      </c>
      <c r="T41" s="39">
        <v>0.19501718213058419</v>
      </c>
      <c r="U41" s="39">
        <v>0</v>
      </c>
      <c r="V41" s="25">
        <v>11640</v>
      </c>
    </row>
    <row r="42" spans="2:22" x14ac:dyDescent="0.2">
      <c r="B42" s="33" t="s">
        <v>101</v>
      </c>
      <c r="C42" s="18" t="s">
        <v>104</v>
      </c>
      <c r="D42" s="18" t="s">
        <v>105</v>
      </c>
      <c r="E42" s="39">
        <v>8.6638472968339236E-2</v>
      </c>
      <c r="F42" s="39">
        <v>9.1553320379471934E-2</v>
      </c>
      <c r="G42" s="39">
        <v>0.10309749685678363</v>
      </c>
      <c r="H42" s="39">
        <v>0.22511144130757801</v>
      </c>
      <c r="I42" s="39">
        <v>0.1994513658703852</v>
      </c>
      <c r="J42" s="39">
        <v>0.17190536061264144</v>
      </c>
      <c r="K42" s="39">
        <v>0.12224254200480054</v>
      </c>
      <c r="L42" s="39">
        <v>0</v>
      </c>
      <c r="M42" s="25">
        <v>87490</v>
      </c>
      <c r="N42" s="39">
        <v>5.8132079504167558E-2</v>
      </c>
      <c r="O42" s="39">
        <v>4.5949989313955976E-2</v>
      </c>
      <c r="P42" s="39">
        <v>5.6422312459927335E-2</v>
      </c>
      <c r="Q42" s="39">
        <v>0.15494763838427014</v>
      </c>
      <c r="R42" s="39">
        <v>0.1976918144902757</v>
      </c>
      <c r="S42" s="39">
        <v>0.261594357768754</v>
      </c>
      <c r="T42" s="39">
        <v>0.22504808719811925</v>
      </c>
      <c r="U42" s="39">
        <v>0</v>
      </c>
      <c r="V42" s="25">
        <v>23395</v>
      </c>
    </row>
    <row r="43" spans="2:22" x14ac:dyDescent="0.2">
      <c r="B43" s="33" t="s">
        <v>101</v>
      </c>
      <c r="C43" s="18" t="s">
        <v>106</v>
      </c>
      <c r="D43" s="18" t="s">
        <v>107</v>
      </c>
      <c r="E43" s="39">
        <v>6.7025981205085683E-2</v>
      </c>
      <c r="F43" s="39">
        <v>7.2415699281370927E-2</v>
      </c>
      <c r="G43" s="39">
        <v>0.10530679933665009</v>
      </c>
      <c r="H43" s="39">
        <v>0.21890547263681592</v>
      </c>
      <c r="I43" s="39">
        <v>0.19610281923714759</v>
      </c>
      <c r="J43" s="39">
        <v>0.18449419568822553</v>
      </c>
      <c r="K43" s="39">
        <v>0.1558872305140962</v>
      </c>
      <c r="L43" s="39">
        <v>0</v>
      </c>
      <c r="M43" s="25">
        <v>36180</v>
      </c>
      <c r="N43" s="39">
        <v>5.6814220982920875E-2</v>
      </c>
      <c r="O43" s="39">
        <v>5.85569884977344E-2</v>
      </c>
      <c r="P43" s="39">
        <v>6.3088184036249564E-2</v>
      </c>
      <c r="Q43" s="39">
        <v>0.16591146741024748</v>
      </c>
      <c r="R43" s="39">
        <v>0.18647612408504705</v>
      </c>
      <c r="S43" s="39">
        <v>0.23771348902056466</v>
      </c>
      <c r="T43" s="39">
        <v>0.23143952596723597</v>
      </c>
      <c r="U43" s="39">
        <v>0</v>
      </c>
      <c r="V43" s="25">
        <v>14345</v>
      </c>
    </row>
    <row r="44" spans="2:22" x14ac:dyDescent="0.2">
      <c r="B44" s="33" t="s">
        <v>101</v>
      </c>
      <c r="C44" s="18" t="s">
        <v>108</v>
      </c>
      <c r="D44" s="18" t="s">
        <v>109</v>
      </c>
      <c r="E44" s="39">
        <v>8.1340625794963109E-2</v>
      </c>
      <c r="F44" s="39">
        <v>0.11453828542355635</v>
      </c>
      <c r="G44" s="39">
        <v>0.1225515136097685</v>
      </c>
      <c r="H44" s="39">
        <v>0.25814042228440598</v>
      </c>
      <c r="I44" s="39">
        <v>0.19893156957517172</v>
      </c>
      <c r="J44" s="39">
        <v>0.12846603917578225</v>
      </c>
      <c r="K44" s="39">
        <v>9.6095141185448998E-2</v>
      </c>
      <c r="L44" s="39">
        <v>0</v>
      </c>
      <c r="M44" s="25">
        <v>78620</v>
      </c>
      <c r="N44" s="39">
        <v>5.9200789343857918E-2</v>
      </c>
      <c r="O44" s="39">
        <v>4.8593981253083375E-2</v>
      </c>
      <c r="P44" s="39">
        <v>6.7587567834237791E-2</v>
      </c>
      <c r="Q44" s="39">
        <v>0.18697582634435125</v>
      </c>
      <c r="R44" s="39">
        <v>0.20670942279230389</v>
      </c>
      <c r="S44" s="39">
        <v>0.21657622101628021</v>
      </c>
      <c r="T44" s="39">
        <v>0.21386285150468673</v>
      </c>
      <c r="U44" s="39">
        <v>0</v>
      </c>
      <c r="V44" s="25">
        <v>20270</v>
      </c>
    </row>
    <row r="45" spans="2:22" x14ac:dyDescent="0.2">
      <c r="B45" s="33" t="s">
        <v>110</v>
      </c>
      <c r="C45" s="18" t="s">
        <v>111</v>
      </c>
      <c r="D45" s="18" t="s">
        <v>112</v>
      </c>
      <c r="E45" s="39">
        <v>6.7535190176699608E-2</v>
      </c>
      <c r="F45" s="39">
        <v>9.3740640910452228E-2</v>
      </c>
      <c r="G45" s="39">
        <v>0.11784965558550464</v>
      </c>
      <c r="H45" s="39">
        <v>0.24064091045223121</v>
      </c>
      <c r="I45" s="39">
        <v>0.20619946091644206</v>
      </c>
      <c r="J45" s="39">
        <v>0.15738244983528002</v>
      </c>
      <c r="K45" s="39">
        <v>0.11680143755615453</v>
      </c>
      <c r="L45" s="39">
        <v>0</v>
      </c>
      <c r="M45" s="25">
        <v>33390</v>
      </c>
      <c r="N45" s="39">
        <v>4.4666316342616919E-2</v>
      </c>
      <c r="O45" s="39">
        <v>4.1513399894902783E-2</v>
      </c>
      <c r="P45" s="39">
        <v>6.2007356805044669E-2</v>
      </c>
      <c r="Q45" s="39">
        <v>0.16447714135575409</v>
      </c>
      <c r="R45" s="39">
        <v>0.20966894377299003</v>
      </c>
      <c r="S45" s="39">
        <v>0.24540199684708355</v>
      </c>
      <c r="T45" s="39">
        <v>0.23279033105622701</v>
      </c>
      <c r="U45" s="39">
        <v>0</v>
      </c>
      <c r="V45" s="25">
        <v>9515</v>
      </c>
    </row>
    <row r="46" spans="2:22" x14ac:dyDescent="0.2">
      <c r="B46" s="33" t="s">
        <v>110</v>
      </c>
      <c r="C46" s="18" t="s">
        <v>113</v>
      </c>
      <c r="D46" s="18" t="s">
        <v>114</v>
      </c>
      <c r="E46" s="39">
        <v>9.8165290172385122E-2</v>
      </c>
      <c r="F46" s="39">
        <v>0.12266504074053544</v>
      </c>
      <c r="G46" s="39">
        <v>0.11002716035696469</v>
      </c>
      <c r="H46" s="39">
        <v>0.25270217837148717</v>
      </c>
      <c r="I46" s="39">
        <v>0.19289396374923784</v>
      </c>
      <c r="J46" s="39">
        <v>0.13114572362951055</v>
      </c>
      <c r="K46" s="39">
        <v>9.2456072279807108E-2</v>
      </c>
      <c r="L46" s="39">
        <v>0</v>
      </c>
      <c r="M46" s="25">
        <v>90205</v>
      </c>
      <c r="N46" s="39">
        <v>5.7664018829067375E-2</v>
      </c>
      <c r="O46" s="39">
        <v>3.7658134745513383E-2</v>
      </c>
      <c r="P46" s="39">
        <v>5.9429243895263315E-2</v>
      </c>
      <c r="Q46" s="39">
        <v>0.19299794057075612</v>
      </c>
      <c r="R46" s="39">
        <v>0.21506325389820535</v>
      </c>
      <c r="S46" s="39">
        <v>0.22477199176228302</v>
      </c>
      <c r="T46" s="39">
        <v>0.21241541629891145</v>
      </c>
      <c r="U46" s="39">
        <v>0</v>
      </c>
      <c r="V46" s="25">
        <v>16995</v>
      </c>
    </row>
    <row r="47" spans="2:22" x14ac:dyDescent="0.2">
      <c r="B47" s="33" t="s">
        <v>110</v>
      </c>
      <c r="C47" s="18" t="s">
        <v>115</v>
      </c>
      <c r="D47" s="18" t="s">
        <v>116</v>
      </c>
      <c r="E47" s="39">
        <v>9.9407141872328686E-2</v>
      </c>
      <c r="F47" s="39">
        <v>0.11305666620708672</v>
      </c>
      <c r="G47" s="39">
        <v>9.795946504894526E-2</v>
      </c>
      <c r="H47" s="39">
        <v>0.22025368812905005</v>
      </c>
      <c r="I47" s="39">
        <v>0.20005514959327175</v>
      </c>
      <c r="J47" s="39">
        <v>0.15559079001792361</v>
      </c>
      <c r="K47" s="39">
        <v>0.11374603612298359</v>
      </c>
      <c r="L47" s="39">
        <v>0</v>
      </c>
      <c r="M47" s="25">
        <v>72530</v>
      </c>
      <c r="N47" s="39">
        <v>8.15450643776824E-2</v>
      </c>
      <c r="O47" s="39">
        <v>7.7825464949928466E-2</v>
      </c>
      <c r="P47" s="39">
        <v>6.094420600858369E-2</v>
      </c>
      <c r="Q47" s="39">
        <v>0.15793991416309014</v>
      </c>
      <c r="R47" s="39">
        <v>0.19341917024320457</v>
      </c>
      <c r="S47" s="39">
        <v>0.22203147353361946</v>
      </c>
      <c r="T47" s="39">
        <v>0.20629470672389127</v>
      </c>
      <c r="U47" s="39">
        <v>0</v>
      </c>
      <c r="V47" s="25">
        <v>17475</v>
      </c>
    </row>
    <row r="48" spans="2:22" x14ac:dyDescent="0.2">
      <c r="B48" s="33" t="s">
        <v>117</v>
      </c>
      <c r="C48" s="18" t="s">
        <v>118</v>
      </c>
      <c r="D48" s="18" t="s">
        <v>119</v>
      </c>
      <c r="E48" s="39">
        <v>9.5352805379905647E-2</v>
      </c>
      <c r="F48" s="39">
        <v>0.11241593897420456</v>
      </c>
      <c r="G48" s="39">
        <v>0.10107397370269999</v>
      </c>
      <c r="H48" s="39">
        <v>0.231054903141624</v>
      </c>
      <c r="I48" s="39">
        <v>0.19853457793837198</v>
      </c>
      <c r="J48" s="39">
        <v>0.15055706112616682</v>
      </c>
      <c r="K48" s="39">
        <v>0.11101073973702701</v>
      </c>
      <c r="L48" s="39">
        <v>0</v>
      </c>
      <c r="M48" s="25">
        <v>49815</v>
      </c>
      <c r="N48" s="39">
        <v>4.0977713874910136E-2</v>
      </c>
      <c r="O48" s="39">
        <v>2.8037383177570093E-2</v>
      </c>
      <c r="P48" s="39">
        <v>6.1107117181883538E-2</v>
      </c>
      <c r="Q48" s="39">
        <v>0.18691588785046728</v>
      </c>
      <c r="R48" s="39">
        <v>0.22358015815959742</v>
      </c>
      <c r="S48" s="39">
        <v>0.24227174694464415</v>
      </c>
      <c r="T48" s="39">
        <v>0.21639108554996406</v>
      </c>
      <c r="U48" s="39">
        <v>0</v>
      </c>
      <c r="V48" s="25">
        <v>6955</v>
      </c>
    </row>
    <row r="49" spans="2:22" x14ac:dyDescent="0.2">
      <c r="B49" s="33" t="s">
        <v>117</v>
      </c>
      <c r="C49" s="18" t="s">
        <v>120</v>
      </c>
      <c r="D49" s="18" t="s">
        <v>121</v>
      </c>
      <c r="E49" s="39">
        <v>8.6502934144751145E-2</v>
      </c>
      <c r="F49" s="39">
        <v>0.11540969354488155</v>
      </c>
      <c r="G49" s="39">
        <v>0.10715061943055858</v>
      </c>
      <c r="H49" s="39">
        <v>0.24299065420560748</v>
      </c>
      <c r="I49" s="39">
        <v>0.20126059552271244</v>
      </c>
      <c r="J49" s="39">
        <v>0.13149315366224734</v>
      </c>
      <c r="K49" s="39">
        <v>0.11519234948924147</v>
      </c>
      <c r="L49" s="39">
        <v>0</v>
      </c>
      <c r="M49" s="25">
        <v>23005</v>
      </c>
      <c r="N49" s="39">
        <v>6.7357512953367879E-2</v>
      </c>
      <c r="O49" s="39">
        <v>5.6994818652849742E-2</v>
      </c>
      <c r="P49" s="39">
        <v>4.6632124352331605E-2</v>
      </c>
      <c r="Q49" s="39">
        <v>0.15457685664939552</v>
      </c>
      <c r="R49" s="39">
        <v>0.20293609671848015</v>
      </c>
      <c r="S49" s="39">
        <v>0.21502590673575128</v>
      </c>
      <c r="T49" s="39">
        <v>0.25647668393782386</v>
      </c>
      <c r="U49" s="39">
        <v>0</v>
      </c>
      <c r="V49" s="25">
        <v>5790</v>
      </c>
    </row>
    <row r="50" spans="2:22" x14ac:dyDescent="0.2">
      <c r="B50" s="33" t="s">
        <v>117</v>
      </c>
      <c r="C50" s="18" t="s">
        <v>122</v>
      </c>
      <c r="D50" s="18" t="s">
        <v>123</v>
      </c>
      <c r="E50" s="39">
        <v>9.4470046082949302E-2</v>
      </c>
      <c r="F50" s="39">
        <v>0.11113080467919177</v>
      </c>
      <c r="G50" s="39">
        <v>8.8089330024813894E-2</v>
      </c>
      <c r="H50" s="39">
        <v>0.17706487061325771</v>
      </c>
      <c r="I50" s="39">
        <v>0.18964906061680256</v>
      </c>
      <c r="J50" s="39">
        <v>0.17352002835873803</v>
      </c>
      <c r="K50" s="39">
        <v>0.16625310173697269</v>
      </c>
      <c r="L50" s="39">
        <v>0</v>
      </c>
      <c r="M50" s="25">
        <v>28210</v>
      </c>
      <c r="N50" s="39">
        <v>5.1485148514851482E-2</v>
      </c>
      <c r="O50" s="39">
        <v>4.9504950495049507E-2</v>
      </c>
      <c r="P50" s="39">
        <v>4.3564356435643561E-2</v>
      </c>
      <c r="Q50" s="39">
        <v>0.11881188118811881</v>
      </c>
      <c r="R50" s="39">
        <v>0.18019801980198019</v>
      </c>
      <c r="S50" s="39">
        <v>0.2495049504950495</v>
      </c>
      <c r="T50" s="39">
        <v>0.30693069306930693</v>
      </c>
      <c r="U50" s="39">
        <v>0</v>
      </c>
      <c r="V50" s="25">
        <v>2525</v>
      </c>
    </row>
    <row r="51" spans="2:22" x14ac:dyDescent="0.2">
      <c r="B51" s="33" t="s">
        <v>117</v>
      </c>
      <c r="C51" s="18" t="s">
        <v>124</v>
      </c>
      <c r="D51" s="18" t="s">
        <v>125</v>
      </c>
      <c r="E51" s="39">
        <v>7.9844679043805364E-2</v>
      </c>
      <c r="F51" s="39">
        <v>0.11151559276786797</v>
      </c>
      <c r="G51" s="39">
        <v>0.10848198034219148</v>
      </c>
      <c r="H51" s="39">
        <v>0.22812765441087246</v>
      </c>
      <c r="I51" s="39">
        <v>0.19402985074626866</v>
      </c>
      <c r="J51" s="39">
        <v>0.15240868826598714</v>
      </c>
      <c r="K51" s="39">
        <v>0.12559155442300693</v>
      </c>
      <c r="L51" s="39">
        <v>0</v>
      </c>
      <c r="M51" s="25">
        <v>41205</v>
      </c>
      <c r="N51" s="39">
        <v>2.9702970297029702E-2</v>
      </c>
      <c r="O51" s="39">
        <v>2.9084158415841586E-2</v>
      </c>
      <c r="P51" s="39">
        <v>6.0024752475247523E-2</v>
      </c>
      <c r="Q51" s="39">
        <v>0.1547029702970297</v>
      </c>
      <c r="R51" s="39">
        <v>0.1905940594059406</v>
      </c>
      <c r="S51" s="39">
        <v>0.25247524752475248</v>
      </c>
      <c r="T51" s="39">
        <v>0.28403465346534651</v>
      </c>
      <c r="U51" s="39">
        <v>0</v>
      </c>
      <c r="V51" s="25">
        <v>8080</v>
      </c>
    </row>
    <row r="52" spans="2:22" x14ac:dyDescent="0.2">
      <c r="B52" s="33" t="s">
        <v>117</v>
      </c>
      <c r="C52" s="18" t="s">
        <v>126</v>
      </c>
      <c r="D52" s="18" t="s">
        <v>127</v>
      </c>
      <c r="E52" s="39">
        <v>9.5539848891055323E-2</v>
      </c>
      <c r="F52" s="39">
        <v>0.1216183280526444</v>
      </c>
      <c r="G52" s="39">
        <v>0.11016329514989033</v>
      </c>
      <c r="H52" s="39">
        <v>0.24433341457470142</v>
      </c>
      <c r="I52" s="39">
        <v>0.19717280038995857</v>
      </c>
      <c r="J52" s="39">
        <v>0.13173287838167194</v>
      </c>
      <c r="K52" s="39">
        <v>9.9317572507921031E-2</v>
      </c>
      <c r="L52" s="39">
        <v>0</v>
      </c>
      <c r="M52" s="25">
        <v>41030</v>
      </c>
      <c r="N52" s="39">
        <v>7.8025477707006366E-2</v>
      </c>
      <c r="O52" s="39">
        <v>5.17515923566879E-2</v>
      </c>
      <c r="P52" s="39">
        <v>6.5286624203821655E-2</v>
      </c>
      <c r="Q52" s="39">
        <v>0.1823248407643312</v>
      </c>
      <c r="R52" s="39">
        <v>0.20382165605095542</v>
      </c>
      <c r="S52" s="39">
        <v>0.21019108280254778</v>
      </c>
      <c r="T52" s="39">
        <v>0.20939490445859874</v>
      </c>
      <c r="U52" s="39">
        <v>0</v>
      </c>
      <c r="V52" s="25">
        <v>6280</v>
      </c>
    </row>
    <row r="53" spans="2:22" x14ac:dyDescent="0.2">
      <c r="B53" s="33" t="s">
        <v>117</v>
      </c>
      <c r="C53" s="18" t="s">
        <v>128</v>
      </c>
      <c r="D53" s="18" t="s">
        <v>129</v>
      </c>
      <c r="E53" s="39">
        <v>9.6025894623269201E-2</v>
      </c>
      <c r="F53" s="39">
        <v>0.11292932925732782</v>
      </c>
      <c r="G53" s="39">
        <v>0.10771443984894803</v>
      </c>
      <c r="H53" s="39">
        <v>0.23071390037762993</v>
      </c>
      <c r="I53" s="39">
        <v>0.18971408020140262</v>
      </c>
      <c r="J53" s="39">
        <v>0.139543247617335</v>
      </c>
      <c r="K53" s="39">
        <v>0.12353893184679014</v>
      </c>
      <c r="L53" s="39">
        <v>0</v>
      </c>
      <c r="M53" s="25">
        <v>27805</v>
      </c>
      <c r="N53" s="39">
        <v>4.472049689440994E-2</v>
      </c>
      <c r="O53" s="39">
        <v>2.9813664596273291E-2</v>
      </c>
      <c r="P53" s="39">
        <v>6.2111801242236024E-2</v>
      </c>
      <c r="Q53" s="39">
        <v>0.19006211180124225</v>
      </c>
      <c r="R53" s="39">
        <v>0.1937888198757764</v>
      </c>
      <c r="S53" s="39">
        <v>0.21366459627329193</v>
      </c>
      <c r="T53" s="39">
        <v>0.26708074534161491</v>
      </c>
      <c r="U53" s="39">
        <v>0</v>
      </c>
      <c r="V53" s="25">
        <v>4025</v>
      </c>
    </row>
    <row r="54" spans="2:22" x14ac:dyDescent="0.2">
      <c r="B54" s="33" t="s">
        <v>130</v>
      </c>
      <c r="C54" s="18" t="s">
        <v>131</v>
      </c>
      <c r="D54" s="18" t="s">
        <v>132</v>
      </c>
      <c r="E54" s="39">
        <v>6.699906512932377E-2</v>
      </c>
      <c r="F54" s="39">
        <v>9.6914926768463694E-2</v>
      </c>
      <c r="G54" s="39">
        <v>0.10719850420691804</v>
      </c>
      <c r="H54" s="39">
        <v>0.21720162044250546</v>
      </c>
      <c r="I54" s="39">
        <v>0.19943907759426613</v>
      </c>
      <c r="J54" s="39">
        <v>0.17575568712994702</v>
      </c>
      <c r="K54" s="39">
        <v>0.13680274228731693</v>
      </c>
      <c r="L54" s="39">
        <v>0</v>
      </c>
      <c r="M54" s="25">
        <v>16045</v>
      </c>
      <c r="N54" s="39">
        <v>4.2727272727272725E-2</v>
      </c>
      <c r="O54" s="39">
        <v>4.2727272727272725E-2</v>
      </c>
      <c r="P54" s="39">
        <v>5.5454545454545458E-2</v>
      </c>
      <c r="Q54" s="39">
        <v>0.14727272727272728</v>
      </c>
      <c r="R54" s="39">
        <v>0.19363636363636363</v>
      </c>
      <c r="S54" s="39">
        <v>0.26</v>
      </c>
      <c r="T54" s="39">
        <v>0.25818181818181818</v>
      </c>
      <c r="U54" s="39">
        <v>0</v>
      </c>
      <c r="V54" s="25">
        <v>5500</v>
      </c>
    </row>
    <row r="55" spans="2:22" x14ac:dyDescent="0.2">
      <c r="B55" s="33" t="s">
        <v>130</v>
      </c>
      <c r="C55" s="18" t="s">
        <v>133</v>
      </c>
      <c r="D55" s="18" t="s">
        <v>134</v>
      </c>
      <c r="E55" s="39">
        <v>7.7657036840710306E-2</v>
      </c>
      <c r="F55" s="39">
        <v>9.5414789292340318E-2</v>
      </c>
      <c r="G55" s="39">
        <v>0.11555791147627882</v>
      </c>
      <c r="H55" s="39">
        <v>0.21070765968725153</v>
      </c>
      <c r="I55" s="39">
        <v>0.1971905645375033</v>
      </c>
      <c r="J55" s="39">
        <v>0.16538563477338988</v>
      </c>
      <c r="K55" s="39">
        <v>0.13808640339252584</v>
      </c>
      <c r="L55" s="39">
        <v>0</v>
      </c>
      <c r="M55" s="25">
        <v>18865</v>
      </c>
      <c r="N55" s="39">
        <v>5.565529622980251E-2</v>
      </c>
      <c r="O55" s="39">
        <v>4.3985637342908439E-2</v>
      </c>
      <c r="P55" s="39">
        <v>5.9245960502692999E-2</v>
      </c>
      <c r="Q55" s="39">
        <v>0.13195691202872531</v>
      </c>
      <c r="R55" s="39">
        <v>0.18940754039497307</v>
      </c>
      <c r="S55" s="39">
        <v>0.24596050269299821</v>
      </c>
      <c r="T55" s="39">
        <v>0.27468581687612209</v>
      </c>
      <c r="U55" s="39">
        <v>0</v>
      </c>
      <c r="V55" s="25">
        <v>5570</v>
      </c>
    </row>
    <row r="56" spans="2:22" x14ac:dyDescent="0.2">
      <c r="B56" s="33" t="s">
        <v>130</v>
      </c>
      <c r="C56" s="18" t="s">
        <v>135</v>
      </c>
      <c r="D56" s="18" t="s">
        <v>136</v>
      </c>
      <c r="E56" s="39">
        <v>7.3901205756514973E-2</v>
      </c>
      <c r="F56" s="39">
        <v>0.10579541034616881</v>
      </c>
      <c r="G56" s="39">
        <v>0.11746402178140801</v>
      </c>
      <c r="H56" s="39">
        <v>0.2469856087125632</v>
      </c>
      <c r="I56" s="39">
        <v>0.19369894982497082</v>
      </c>
      <c r="J56" s="39">
        <v>0.14585764294049008</v>
      </c>
      <c r="K56" s="39">
        <v>0.11629716063788409</v>
      </c>
      <c r="L56" s="39">
        <v>0</v>
      </c>
      <c r="M56" s="25">
        <v>12855</v>
      </c>
      <c r="N56" s="39">
        <v>6.5749235474006115E-2</v>
      </c>
      <c r="O56" s="39">
        <v>3.9755351681957186E-2</v>
      </c>
      <c r="P56" s="39">
        <v>6.7278287461773695E-2</v>
      </c>
      <c r="Q56" s="39">
        <v>0.19724770642201836</v>
      </c>
      <c r="R56" s="39">
        <v>0.20030581039755352</v>
      </c>
      <c r="S56" s="39">
        <v>0.21253822629969418</v>
      </c>
      <c r="T56" s="39">
        <v>0.21712538226299694</v>
      </c>
      <c r="U56" s="39">
        <v>0</v>
      </c>
      <c r="V56" s="25">
        <v>3270</v>
      </c>
    </row>
    <row r="57" spans="2:22" x14ac:dyDescent="0.2">
      <c r="B57" s="33" t="s">
        <v>130</v>
      </c>
      <c r="C57" s="18" t="s">
        <v>137</v>
      </c>
      <c r="D57" s="18" t="s">
        <v>138</v>
      </c>
      <c r="E57" s="39">
        <v>6.7300380228136877E-2</v>
      </c>
      <c r="F57" s="39">
        <v>9.8479087452471484E-2</v>
      </c>
      <c r="G57" s="39">
        <v>0.10722433460076046</v>
      </c>
      <c r="H57" s="39">
        <v>0.2285171102661597</v>
      </c>
      <c r="I57" s="39">
        <v>0.19543726235741446</v>
      </c>
      <c r="J57" s="39">
        <v>0.16425855513307985</v>
      </c>
      <c r="K57" s="39">
        <v>0.13840304182509505</v>
      </c>
      <c r="L57" s="39">
        <v>0</v>
      </c>
      <c r="M57" s="25">
        <v>13150</v>
      </c>
      <c r="N57" s="39" t="s">
        <v>139</v>
      </c>
      <c r="O57" s="39" t="s">
        <v>139</v>
      </c>
      <c r="P57" s="39" t="s">
        <v>139</v>
      </c>
      <c r="Q57" s="39" t="s">
        <v>139</v>
      </c>
      <c r="R57" s="39" t="s">
        <v>139</v>
      </c>
      <c r="S57" s="39" t="s">
        <v>139</v>
      </c>
      <c r="T57" s="39" t="s">
        <v>139</v>
      </c>
      <c r="U57" s="39" t="s">
        <v>139</v>
      </c>
      <c r="V57" s="25" t="s">
        <v>139</v>
      </c>
    </row>
    <row r="58" spans="2:22" x14ac:dyDescent="0.2">
      <c r="B58" s="33" t="s">
        <v>130</v>
      </c>
      <c r="C58" s="18" t="s">
        <v>140</v>
      </c>
      <c r="D58" s="18" t="s">
        <v>141</v>
      </c>
      <c r="E58" s="39">
        <v>6.4417177914110432E-2</v>
      </c>
      <c r="F58" s="39">
        <v>5.674846625766871E-2</v>
      </c>
      <c r="G58" s="39">
        <v>9.8926380368098157E-2</v>
      </c>
      <c r="H58" s="39">
        <v>0.21319018404907975</v>
      </c>
      <c r="I58" s="39">
        <v>0.20858895705521471</v>
      </c>
      <c r="J58" s="39">
        <v>0.20322085889570551</v>
      </c>
      <c r="K58" s="39">
        <v>0.15414110429447853</v>
      </c>
      <c r="L58" s="39">
        <v>0</v>
      </c>
      <c r="M58" s="25">
        <v>6520</v>
      </c>
      <c r="N58" s="39">
        <v>3.6559139784946237E-2</v>
      </c>
      <c r="O58" s="39">
        <v>2.7956989247311829E-2</v>
      </c>
      <c r="P58" s="39">
        <v>6.0215053763440864E-2</v>
      </c>
      <c r="Q58" s="39">
        <v>0.13978494623655913</v>
      </c>
      <c r="R58" s="39">
        <v>0.1913978494623656</v>
      </c>
      <c r="S58" s="39">
        <v>0.27956989247311825</v>
      </c>
      <c r="T58" s="39">
        <v>0.26666666666666666</v>
      </c>
      <c r="U58" s="39">
        <v>0</v>
      </c>
      <c r="V58" s="25">
        <v>2325</v>
      </c>
    </row>
    <row r="59" spans="2:22" x14ac:dyDescent="0.2">
      <c r="B59" s="33" t="s">
        <v>130</v>
      </c>
      <c r="C59" s="18" t="s">
        <v>142</v>
      </c>
      <c r="D59" s="18" t="s">
        <v>143</v>
      </c>
      <c r="E59" s="39">
        <v>8.5567598402738157E-2</v>
      </c>
      <c r="F59" s="39">
        <v>0.10477277048868607</v>
      </c>
      <c r="G59" s="39">
        <v>0.12112568929454269</v>
      </c>
      <c r="H59" s="39">
        <v>0.25461114280281422</v>
      </c>
      <c r="I59" s="39">
        <v>0.20174938201178932</v>
      </c>
      <c r="J59" s="39">
        <v>0.13063320022818026</v>
      </c>
      <c r="K59" s="39">
        <v>0.10135006655257653</v>
      </c>
      <c r="L59" s="39">
        <v>0</v>
      </c>
      <c r="M59" s="25">
        <v>26295</v>
      </c>
      <c r="N59" s="39">
        <v>3.3613445378151263E-3</v>
      </c>
      <c r="O59" s="39">
        <v>1.6806722689075631E-3</v>
      </c>
      <c r="P59" s="39">
        <v>7.0588235294117646E-2</v>
      </c>
      <c r="Q59" s="39">
        <v>0.22016806722689075</v>
      </c>
      <c r="R59" s="39">
        <v>0.23529411764705882</v>
      </c>
      <c r="S59" s="39">
        <v>0.22352941176470589</v>
      </c>
      <c r="T59" s="39">
        <v>0.24369747899159663</v>
      </c>
      <c r="U59" s="39">
        <v>0</v>
      </c>
      <c r="V59" s="25">
        <v>2975</v>
      </c>
    </row>
    <row r="60" spans="2:22" x14ac:dyDescent="0.2">
      <c r="B60" s="33" t="s">
        <v>130</v>
      </c>
      <c r="C60" s="18" t="s">
        <v>144</v>
      </c>
      <c r="D60" s="18" t="s">
        <v>145</v>
      </c>
      <c r="E60" s="39">
        <v>6.0522350577599193E-2</v>
      </c>
      <c r="F60" s="39">
        <v>9.618282270215972E-2</v>
      </c>
      <c r="G60" s="39">
        <v>0.11351079859367152</v>
      </c>
      <c r="H60" s="39">
        <v>0.21873430436966348</v>
      </c>
      <c r="I60" s="39">
        <v>0.20441988950276244</v>
      </c>
      <c r="J60" s="39">
        <v>0.16398794575590156</v>
      </c>
      <c r="K60" s="39">
        <v>0.14239075841285787</v>
      </c>
      <c r="L60" s="39">
        <v>0</v>
      </c>
      <c r="M60" s="25">
        <v>19910</v>
      </c>
      <c r="N60" s="39">
        <v>3.3766233766233764E-2</v>
      </c>
      <c r="O60" s="39">
        <v>3.3766233766233764E-2</v>
      </c>
      <c r="P60" s="39">
        <v>5.0216450216450215E-2</v>
      </c>
      <c r="Q60" s="39">
        <v>0.13593073593073593</v>
      </c>
      <c r="R60" s="39">
        <v>0.19740259740259741</v>
      </c>
      <c r="S60" s="39">
        <v>0.24935064935064935</v>
      </c>
      <c r="T60" s="39">
        <v>0.29870129870129869</v>
      </c>
      <c r="U60" s="39">
        <v>0</v>
      </c>
      <c r="V60" s="25">
        <v>5775</v>
      </c>
    </row>
    <row r="61" spans="2:22" ht="6.75" customHeight="1" x14ac:dyDescent="0.2">
      <c r="D61" s="2"/>
      <c r="K61" s="7"/>
      <c r="N61" s="7"/>
      <c r="O61" s="7"/>
      <c r="P61" s="7"/>
      <c r="Q61" s="7"/>
      <c r="R61" s="7"/>
      <c r="S61" s="7"/>
      <c r="T61" s="7"/>
    </row>
    <row r="62" spans="2:22" x14ac:dyDescent="0.2">
      <c r="B62" s="33" t="s">
        <v>54</v>
      </c>
      <c r="C62" s="18" t="s">
        <v>146</v>
      </c>
      <c r="D62" s="21" t="s">
        <v>147</v>
      </c>
      <c r="E62" s="23">
        <v>9.9161174355901743E-2</v>
      </c>
      <c r="F62" s="23">
        <v>0.1267225883762732</v>
      </c>
      <c r="G62" s="23">
        <v>0.10515278609946076</v>
      </c>
      <c r="H62" s="23">
        <v>0.24565608148591972</v>
      </c>
      <c r="I62" s="23">
        <v>0.18633912522468543</v>
      </c>
      <c r="J62" s="23">
        <v>0.12492510485320552</v>
      </c>
      <c r="K62" s="23">
        <v>0.11234272019173158</v>
      </c>
      <c r="L62" s="23">
        <v>0</v>
      </c>
      <c r="M62" s="24">
        <v>16690</v>
      </c>
      <c r="N62" s="23">
        <v>0.10677618069815195</v>
      </c>
      <c r="O62" s="23">
        <v>5.4414784394250515E-2</v>
      </c>
      <c r="P62" s="23">
        <v>5.9548254620123205E-2</v>
      </c>
      <c r="Q62" s="23">
        <v>0.18275154004106775</v>
      </c>
      <c r="R62" s="23">
        <v>0.19199178644763859</v>
      </c>
      <c r="S62" s="23">
        <v>0.18993839835728954</v>
      </c>
      <c r="T62" s="23">
        <v>0.21457905544147843</v>
      </c>
      <c r="U62" s="23">
        <v>0</v>
      </c>
      <c r="V62" s="24">
        <v>4870</v>
      </c>
    </row>
    <row r="63" spans="2:22" x14ac:dyDescent="0.2">
      <c r="B63" s="33" t="s">
        <v>54</v>
      </c>
      <c r="C63" s="18" t="s">
        <v>148</v>
      </c>
      <c r="D63" s="21" t="s">
        <v>149</v>
      </c>
      <c r="E63" s="23">
        <v>8.8165959453088166E-2</v>
      </c>
      <c r="F63" s="23">
        <v>0.10891089108910891</v>
      </c>
      <c r="G63" s="23">
        <v>0.11598302687411598</v>
      </c>
      <c r="H63" s="23">
        <v>0.22489391796322489</v>
      </c>
      <c r="I63" s="23">
        <v>0.19801980198019803</v>
      </c>
      <c r="J63" s="23">
        <v>0.14662894860914663</v>
      </c>
      <c r="K63" s="23">
        <v>0.11786892975011787</v>
      </c>
      <c r="L63" s="23">
        <v>0</v>
      </c>
      <c r="M63" s="24">
        <v>10605</v>
      </c>
      <c r="N63" s="23">
        <v>3.5211267605633804E-2</v>
      </c>
      <c r="O63" s="23">
        <v>3.0985915492957747E-2</v>
      </c>
      <c r="P63" s="23">
        <v>5.7746478873239436E-2</v>
      </c>
      <c r="Q63" s="23">
        <v>0.17183098591549295</v>
      </c>
      <c r="R63" s="23">
        <v>0.22957746478873239</v>
      </c>
      <c r="S63" s="23">
        <v>0.23943661971830985</v>
      </c>
      <c r="T63" s="23">
        <v>0.23661971830985915</v>
      </c>
      <c r="U63" s="23">
        <v>0</v>
      </c>
      <c r="V63" s="24">
        <v>3550</v>
      </c>
    </row>
    <row r="64" spans="2:22" x14ac:dyDescent="0.2">
      <c r="B64" s="33" t="s">
        <v>54</v>
      </c>
      <c r="C64" s="18" t="s">
        <v>150</v>
      </c>
      <c r="D64" s="21" t="s">
        <v>151</v>
      </c>
      <c r="E64" s="23">
        <v>0.11867174741426238</v>
      </c>
      <c r="F64" s="23">
        <v>0.14316820903647251</v>
      </c>
      <c r="G64" s="23">
        <v>8.5465432770821997E-2</v>
      </c>
      <c r="H64" s="23">
        <v>0.20468154599891128</v>
      </c>
      <c r="I64" s="23">
        <v>0.18508437670114317</v>
      </c>
      <c r="J64" s="23">
        <v>0.14044637996733805</v>
      </c>
      <c r="K64" s="23">
        <v>0.12248230811105063</v>
      </c>
      <c r="L64" s="23">
        <v>0</v>
      </c>
      <c r="M64" s="24">
        <v>9185</v>
      </c>
      <c r="N64" s="23">
        <v>7.6005961251862889E-2</v>
      </c>
      <c r="O64" s="23">
        <v>6.4083457526080481E-2</v>
      </c>
      <c r="P64" s="23">
        <v>6.1102831594634872E-2</v>
      </c>
      <c r="Q64" s="23">
        <v>0.18032786885245902</v>
      </c>
      <c r="R64" s="23">
        <v>0.20268256333830104</v>
      </c>
      <c r="S64" s="23">
        <v>0.21013412816691504</v>
      </c>
      <c r="T64" s="23">
        <v>0.20566318926974664</v>
      </c>
      <c r="U64" s="23">
        <v>0</v>
      </c>
      <c r="V64" s="24">
        <v>3355</v>
      </c>
    </row>
    <row r="65" spans="2:22" x14ac:dyDescent="0.2">
      <c r="B65" s="33" t="s">
        <v>54</v>
      </c>
      <c r="C65" s="18" t="s">
        <v>152</v>
      </c>
      <c r="D65" s="21" t="s">
        <v>153</v>
      </c>
      <c r="E65" s="23">
        <v>6.5458207452165157E-2</v>
      </c>
      <c r="F65" s="23">
        <v>8.559919436052367E-2</v>
      </c>
      <c r="G65" s="23">
        <v>9.701242027526015E-2</v>
      </c>
      <c r="H65" s="23">
        <v>0.20073850285330647</v>
      </c>
      <c r="I65" s="23">
        <v>0.19973145350788854</v>
      </c>
      <c r="J65" s="23">
        <v>0.18160456529036589</v>
      </c>
      <c r="K65" s="23">
        <v>0.1698556562604901</v>
      </c>
      <c r="L65" s="23">
        <v>0</v>
      </c>
      <c r="M65" s="24">
        <v>14895</v>
      </c>
      <c r="N65" s="23" t="s">
        <v>139</v>
      </c>
      <c r="O65" s="23" t="s">
        <v>139</v>
      </c>
      <c r="P65" s="23" t="s">
        <v>139</v>
      </c>
      <c r="Q65" s="23" t="s">
        <v>139</v>
      </c>
      <c r="R65" s="23" t="s">
        <v>139</v>
      </c>
      <c r="S65" s="23" t="s">
        <v>139</v>
      </c>
      <c r="T65" s="23" t="s">
        <v>139</v>
      </c>
      <c r="U65" s="23" t="s">
        <v>139</v>
      </c>
      <c r="V65" s="24" t="s">
        <v>139</v>
      </c>
    </row>
    <row r="66" spans="2:22" x14ac:dyDescent="0.2">
      <c r="B66" s="33" t="s">
        <v>54</v>
      </c>
      <c r="C66" s="18" t="s">
        <v>154</v>
      </c>
      <c r="D66" s="21" t="s">
        <v>155</v>
      </c>
      <c r="E66" s="23">
        <v>7.2329130723291307E-2</v>
      </c>
      <c r="F66" s="23">
        <v>0.11745189117451892</v>
      </c>
      <c r="G66" s="23">
        <v>0.10550763105507631</v>
      </c>
      <c r="H66" s="23">
        <v>0.21300597213005973</v>
      </c>
      <c r="I66" s="23">
        <v>0.19309887193098871</v>
      </c>
      <c r="J66" s="23">
        <v>0.1745189117451891</v>
      </c>
      <c r="K66" s="23">
        <v>0.12408759124087591</v>
      </c>
      <c r="L66" s="23">
        <v>0</v>
      </c>
      <c r="M66" s="24">
        <v>7535</v>
      </c>
      <c r="N66" s="23">
        <v>4.0880503144654086E-2</v>
      </c>
      <c r="O66" s="23">
        <v>4.0880503144654086E-2</v>
      </c>
      <c r="P66" s="23">
        <v>4.40251572327044E-2</v>
      </c>
      <c r="Q66" s="23">
        <v>0.1069182389937107</v>
      </c>
      <c r="R66" s="23">
        <v>0.18238993710691823</v>
      </c>
      <c r="S66" s="23">
        <v>0.28616352201257861</v>
      </c>
      <c r="T66" s="23">
        <v>0.29874213836477986</v>
      </c>
      <c r="U66" s="23">
        <v>0</v>
      </c>
      <c r="V66" s="24">
        <v>1590</v>
      </c>
    </row>
    <row r="67" spans="2:22" x14ac:dyDescent="0.2">
      <c r="B67" s="33" t="s">
        <v>54</v>
      </c>
      <c r="C67" s="18" t="s">
        <v>156</v>
      </c>
      <c r="D67" s="21" t="s">
        <v>157</v>
      </c>
      <c r="E67" s="23">
        <v>9.9955509417173363E-2</v>
      </c>
      <c r="F67" s="23">
        <v>0.12590834939937715</v>
      </c>
      <c r="G67" s="23">
        <v>0.10040041524543972</v>
      </c>
      <c r="H67" s="23">
        <v>0.23817292006525284</v>
      </c>
      <c r="I67" s="23">
        <v>0.19027139255524247</v>
      </c>
      <c r="J67" s="23">
        <v>0.13747590093430223</v>
      </c>
      <c r="K67" s="23">
        <v>0.10781551238321221</v>
      </c>
      <c r="L67" s="23">
        <v>0</v>
      </c>
      <c r="M67" s="24">
        <v>33715</v>
      </c>
      <c r="N67" s="23">
        <v>6.0606060606060608E-2</v>
      </c>
      <c r="O67" s="23">
        <v>4.0197897340754483E-2</v>
      </c>
      <c r="P67" s="23">
        <v>4.8237476808905382E-2</v>
      </c>
      <c r="Q67" s="23">
        <v>0.16573902288188003</v>
      </c>
      <c r="R67" s="23">
        <v>0.18243661100803957</v>
      </c>
      <c r="S67" s="23">
        <v>0.23933209647495363</v>
      </c>
      <c r="T67" s="23">
        <v>0.26283240568954852</v>
      </c>
      <c r="U67" s="23">
        <v>0</v>
      </c>
      <c r="V67" s="24">
        <v>8085</v>
      </c>
    </row>
    <row r="68" spans="2:22" x14ac:dyDescent="0.2">
      <c r="B68" s="33" t="s">
        <v>54</v>
      </c>
      <c r="C68" s="18" t="s">
        <v>158</v>
      </c>
      <c r="D68" s="21" t="s">
        <v>159</v>
      </c>
      <c r="E68" s="23">
        <v>9.5502498611882286E-2</v>
      </c>
      <c r="F68" s="23">
        <v>0.16046640755136035</v>
      </c>
      <c r="G68" s="23">
        <v>0.10716268739589117</v>
      </c>
      <c r="H68" s="23">
        <v>0.23542476401998891</v>
      </c>
      <c r="I68" s="23">
        <v>0.1793448084397557</v>
      </c>
      <c r="J68" s="23">
        <v>0.12715158245419211</v>
      </c>
      <c r="K68" s="23">
        <v>9.4392004441976679E-2</v>
      </c>
      <c r="L68" s="23">
        <v>0</v>
      </c>
      <c r="M68" s="24">
        <v>9005</v>
      </c>
      <c r="N68" s="23">
        <v>7.9207920792079209E-2</v>
      </c>
      <c r="O68" s="23">
        <v>7.1782178217821777E-2</v>
      </c>
      <c r="P68" s="23">
        <v>6.1881188118811881E-2</v>
      </c>
      <c r="Q68" s="23">
        <v>0.1608910891089109</v>
      </c>
      <c r="R68" s="23">
        <v>0.19306930693069307</v>
      </c>
      <c r="S68" s="23">
        <v>0.22772277227722773</v>
      </c>
      <c r="T68" s="23">
        <v>0.20544554455445543</v>
      </c>
      <c r="U68" s="23">
        <v>0</v>
      </c>
      <c r="V68" s="24">
        <v>2020</v>
      </c>
    </row>
    <row r="69" spans="2:22" x14ac:dyDescent="0.2">
      <c r="B69" s="33" t="s">
        <v>54</v>
      </c>
      <c r="C69" s="18" t="s">
        <v>160</v>
      </c>
      <c r="D69" s="21" t="s">
        <v>161</v>
      </c>
      <c r="E69" s="23">
        <v>6.9174757281553395E-2</v>
      </c>
      <c r="F69" s="23">
        <v>0.10760517799352751</v>
      </c>
      <c r="G69" s="23">
        <v>0.10477346278317153</v>
      </c>
      <c r="H69" s="23">
        <v>0.21844660194174756</v>
      </c>
      <c r="I69" s="23">
        <v>0.18891585760517798</v>
      </c>
      <c r="J69" s="23">
        <v>0.16909385113268607</v>
      </c>
      <c r="K69" s="23">
        <v>0.14158576051779936</v>
      </c>
      <c r="L69" s="23">
        <v>0</v>
      </c>
      <c r="M69" s="24">
        <v>12360</v>
      </c>
      <c r="N69" s="23">
        <v>3.0254777070063694E-2</v>
      </c>
      <c r="O69" s="23">
        <v>2.5477707006369428E-2</v>
      </c>
      <c r="P69" s="23">
        <v>4.9363057324840767E-2</v>
      </c>
      <c r="Q69" s="23">
        <v>0.14012738853503184</v>
      </c>
      <c r="R69" s="23">
        <v>0.17675159235668789</v>
      </c>
      <c r="S69" s="23">
        <v>0.27547770700636942</v>
      </c>
      <c r="T69" s="23">
        <v>0.30254777070063693</v>
      </c>
      <c r="U69" s="23">
        <v>0</v>
      </c>
      <c r="V69" s="24">
        <v>3140</v>
      </c>
    </row>
    <row r="70" spans="2:22" x14ac:dyDescent="0.2">
      <c r="B70" s="33" t="s">
        <v>54</v>
      </c>
      <c r="C70" s="18" t="s">
        <v>162</v>
      </c>
      <c r="D70" s="21" t="s">
        <v>163</v>
      </c>
      <c r="E70" s="23">
        <v>7.8875171467764058E-2</v>
      </c>
      <c r="F70" s="23">
        <v>0.10253772290809328</v>
      </c>
      <c r="G70" s="23">
        <v>9.8079561042524008E-2</v>
      </c>
      <c r="H70" s="23">
        <v>0.23148148148148148</v>
      </c>
      <c r="I70" s="23">
        <v>0.20576131687242799</v>
      </c>
      <c r="J70" s="23">
        <v>0.15432098765432098</v>
      </c>
      <c r="K70" s="23">
        <v>0.12894375857338819</v>
      </c>
      <c r="L70" s="23">
        <v>0</v>
      </c>
      <c r="M70" s="24">
        <v>14580</v>
      </c>
      <c r="N70" s="23">
        <v>7.874015748031496E-2</v>
      </c>
      <c r="O70" s="23">
        <v>5.1968503937007873E-2</v>
      </c>
      <c r="P70" s="23">
        <v>4.7244094488188976E-2</v>
      </c>
      <c r="Q70" s="23">
        <v>0.13070866141732285</v>
      </c>
      <c r="R70" s="23">
        <v>0.19055118110236222</v>
      </c>
      <c r="S70" s="23">
        <v>0.23622047244094488</v>
      </c>
      <c r="T70" s="23">
        <v>0.26456692913385826</v>
      </c>
      <c r="U70" s="23">
        <v>0</v>
      </c>
      <c r="V70" s="24">
        <v>3175</v>
      </c>
    </row>
    <row r="71" spans="2:22" x14ac:dyDescent="0.2">
      <c r="B71" s="33" t="s">
        <v>54</v>
      </c>
      <c r="C71" s="18" t="s">
        <v>164</v>
      </c>
      <c r="D71" s="21" t="s">
        <v>165</v>
      </c>
      <c r="E71" s="23">
        <v>0.12013958125623131</v>
      </c>
      <c r="F71" s="23">
        <v>0.12512462612163511</v>
      </c>
      <c r="G71" s="23">
        <v>0.10019940179461616</v>
      </c>
      <c r="H71" s="23">
        <v>0.23728813559322035</v>
      </c>
      <c r="I71" s="23">
        <v>0.19192422731804587</v>
      </c>
      <c r="J71" s="23">
        <v>0.12462612163509472</v>
      </c>
      <c r="K71" s="23">
        <v>0.10019940179461616</v>
      </c>
      <c r="L71" s="23">
        <v>0</v>
      </c>
      <c r="M71" s="24">
        <v>10030</v>
      </c>
      <c r="N71" s="23">
        <v>5.6497175141242938E-2</v>
      </c>
      <c r="O71" s="23">
        <v>3.1073446327683617E-2</v>
      </c>
      <c r="P71" s="23">
        <v>4.8022598870056499E-2</v>
      </c>
      <c r="Q71" s="23">
        <v>0.14689265536723164</v>
      </c>
      <c r="R71" s="23">
        <v>0.20621468926553671</v>
      </c>
      <c r="S71" s="23">
        <v>0.23163841807909605</v>
      </c>
      <c r="T71" s="23">
        <v>0.27966101694915252</v>
      </c>
      <c r="U71" s="23">
        <v>0</v>
      </c>
      <c r="V71" s="24">
        <v>1770</v>
      </c>
    </row>
    <row r="72" spans="2:22" x14ac:dyDescent="0.2">
      <c r="B72" s="33" t="s">
        <v>54</v>
      </c>
      <c r="C72" s="18" t="s">
        <v>166</v>
      </c>
      <c r="D72" s="21" t="s">
        <v>167</v>
      </c>
      <c r="E72" s="23">
        <v>6.5877128053293862E-2</v>
      </c>
      <c r="F72" s="23">
        <v>9.8445595854922283E-2</v>
      </c>
      <c r="G72" s="23">
        <v>0.10288675055514433</v>
      </c>
      <c r="H72" s="23">
        <v>0.20355292376017764</v>
      </c>
      <c r="I72" s="23">
        <v>0.19541080680977055</v>
      </c>
      <c r="J72" s="23">
        <v>0.18134715025906736</v>
      </c>
      <c r="K72" s="23">
        <v>0.15173945225758698</v>
      </c>
      <c r="L72" s="23">
        <v>0</v>
      </c>
      <c r="M72" s="24">
        <v>6755</v>
      </c>
      <c r="N72" s="23">
        <v>2.6845637583892617E-2</v>
      </c>
      <c r="O72" s="23">
        <v>2.9082774049217001E-2</v>
      </c>
      <c r="P72" s="23">
        <v>5.5928411633109618E-2</v>
      </c>
      <c r="Q72" s="23">
        <v>0.15436241610738255</v>
      </c>
      <c r="R72" s="23">
        <v>0.20805369127516779</v>
      </c>
      <c r="S72" s="23">
        <v>0.27069351230425054</v>
      </c>
      <c r="T72" s="23">
        <v>0.25727069351230425</v>
      </c>
      <c r="U72" s="23">
        <v>0</v>
      </c>
      <c r="V72" s="24">
        <v>2235</v>
      </c>
    </row>
    <row r="73" spans="2:22" x14ac:dyDescent="0.2">
      <c r="B73" s="33" t="s">
        <v>54</v>
      </c>
      <c r="C73" s="18" t="s">
        <v>168</v>
      </c>
      <c r="D73" s="21" t="s">
        <v>169</v>
      </c>
      <c r="E73" s="23">
        <v>0.10862818125387957</v>
      </c>
      <c r="F73" s="23">
        <v>8.3798882681564241E-2</v>
      </c>
      <c r="G73" s="23">
        <v>8.5040347610180006E-2</v>
      </c>
      <c r="H73" s="23">
        <v>0.21787709497206703</v>
      </c>
      <c r="I73" s="23">
        <v>0.18746120422098075</v>
      </c>
      <c r="J73" s="23">
        <v>0.16387337057728119</v>
      </c>
      <c r="K73" s="23">
        <v>0.15394165114835506</v>
      </c>
      <c r="L73" s="23">
        <v>0</v>
      </c>
      <c r="M73" s="24">
        <v>8055</v>
      </c>
      <c r="N73" s="23">
        <v>7.3141486810551562E-2</v>
      </c>
      <c r="O73" s="23">
        <v>5.7553956834532377E-2</v>
      </c>
      <c r="P73" s="23">
        <v>5.3956834532374098E-2</v>
      </c>
      <c r="Q73" s="23">
        <v>0.17865707434052758</v>
      </c>
      <c r="R73" s="23">
        <v>0.19544364508393286</v>
      </c>
      <c r="S73" s="23">
        <v>0.21103117505995203</v>
      </c>
      <c r="T73" s="23">
        <v>0.23021582733812951</v>
      </c>
      <c r="U73" s="23">
        <v>0</v>
      </c>
      <c r="V73" s="24">
        <v>4170</v>
      </c>
    </row>
    <row r="74" spans="2:22" x14ac:dyDescent="0.2">
      <c r="B74" s="33" t="s">
        <v>54</v>
      </c>
      <c r="C74" s="18" t="s">
        <v>170</v>
      </c>
      <c r="D74" s="21" t="s">
        <v>171</v>
      </c>
      <c r="E74" s="23">
        <v>6.2830687830687834E-2</v>
      </c>
      <c r="F74" s="23">
        <v>0.10582010582010581</v>
      </c>
      <c r="G74" s="23">
        <v>0.10912698412698413</v>
      </c>
      <c r="H74" s="23">
        <v>0.2208994708994709</v>
      </c>
      <c r="I74" s="23">
        <v>0.20502645502645503</v>
      </c>
      <c r="J74" s="23">
        <v>0.16203703703703703</v>
      </c>
      <c r="K74" s="23">
        <v>0.13492063492063491</v>
      </c>
      <c r="L74" s="23">
        <v>0</v>
      </c>
      <c r="M74" s="24">
        <v>7560</v>
      </c>
      <c r="N74" s="23">
        <v>5.3117782909930716E-2</v>
      </c>
      <c r="O74" s="23">
        <v>3.2332563510392612E-2</v>
      </c>
      <c r="P74" s="23">
        <v>6.6974595842956119E-2</v>
      </c>
      <c r="Q74" s="23">
        <v>0.16628175519630484</v>
      </c>
      <c r="R74" s="23">
        <v>0.16859122401847576</v>
      </c>
      <c r="S74" s="23">
        <v>0.24018475750577367</v>
      </c>
      <c r="T74" s="23">
        <v>0.2702078521939954</v>
      </c>
      <c r="U74" s="23">
        <v>0</v>
      </c>
      <c r="V74" s="24">
        <v>2165</v>
      </c>
    </row>
    <row r="75" spans="2:22" x14ac:dyDescent="0.2">
      <c r="B75" s="33" t="s">
        <v>67</v>
      </c>
      <c r="C75" s="18" t="s">
        <v>172</v>
      </c>
      <c r="D75" s="21" t="s">
        <v>173</v>
      </c>
      <c r="E75" s="23">
        <v>0.10569105691056911</v>
      </c>
      <c r="F75" s="23">
        <v>8.3577235772357719E-2</v>
      </c>
      <c r="G75" s="23">
        <v>9.2032520325203246E-2</v>
      </c>
      <c r="H75" s="23">
        <v>0.28097560975609759</v>
      </c>
      <c r="I75" s="23">
        <v>0.1954471544715447</v>
      </c>
      <c r="J75" s="23">
        <v>0.13593495934959349</v>
      </c>
      <c r="K75" s="23">
        <v>0.10634146341463414</v>
      </c>
      <c r="L75" s="23">
        <v>0</v>
      </c>
      <c r="M75" s="24">
        <v>15375</v>
      </c>
      <c r="N75" s="23">
        <v>4.3786220218931103E-2</v>
      </c>
      <c r="O75" s="23">
        <v>3.7990985189954925E-2</v>
      </c>
      <c r="P75" s="23">
        <v>8.5640695428203475E-2</v>
      </c>
      <c r="Q75" s="23">
        <v>0.27173213135866064</v>
      </c>
      <c r="R75" s="23">
        <v>0.24275595621377979</v>
      </c>
      <c r="S75" s="23">
        <v>0.18029620090148099</v>
      </c>
      <c r="T75" s="23">
        <v>0.13779781068898905</v>
      </c>
      <c r="U75" s="23">
        <v>0</v>
      </c>
      <c r="V75" s="24">
        <v>7765</v>
      </c>
    </row>
    <row r="76" spans="2:22" x14ac:dyDescent="0.2">
      <c r="B76" s="33" t="s">
        <v>67</v>
      </c>
      <c r="C76" s="18" t="s">
        <v>174</v>
      </c>
      <c r="D76" s="21" t="s">
        <v>175</v>
      </c>
      <c r="E76" s="23">
        <v>0.11117861482381532</v>
      </c>
      <c r="F76" s="23">
        <v>0.1172539489671932</v>
      </c>
      <c r="G76" s="23">
        <v>0.1061158363710004</v>
      </c>
      <c r="H76" s="23">
        <v>0.27764277035236939</v>
      </c>
      <c r="I76" s="23">
        <v>0.20939651680842447</v>
      </c>
      <c r="J76" s="23">
        <v>0.10976103685702714</v>
      </c>
      <c r="K76" s="23">
        <v>6.865127582017011E-2</v>
      </c>
      <c r="L76" s="23">
        <v>0</v>
      </c>
      <c r="M76" s="24">
        <v>24690</v>
      </c>
      <c r="N76" s="23">
        <v>7.4583635047067345E-2</v>
      </c>
      <c r="O76" s="23">
        <v>5.7204923968139032E-2</v>
      </c>
      <c r="P76" s="23">
        <v>8.3272990586531495E-2</v>
      </c>
      <c r="Q76" s="23">
        <v>0.2498189717595945</v>
      </c>
      <c r="R76" s="23">
        <v>0.23750905141202028</v>
      </c>
      <c r="S76" s="23">
        <v>0.16799420709630702</v>
      </c>
      <c r="T76" s="23">
        <v>0.12889210716871832</v>
      </c>
      <c r="U76" s="23">
        <v>0</v>
      </c>
      <c r="V76" s="24">
        <v>6905</v>
      </c>
    </row>
    <row r="77" spans="2:22" x14ac:dyDescent="0.2">
      <c r="B77" s="33" t="s">
        <v>67</v>
      </c>
      <c r="C77" s="18" t="s">
        <v>176</v>
      </c>
      <c r="D77" s="21" t="s">
        <v>177</v>
      </c>
      <c r="E77" s="23">
        <v>0.1244302643573382</v>
      </c>
      <c r="F77" s="23">
        <v>7.5660893345487687E-2</v>
      </c>
      <c r="G77" s="23">
        <v>8.3865086599817687E-2</v>
      </c>
      <c r="H77" s="23">
        <v>0.24977210574293529</v>
      </c>
      <c r="I77" s="23">
        <v>0.20282588878760255</v>
      </c>
      <c r="J77" s="23">
        <v>0.15041020966271651</v>
      </c>
      <c r="K77" s="23">
        <v>0.11349134001823154</v>
      </c>
      <c r="L77" s="23">
        <v>0</v>
      </c>
      <c r="M77" s="24">
        <v>10970</v>
      </c>
      <c r="N77" s="23">
        <v>7.0351758793969849E-2</v>
      </c>
      <c r="O77" s="23">
        <v>4.8994974874371856E-2</v>
      </c>
      <c r="P77" s="23">
        <v>6.1557788944723621E-2</v>
      </c>
      <c r="Q77" s="23">
        <v>0.2022613065326633</v>
      </c>
      <c r="R77" s="23">
        <v>0.20979899497487436</v>
      </c>
      <c r="S77" s="23">
        <v>0.20351758793969849</v>
      </c>
      <c r="T77" s="23">
        <v>0.20351758793969849</v>
      </c>
      <c r="U77" s="23">
        <v>0</v>
      </c>
      <c r="V77" s="24">
        <v>3980</v>
      </c>
    </row>
    <row r="78" spans="2:22" x14ac:dyDescent="0.2">
      <c r="B78" s="33" t="s">
        <v>67</v>
      </c>
      <c r="C78" s="18" t="s">
        <v>178</v>
      </c>
      <c r="D78" s="21" t="s">
        <v>179</v>
      </c>
      <c r="E78" s="23">
        <v>9.9887345099511832E-2</v>
      </c>
      <c r="F78" s="23">
        <v>0.11791212917761923</v>
      </c>
      <c r="G78" s="23">
        <v>0.11265490048817124</v>
      </c>
      <c r="H78" s="23">
        <v>0.29064964325948178</v>
      </c>
      <c r="I78" s="23">
        <v>0.21216672925272248</v>
      </c>
      <c r="J78" s="23">
        <v>9.1250469395418699E-2</v>
      </c>
      <c r="K78" s="23">
        <v>7.5854299662035302E-2</v>
      </c>
      <c r="L78" s="23">
        <v>0</v>
      </c>
      <c r="M78" s="24">
        <v>13315</v>
      </c>
      <c r="N78" s="23" t="s">
        <v>139</v>
      </c>
      <c r="O78" s="23" t="s">
        <v>139</v>
      </c>
      <c r="P78" s="23" t="s">
        <v>139</v>
      </c>
      <c r="Q78" s="23" t="s">
        <v>139</v>
      </c>
      <c r="R78" s="23" t="s">
        <v>139</v>
      </c>
      <c r="S78" s="23" t="s">
        <v>139</v>
      </c>
      <c r="T78" s="23" t="s">
        <v>139</v>
      </c>
      <c r="U78" s="23" t="s">
        <v>139</v>
      </c>
      <c r="V78" s="24" t="s">
        <v>139</v>
      </c>
    </row>
    <row r="79" spans="2:22" x14ac:dyDescent="0.2">
      <c r="B79" s="33" t="s">
        <v>67</v>
      </c>
      <c r="C79" s="18" t="s">
        <v>180</v>
      </c>
      <c r="D79" s="21" t="s">
        <v>181</v>
      </c>
      <c r="E79" s="23">
        <v>0.10213478442863122</v>
      </c>
      <c r="F79" s="23">
        <v>0.15027208036835496</v>
      </c>
      <c r="G79" s="23">
        <v>9.3344495604855582E-2</v>
      </c>
      <c r="H79" s="23">
        <v>0.20259522812892425</v>
      </c>
      <c r="I79" s="23">
        <v>0.1984093763080787</v>
      </c>
      <c r="J79" s="23">
        <v>0.13352867308497279</v>
      </c>
      <c r="K79" s="23">
        <v>0.12013394725826705</v>
      </c>
      <c r="L79" s="23">
        <v>0</v>
      </c>
      <c r="M79" s="24">
        <v>11945</v>
      </c>
      <c r="N79" s="23">
        <v>6.0109289617486336E-2</v>
      </c>
      <c r="O79" s="23">
        <v>6.2841530054644809E-2</v>
      </c>
      <c r="P79" s="23">
        <v>4.3715846994535519E-2</v>
      </c>
      <c r="Q79" s="23">
        <v>0.12295081967213115</v>
      </c>
      <c r="R79" s="23">
        <v>0.19125683060109289</v>
      </c>
      <c r="S79" s="23">
        <v>0.2103825136612022</v>
      </c>
      <c r="T79" s="23">
        <v>0.30874316939890711</v>
      </c>
      <c r="U79" s="23">
        <v>0</v>
      </c>
      <c r="V79" s="24">
        <v>1830</v>
      </c>
    </row>
    <row r="80" spans="2:22" x14ac:dyDescent="0.2">
      <c r="B80" s="33" t="s">
        <v>67</v>
      </c>
      <c r="C80" s="18" t="s">
        <v>182</v>
      </c>
      <c r="D80" s="21" t="s">
        <v>183</v>
      </c>
      <c r="E80" s="23" t="s">
        <v>139</v>
      </c>
      <c r="F80" s="23" t="s">
        <v>139</v>
      </c>
      <c r="G80" s="23" t="s">
        <v>139</v>
      </c>
      <c r="H80" s="23" t="s">
        <v>139</v>
      </c>
      <c r="I80" s="23" t="s">
        <v>139</v>
      </c>
      <c r="J80" s="23" t="s">
        <v>139</v>
      </c>
      <c r="K80" s="23" t="s">
        <v>139</v>
      </c>
      <c r="L80" s="23" t="s">
        <v>139</v>
      </c>
      <c r="M80" s="24" t="s">
        <v>139</v>
      </c>
      <c r="N80" s="23" t="s">
        <v>139</v>
      </c>
      <c r="O80" s="23" t="s">
        <v>139</v>
      </c>
      <c r="P80" s="23" t="s">
        <v>139</v>
      </c>
      <c r="Q80" s="23" t="s">
        <v>139</v>
      </c>
      <c r="R80" s="23" t="s">
        <v>139</v>
      </c>
      <c r="S80" s="23" t="s">
        <v>139</v>
      </c>
      <c r="T80" s="23" t="s">
        <v>139</v>
      </c>
      <c r="U80" s="23" t="s">
        <v>139</v>
      </c>
      <c r="V80" s="24" t="s">
        <v>139</v>
      </c>
    </row>
    <row r="81" spans="2:22" x14ac:dyDescent="0.2">
      <c r="B81" s="33" t="s">
        <v>67</v>
      </c>
      <c r="C81" s="18" t="s">
        <v>184</v>
      </c>
      <c r="D81" s="21" t="s">
        <v>185</v>
      </c>
      <c r="E81" s="23">
        <v>9.3679964141640523E-2</v>
      </c>
      <c r="F81" s="23">
        <v>9.3679964141640523E-2</v>
      </c>
      <c r="G81" s="23">
        <v>0.10667861945316001</v>
      </c>
      <c r="H81" s="23">
        <v>0.37382339757956073</v>
      </c>
      <c r="I81" s="23">
        <v>0.21739130434782608</v>
      </c>
      <c r="J81" s="23">
        <v>8.1577767817122365E-2</v>
      </c>
      <c r="K81" s="23">
        <v>3.4065441506051099E-2</v>
      </c>
      <c r="L81" s="23">
        <v>0</v>
      </c>
      <c r="M81" s="24">
        <v>11155</v>
      </c>
      <c r="N81" s="23">
        <v>5.9405940594059403E-2</v>
      </c>
      <c r="O81" s="23">
        <v>3.7128712871287127E-2</v>
      </c>
      <c r="P81" s="23">
        <v>7.4257425742574254E-2</v>
      </c>
      <c r="Q81" s="23">
        <v>0.31683168316831684</v>
      </c>
      <c r="R81" s="23">
        <v>0.23267326732673269</v>
      </c>
      <c r="S81" s="23">
        <v>0.15841584158415842</v>
      </c>
      <c r="T81" s="23">
        <v>0.11881188118811881</v>
      </c>
      <c r="U81" s="23">
        <v>0</v>
      </c>
      <c r="V81" s="24">
        <v>2020</v>
      </c>
    </row>
    <row r="82" spans="2:22" x14ac:dyDescent="0.2">
      <c r="B82" s="33" t="s">
        <v>67</v>
      </c>
      <c r="C82" s="18" t="s">
        <v>186</v>
      </c>
      <c r="D82" s="21" t="s">
        <v>187</v>
      </c>
      <c r="E82" s="23">
        <v>7.0075757575757569E-2</v>
      </c>
      <c r="F82" s="23">
        <v>5.7765151515151512E-2</v>
      </c>
      <c r="G82" s="23">
        <v>8.7121212121212127E-2</v>
      </c>
      <c r="H82" s="23">
        <v>0.28819444444444442</v>
      </c>
      <c r="I82" s="23">
        <v>0.26104797979797978</v>
      </c>
      <c r="J82" s="23">
        <v>0.15151515151515152</v>
      </c>
      <c r="K82" s="23">
        <v>8.4280303030303025E-2</v>
      </c>
      <c r="L82" s="23">
        <v>0</v>
      </c>
      <c r="M82" s="24">
        <v>15840</v>
      </c>
      <c r="N82" s="23">
        <v>5.2581261950286805E-2</v>
      </c>
      <c r="O82" s="23">
        <v>4.2065009560229447E-2</v>
      </c>
      <c r="P82" s="23">
        <v>6.8833652007648183E-2</v>
      </c>
      <c r="Q82" s="23">
        <v>0.23231357552581261</v>
      </c>
      <c r="R82" s="23">
        <v>0.24952198852772467</v>
      </c>
      <c r="S82" s="23">
        <v>0.1959847036328872</v>
      </c>
      <c r="T82" s="23">
        <v>0.1586998087954111</v>
      </c>
      <c r="U82" s="23">
        <v>0</v>
      </c>
      <c r="V82" s="24">
        <v>5230</v>
      </c>
    </row>
    <row r="83" spans="2:22" x14ac:dyDescent="0.2">
      <c r="B83" s="33" t="s">
        <v>67</v>
      </c>
      <c r="C83" s="18" t="s">
        <v>188</v>
      </c>
      <c r="D83" s="21" t="s">
        <v>189</v>
      </c>
      <c r="E83" s="23" t="s">
        <v>139</v>
      </c>
      <c r="F83" s="23" t="s">
        <v>139</v>
      </c>
      <c r="G83" s="23" t="s">
        <v>139</v>
      </c>
      <c r="H83" s="23" t="s">
        <v>139</v>
      </c>
      <c r="I83" s="23" t="s">
        <v>139</v>
      </c>
      <c r="J83" s="23" t="s">
        <v>139</v>
      </c>
      <c r="K83" s="23" t="s">
        <v>139</v>
      </c>
      <c r="L83" s="23" t="s">
        <v>139</v>
      </c>
      <c r="M83" s="24" t="s">
        <v>139</v>
      </c>
      <c r="N83" s="23" t="s">
        <v>139</v>
      </c>
      <c r="O83" s="23" t="s">
        <v>139</v>
      </c>
      <c r="P83" s="23" t="s">
        <v>139</v>
      </c>
      <c r="Q83" s="23" t="s">
        <v>139</v>
      </c>
      <c r="R83" s="23" t="s">
        <v>139</v>
      </c>
      <c r="S83" s="23" t="s">
        <v>139</v>
      </c>
      <c r="T83" s="23" t="s">
        <v>139</v>
      </c>
      <c r="U83" s="23" t="s">
        <v>139</v>
      </c>
      <c r="V83" s="24" t="s">
        <v>139</v>
      </c>
    </row>
    <row r="84" spans="2:22" x14ac:dyDescent="0.2">
      <c r="B84" s="33" t="s">
        <v>67</v>
      </c>
      <c r="C84" s="18" t="s">
        <v>190</v>
      </c>
      <c r="D84" s="21" t="s">
        <v>191</v>
      </c>
      <c r="E84" s="23">
        <v>0.1139517896274653</v>
      </c>
      <c r="F84" s="23">
        <v>0.10226442658875091</v>
      </c>
      <c r="G84" s="23">
        <v>9.7881665449233018E-2</v>
      </c>
      <c r="H84" s="23">
        <v>0.22352081811541272</v>
      </c>
      <c r="I84" s="23">
        <v>0.20598977355734113</v>
      </c>
      <c r="J84" s="23">
        <v>0.12856099342585828</v>
      </c>
      <c r="K84" s="23">
        <v>0.12783053323593865</v>
      </c>
      <c r="L84" s="23">
        <v>0</v>
      </c>
      <c r="M84" s="24">
        <v>6845</v>
      </c>
      <c r="N84" s="23" t="s">
        <v>139</v>
      </c>
      <c r="O84" s="23" t="s">
        <v>139</v>
      </c>
      <c r="P84" s="23" t="s">
        <v>139</v>
      </c>
      <c r="Q84" s="23" t="s">
        <v>139</v>
      </c>
      <c r="R84" s="23" t="s">
        <v>139</v>
      </c>
      <c r="S84" s="23" t="s">
        <v>139</v>
      </c>
      <c r="T84" s="23" t="s">
        <v>139</v>
      </c>
      <c r="U84" s="23" t="s">
        <v>139</v>
      </c>
      <c r="V84" s="24" t="s">
        <v>139</v>
      </c>
    </row>
    <row r="85" spans="2:22" x14ac:dyDescent="0.2">
      <c r="B85" s="33" t="s">
        <v>67</v>
      </c>
      <c r="C85" s="18" t="s">
        <v>192</v>
      </c>
      <c r="D85" s="21" t="s">
        <v>193</v>
      </c>
      <c r="E85" s="23">
        <v>8.8372093023255813E-2</v>
      </c>
      <c r="F85" s="23">
        <v>8.0730897009966773E-2</v>
      </c>
      <c r="G85" s="23">
        <v>0.10299003322259136</v>
      </c>
      <c r="H85" s="23">
        <v>0.27009966777408639</v>
      </c>
      <c r="I85" s="23">
        <v>0.22990033222591363</v>
      </c>
      <c r="J85" s="23">
        <v>0.13089700996677742</v>
      </c>
      <c r="K85" s="23">
        <v>9.7342192691029894E-2</v>
      </c>
      <c r="L85" s="23">
        <v>0</v>
      </c>
      <c r="M85" s="24">
        <v>15050</v>
      </c>
      <c r="N85" s="23">
        <v>0.13686806411837238</v>
      </c>
      <c r="O85" s="23">
        <v>7.6448828606658442E-2</v>
      </c>
      <c r="P85" s="23">
        <v>5.9186189889025895E-2</v>
      </c>
      <c r="Q85" s="23">
        <v>0.16522811344019728</v>
      </c>
      <c r="R85" s="23">
        <v>0.17632552404438964</v>
      </c>
      <c r="S85" s="23">
        <v>0.1935881627620222</v>
      </c>
      <c r="T85" s="23">
        <v>0.19112207151664612</v>
      </c>
      <c r="U85" s="23">
        <v>0</v>
      </c>
      <c r="V85" s="24">
        <v>4055</v>
      </c>
    </row>
    <row r="86" spans="2:22" x14ac:dyDescent="0.2">
      <c r="B86" s="33" t="s">
        <v>67</v>
      </c>
      <c r="C86" s="18" t="s">
        <v>194</v>
      </c>
      <c r="D86" s="21" t="s">
        <v>195</v>
      </c>
      <c r="E86" s="23">
        <v>7.126948775055679E-2</v>
      </c>
      <c r="F86" s="23">
        <v>5.7906458797327393E-2</v>
      </c>
      <c r="G86" s="23">
        <v>8.5003711952487002E-2</v>
      </c>
      <c r="H86" s="23">
        <v>0.25092798812175204</v>
      </c>
      <c r="I86" s="23">
        <v>0.23570898292501857</v>
      </c>
      <c r="J86" s="23">
        <v>0.16592427616926503</v>
      </c>
      <c r="K86" s="23">
        <v>0.13325909428359317</v>
      </c>
      <c r="L86" s="23">
        <v>0</v>
      </c>
      <c r="M86" s="24">
        <v>13470</v>
      </c>
      <c r="N86" s="23" t="s">
        <v>139</v>
      </c>
      <c r="O86" s="23" t="s">
        <v>139</v>
      </c>
      <c r="P86" s="23" t="s">
        <v>139</v>
      </c>
      <c r="Q86" s="23" t="s">
        <v>139</v>
      </c>
      <c r="R86" s="23" t="s">
        <v>139</v>
      </c>
      <c r="S86" s="23" t="s">
        <v>139</v>
      </c>
      <c r="T86" s="23" t="s">
        <v>139</v>
      </c>
      <c r="U86" s="23" t="s">
        <v>139</v>
      </c>
      <c r="V86" s="24" t="s">
        <v>139</v>
      </c>
    </row>
    <row r="87" spans="2:22" x14ac:dyDescent="0.2">
      <c r="B87" s="33" t="s">
        <v>67</v>
      </c>
      <c r="C87" s="18" t="s">
        <v>196</v>
      </c>
      <c r="D87" s="21" t="s">
        <v>197</v>
      </c>
      <c r="E87" s="23">
        <v>1.9031141868512111E-2</v>
      </c>
      <c r="F87" s="23">
        <v>5.7093425605536333E-2</v>
      </c>
      <c r="G87" s="23">
        <v>7.1799307958477512E-2</v>
      </c>
      <c r="H87" s="23">
        <v>0.31141868512110726</v>
      </c>
      <c r="I87" s="23">
        <v>0.32698961937716264</v>
      </c>
      <c r="J87" s="23">
        <v>0.16695501730103807</v>
      </c>
      <c r="K87" s="23">
        <v>4.7577854671280277E-2</v>
      </c>
      <c r="L87" s="23">
        <v>0</v>
      </c>
      <c r="M87" s="24">
        <v>5780</v>
      </c>
      <c r="N87" s="23">
        <v>0</v>
      </c>
      <c r="O87" s="23">
        <v>7.1428571428571425E-2</v>
      </c>
      <c r="P87" s="23">
        <v>0</v>
      </c>
      <c r="Q87" s="23">
        <v>0.2857142857142857</v>
      </c>
      <c r="R87" s="23">
        <v>0.35714285714285715</v>
      </c>
      <c r="S87" s="23">
        <v>0.21428571428571427</v>
      </c>
      <c r="T87" s="23">
        <v>7.1428571428571425E-2</v>
      </c>
      <c r="U87" s="23">
        <v>0</v>
      </c>
      <c r="V87" s="24">
        <v>70</v>
      </c>
    </row>
    <row r="88" spans="2:22" x14ac:dyDescent="0.2">
      <c r="B88" s="33" t="s">
        <v>67</v>
      </c>
      <c r="C88" s="18" t="s">
        <v>198</v>
      </c>
      <c r="D88" s="21" t="s">
        <v>199</v>
      </c>
      <c r="E88" s="23">
        <v>8.3919870059556034E-2</v>
      </c>
      <c r="F88" s="23">
        <v>6.0638873849485651E-2</v>
      </c>
      <c r="G88" s="23">
        <v>9.4748240389821325E-2</v>
      </c>
      <c r="H88" s="23">
        <v>0.27341635083919869</v>
      </c>
      <c r="I88" s="23">
        <v>0.26096372495939363</v>
      </c>
      <c r="J88" s="23">
        <v>0.12669193286410396</v>
      </c>
      <c r="K88" s="23">
        <v>0.10016242555495398</v>
      </c>
      <c r="L88" s="23">
        <v>0</v>
      </c>
      <c r="M88" s="24">
        <v>9235</v>
      </c>
      <c r="N88" s="23" t="s">
        <v>139</v>
      </c>
      <c r="O88" s="23" t="s">
        <v>139</v>
      </c>
      <c r="P88" s="23" t="s">
        <v>139</v>
      </c>
      <c r="Q88" s="23" t="s">
        <v>139</v>
      </c>
      <c r="R88" s="23" t="s">
        <v>139</v>
      </c>
      <c r="S88" s="23" t="s">
        <v>139</v>
      </c>
      <c r="T88" s="23" t="s">
        <v>139</v>
      </c>
      <c r="U88" s="23" t="s">
        <v>139</v>
      </c>
      <c r="V88" s="24" t="s">
        <v>139</v>
      </c>
    </row>
    <row r="89" spans="2:22" x14ac:dyDescent="0.2">
      <c r="B89" s="33" t="s">
        <v>67</v>
      </c>
      <c r="C89" s="18" t="s">
        <v>200</v>
      </c>
      <c r="D89" s="21" t="s">
        <v>201</v>
      </c>
      <c r="E89" s="23">
        <v>9.5966620305980535E-2</v>
      </c>
      <c r="F89" s="23">
        <v>9.5410292072322669E-2</v>
      </c>
      <c r="G89" s="23">
        <v>9.1794158553546598E-2</v>
      </c>
      <c r="H89" s="23">
        <v>0.26286509040333794</v>
      </c>
      <c r="I89" s="23">
        <v>0.20973574408901252</v>
      </c>
      <c r="J89" s="23">
        <v>0.13908205841446453</v>
      </c>
      <c r="K89" s="23">
        <v>0.10486787204450626</v>
      </c>
      <c r="L89" s="23">
        <v>0</v>
      </c>
      <c r="M89" s="24">
        <v>17975</v>
      </c>
      <c r="N89" s="23">
        <v>4.462242562929062E-2</v>
      </c>
      <c r="O89" s="23">
        <v>4.0045766590389019E-2</v>
      </c>
      <c r="P89" s="23">
        <v>4.9199084668192221E-2</v>
      </c>
      <c r="Q89" s="23">
        <v>0.17276887871853547</v>
      </c>
      <c r="R89" s="23">
        <v>0.21395881006864989</v>
      </c>
      <c r="S89" s="23">
        <v>0.2288329519450801</v>
      </c>
      <c r="T89" s="23">
        <v>0.2494279176201373</v>
      </c>
      <c r="U89" s="23">
        <v>0</v>
      </c>
      <c r="V89" s="24">
        <v>4370</v>
      </c>
    </row>
    <row r="90" spans="2:22" x14ac:dyDescent="0.2">
      <c r="B90" s="33" t="s">
        <v>67</v>
      </c>
      <c r="C90" s="18" t="s">
        <v>202</v>
      </c>
      <c r="D90" s="21" t="s">
        <v>203</v>
      </c>
      <c r="E90" s="23">
        <v>8.6720867208672087E-2</v>
      </c>
      <c r="F90" s="23">
        <v>9.910956252419667E-2</v>
      </c>
      <c r="G90" s="23">
        <v>9.949670925280682E-2</v>
      </c>
      <c r="H90" s="23">
        <v>0.31397599690282618</v>
      </c>
      <c r="I90" s="23">
        <v>0.22067363530778164</v>
      </c>
      <c r="J90" s="23">
        <v>0.11265969802555169</v>
      </c>
      <c r="K90" s="23">
        <v>6.7363530778164926E-2</v>
      </c>
      <c r="L90" s="23">
        <v>0</v>
      </c>
      <c r="M90" s="24">
        <v>12915</v>
      </c>
      <c r="N90" s="23">
        <v>5.0104384133611693E-2</v>
      </c>
      <c r="O90" s="23">
        <v>4.5929018789144051E-2</v>
      </c>
      <c r="P90" s="23">
        <v>6.0542797494780795E-2</v>
      </c>
      <c r="Q90" s="23">
        <v>0.22129436325678498</v>
      </c>
      <c r="R90" s="23">
        <v>0.22546972860125261</v>
      </c>
      <c r="S90" s="23">
        <v>0.22546972860125261</v>
      </c>
      <c r="T90" s="23">
        <v>0.17118997912317327</v>
      </c>
      <c r="U90" s="23">
        <v>0</v>
      </c>
      <c r="V90" s="24">
        <v>2395</v>
      </c>
    </row>
    <row r="91" spans="2:22" x14ac:dyDescent="0.2">
      <c r="B91" s="33" t="s">
        <v>67</v>
      </c>
      <c r="C91" s="18" t="s">
        <v>204</v>
      </c>
      <c r="D91" s="21" t="s">
        <v>205</v>
      </c>
      <c r="E91" s="23">
        <v>0.11670864819479429</v>
      </c>
      <c r="F91" s="23">
        <v>8.9000839630562559E-2</v>
      </c>
      <c r="G91" s="23">
        <v>9.1519731318219985E-2</v>
      </c>
      <c r="H91" s="23">
        <v>0.25188916876574308</v>
      </c>
      <c r="I91" s="23">
        <v>0.21326616288832914</v>
      </c>
      <c r="J91" s="23">
        <v>0.14525608732157849</v>
      </c>
      <c r="K91" s="23">
        <v>9.2359361880772456E-2</v>
      </c>
      <c r="L91" s="23">
        <v>0</v>
      </c>
      <c r="M91" s="24">
        <v>5955</v>
      </c>
      <c r="N91" s="23">
        <v>6.8139963167587483E-2</v>
      </c>
      <c r="O91" s="23">
        <v>5.5248618784530384E-2</v>
      </c>
      <c r="P91" s="23">
        <v>8.1031307550644568E-2</v>
      </c>
      <c r="Q91" s="23">
        <v>0.26335174953959484</v>
      </c>
      <c r="R91" s="23">
        <v>0.23020257826887661</v>
      </c>
      <c r="S91" s="23">
        <v>0.16758747697974216</v>
      </c>
      <c r="T91" s="23">
        <v>0.13443830570902393</v>
      </c>
      <c r="U91" s="23">
        <v>0</v>
      </c>
      <c r="V91" s="24">
        <v>2715</v>
      </c>
    </row>
    <row r="92" spans="2:22" x14ac:dyDescent="0.2">
      <c r="B92" s="33" t="s">
        <v>67</v>
      </c>
      <c r="C92" s="18" t="s">
        <v>206</v>
      </c>
      <c r="D92" s="21" t="s">
        <v>207</v>
      </c>
      <c r="E92" s="23">
        <v>6.355283307810107E-2</v>
      </c>
      <c r="F92" s="23">
        <v>6.5467075038284833E-2</v>
      </c>
      <c r="G92" s="23">
        <v>0.14241960183767227</v>
      </c>
      <c r="H92" s="23">
        <v>0.3503062787136294</v>
      </c>
      <c r="I92" s="23">
        <v>0.23238897396630934</v>
      </c>
      <c r="J92" s="23">
        <v>0.10451761102603369</v>
      </c>
      <c r="K92" s="23">
        <v>4.1347626339969371E-2</v>
      </c>
      <c r="L92" s="23">
        <v>0</v>
      </c>
      <c r="M92" s="24">
        <v>13060</v>
      </c>
      <c r="N92" s="23">
        <v>3.131115459882583E-2</v>
      </c>
      <c r="O92" s="23">
        <v>2.5440313111545987E-2</v>
      </c>
      <c r="P92" s="23">
        <v>9.1976516634050876E-2</v>
      </c>
      <c r="Q92" s="23">
        <v>0.299412915851272</v>
      </c>
      <c r="R92" s="23">
        <v>0.26614481409001955</v>
      </c>
      <c r="S92" s="23">
        <v>0.18590998043052837</v>
      </c>
      <c r="T92" s="23">
        <v>9.9804305283757333E-2</v>
      </c>
      <c r="U92" s="23">
        <v>0</v>
      </c>
      <c r="V92" s="24">
        <v>2555</v>
      </c>
    </row>
    <row r="93" spans="2:22" x14ac:dyDescent="0.2">
      <c r="B93" s="33" t="s">
        <v>67</v>
      </c>
      <c r="C93" s="18" t="s">
        <v>208</v>
      </c>
      <c r="D93" s="21" t="s">
        <v>209</v>
      </c>
      <c r="E93" s="23">
        <v>0.12579058327477161</v>
      </c>
      <c r="F93" s="23">
        <v>0.13562895291637386</v>
      </c>
      <c r="G93" s="23">
        <v>0.10330288123682362</v>
      </c>
      <c r="H93" s="23">
        <v>0.27687983134223471</v>
      </c>
      <c r="I93" s="23">
        <v>0.1988756148981026</v>
      </c>
      <c r="J93" s="23">
        <v>9.4167252283907238E-2</v>
      </c>
      <c r="K93" s="23">
        <v>6.4652143359100495E-2</v>
      </c>
      <c r="L93" s="23">
        <v>0</v>
      </c>
      <c r="M93" s="24">
        <v>7115</v>
      </c>
      <c r="N93" s="23">
        <v>0.1037344398340249</v>
      </c>
      <c r="O93" s="23">
        <v>7.0539419087136929E-2</v>
      </c>
      <c r="P93" s="23">
        <v>7.0539419087136929E-2</v>
      </c>
      <c r="Q93" s="23">
        <v>0.19502074688796681</v>
      </c>
      <c r="R93" s="23">
        <v>0.2033195020746888</v>
      </c>
      <c r="S93" s="23">
        <v>0.18257261410788381</v>
      </c>
      <c r="T93" s="23">
        <v>0.17842323651452283</v>
      </c>
      <c r="U93" s="23">
        <v>0</v>
      </c>
      <c r="V93" s="24">
        <v>1205</v>
      </c>
    </row>
    <row r="94" spans="2:22" x14ac:dyDescent="0.2">
      <c r="B94" s="33" t="s">
        <v>78</v>
      </c>
      <c r="C94" s="18" t="s">
        <v>210</v>
      </c>
      <c r="D94" s="21" t="s">
        <v>211</v>
      </c>
      <c r="E94" s="23">
        <v>0.47232824427480918</v>
      </c>
      <c r="F94" s="23">
        <v>0.48377862595419846</v>
      </c>
      <c r="G94" s="23">
        <v>4.2938931297709926E-2</v>
      </c>
      <c r="H94" s="23">
        <v>0</v>
      </c>
      <c r="I94" s="23">
        <v>0</v>
      </c>
      <c r="J94" s="23">
        <v>0</v>
      </c>
      <c r="K94" s="23">
        <v>0</v>
      </c>
      <c r="L94" s="23">
        <v>0</v>
      </c>
      <c r="M94" s="24">
        <v>5240</v>
      </c>
      <c r="N94" s="23">
        <v>0.52631578947368418</v>
      </c>
      <c r="O94" s="23">
        <v>0.40350877192982454</v>
      </c>
      <c r="P94" s="23">
        <v>7.0175438596491224E-2</v>
      </c>
      <c r="Q94" s="23">
        <v>0</v>
      </c>
      <c r="R94" s="23">
        <v>0</v>
      </c>
      <c r="S94" s="23">
        <v>0</v>
      </c>
      <c r="T94" s="23">
        <v>0</v>
      </c>
      <c r="U94" s="23">
        <v>0</v>
      </c>
      <c r="V94" s="24">
        <v>285</v>
      </c>
    </row>
    <row r="95" spans="2:22" x14ac:dyDescent="0.2">
      <c r="B95" s="33" t="s">
        <v>78</v>
      </c>
      <c r="C95" s="18" t="s">
        <v>212</v>
      </c>
      <c r="D95" s="21" t="s">
        <v>213</v>
      </c>
      <c r="E95" s="23">
        <v>6.2888735314443681E-2</v>
      </c>
      <c r="F95" s="23">
        <v>9.4678645473393233E-2</v>
      </c>
      <c r="G95" s="23">
        <v>8.8458880442294399E-2</v>
      </c>
      <c r="H95" s="23">
        <v>0.21769177608845888</v>
      </c>
      <c r="I95" s="23">
        <v>0.19765031098825156</v>
      </c>
      <c r="J95" s="23">
        <v>0.19419488597097442</v>
      </c>
      <c r="K95" s="23">
        <v>0.14443676572218384</v>
      </c>
      <c r="L95" s="23">
        <v>0</v>
      </c>
      <c r="M95" s="24">
        <v>7235</v>
      </c>
      <c r="N95" s="23">
        <v>3.1372549019607843E-2</v>
      </c>
      <c r="O95" s="23">
        <v>2.3529411764705882E-2</v>
      </c>
      <c r="P95" s="23">
        <v>3.9215686274509803E-2</v>
      </c>
      <c r="Q95" s="23">
        <v>0.14705882352941177</v>
      </c>
      <c r="R95" s="23">
        <v>0.18431372549019609</v>
      </c>
      <c r="S95" s="23">
        <v>0.29019607843137257</v>
      </c>
      <c r="T95" s="23">
        <v>0.28235294117647058</v>
      </c>
      <c r="U95" s="23">
        <v>0</v>
      </c>
      <c r="V95" s="24">
        <v>2550</v>
      </c>
    </row>
    <row r="96" spans="2:22" x14ac:dyDescent="0.2">
      <c r="B96" s="33" t="s">
        <v>78</v>
      </c>
      <c r="C96" s="18" t="s">
        <v>214</v>
      </c>
      <c r="D96" s="21" t="s">
        <v>215</v>
      </c>
      <c r="E96" s="23">
        <v>0.12036389083275018</v>
      </c>
      <c r="F96" s="23">
        <v>0.15465360391882435</v>
      </c>
      <c r="G96" s="23">
        <v>9.4471658502449263E-2</v>
      </c>
      <c r="H96" s="23">
        <v>0.21413575927221834</v>
      </c>
      <c r="I96" s="23">
        <v>0.16794961511546536</v>
      </c>
      <c r="J96" s="23">
        <v>0.13435969209237228</v>
      </c>
      <c r="K96" s="23">
        <v>0.11336599020293912</v>
      </c>
      <c r="L96" s="23">
        <v>0</v>
      </c>
      <c r="M96" s="24">
        <v>7145</v>
      </c>
      <c r="N96" s="23">
        <v>2.3354564755838639E-2</v>
      </c>
      <c r="O96" s="23">
        <v>1.9108280254777069E-2</v>
      </c>
      <c r="P96" s="23">
        <v>6.3694267515923567E-2</v>
      </c>
      <c r="Q96" s="23">
        <v>0.21868365180467092</v>
      </c>
      <c r="R96" s="23">
        <v>0.22717622080679406</v>
      </c>
      <c r="S96" s="23">
        <v>0.22929936305732485</v>
      </c>
      <c r="T96" s="23">
        <v>0.21656050955414013</v>
      </c>
      <c r="U96" s="23">
        <v>0</v>
      </c>
      <c r="V96" s="24">
        <v>2355</v>
      </c>
    </row>
    <row r="97" spans="2:22" x14ac:dyDescent="0.2">
      <c r="B97" s="33" t="s">
        <v>78</v>
      </c>
      <c r="C97" s="18" t="s">
        <v>216</v>
      </c>
      <c r="D97" s="21" t="s">
        <v>217</v>
      </c>
      <c r="E97" s="23">
        <v>8.8220551378446116E-2</v>
      </c>
      <c r="F97" s="23">
        <v>0.11177944862155388</v>
      </c>
      <c r="G97" s="23">
        <v>9.6741854636591476E-2</v>
      </c>
      <c r="H97" s="23">
        <v>0.23609022556390977</v>
      </c>
      <c r="I97" s="23">
        <v>0.20150375939849624</v>
      </c>
      <c r="J97" s="23">
        <v>0.1548872180451128</v>
      </c>
      <c r="K97" s="23">
        <v>0.11127819548872181</v>
      </c>
      <c r="L97" s="23">
        <v>0</v>
      </c>
      <c r="M97" s="24">
        <v>9975</v>
      </c>
      <c r="N97" s="23" t="s">
        <v>52</v>
      </c>
      <c r="O97" s="23" t="s">
        <v>52</v>
      </c>
      <c r="P97" s="23" t="s">
        <v>52</v>
      </c>
      <c r="Q97" s="23" t="s">
        <v>52</v>
      </c>
      <c r="R97" s="23" t="s">
        <v>52</v>
      </c>
      <c r="S97" s="23" t="s">
        <v>52</v>
      </c>
      <c r="T97" s="23" t="s">
        <v>52</v>
      </c>
      <c r="U97" s="23" t="s">
        <v>52</v>
      </c>
      <c r="V97" s="24">
        <v>0</v>
      </c>
    </row>
    <row r="98" spans="2:22" x14ac:dyDescent="0.2">
      <c r="B98" s="33" t="s">
        <v>78</v>
      </c>
      <c r="C98" s="18" t="s">
        <v>218</v>
      </c>
      <c r="D98" s="21" t="s">
        <v>219</v>
      </c>
      <c r="E98" s="23">
        <v>8.6325131101250507E-2</v>
      </c>
      <c r="F98" s="23">
        <v>0.12384025816861638</v>
      </c>
      <c r="G98" s="23">
        <v>0.12141992739007665</v>
      </c>
      <c r="H98" s="23">
        <v>0.26300927793465106</v>
      </c>
      <c r="I98" s="23">
        <v>0.18676885841064947</v>
      </c>
      <c r="J98" s="23">
        <v>0.12343686970552642</v>
      </c>
      <c r="K98" s="23">
        <v>9.5199677289229526E-2</v>
      </c>
      <c r="L98" s="23">
        <v>0</v>
      </c>
      <c r="M98" s="24">
        <v>12395</v>
      </c>
      <c r="N98" s="23">
        <v>7.6142131979695438E-2</v>
      </c>
      <c r="O98" s="23">
        <v>8.7309644670050757E-2</v>
      </c>
      <c r="P98" s="23">
        <v>0.10152284263959391</v>
      </c>
      <c r="Q98" s="23">
        <v>0.2751269035532995</v>
      </c>
      <c r="R98" s="23">
        <v>0.17969543147208122</v>
      </c>
      <c r="S98" s="23">
        <v>0.14111675126903553</v>
      </c>
      <c r="T98" s="23">
        <v>0.13705583756345177</v>
      </c>
      <c r="U98" s="23">
        <v>0</v>
      </c>
      <c r="V98" s="24">
        <v>4925</v>
      </c>
    </row>
    <row r="99" spans="2:22" x14ac:dyDescent="0.2">
      <c r="B99" s="33" t="s">
        <v>78</v>
      </c>
      <c r="C99" s="18" t="s">
        <v>220</v>
      </c>
      <c r="D99" s="21" t="s">
        <v>221</v>
      </c>
      <c r="E99" s="23">
        <v>9.8092643051771122E-2</v>
      </c>
      <c r="F99" s="23">
        <v>0.11907356948228882</v>
      </c>
      <c r="G99" s="23">
        <v>0.12942779291553133</v>
      </c>
      <c r="H99" s="23">
        <v>0.24741144414168936</v>
      </c>
      <c r="I99" s="23">
        <v>0.19237057220708448</v>
      </c>
      <c r="J99" s="23">
        <v>0.1226158038147139</v>
      </c>
      <c r="K99" s="23">
        <v>9.128065395095368E-2</v>
      </c>
      <c r="L99" s="23">
        <v>0</v>
      </c>
      <c r="M99" s="24">
        <v>18350</v>
      </c>
      <c r="N99" s="23">
        <v>9.9110546378653117E-2</v>
      </c>
      <c r="O99" s="23">
        <v>6.9885641677255403E-2</v>
      </c>
      <c r="P99" s="23">
        <v>7.7509529860228715E-2</v>
      </c>
      <c r="Q99" s="23">
        <v>0.16772554002541296</v>
      </c>
      <c r="R99" s="23">
        <v>0.17662007623888182</v>
      </c>
      <c r="S99" s="23">
        <v>0.19567979669631513</v>
      </c>
      <c r="T99" s="23">
        <v>0.21346886912325286</v>
      </c>
      <c r="U99" s="23">
        <v>0</v>
      </c>
      <c r="V99" s="24">
        <v>3935</v>
      </c>
    </row>
    <row r="100" spans="2:22" x14ac:dyDescent="0.2">
      <c r="B100" s="33" t="s">
        <v>78</v>
      </c>
      <c r="C100" s="18" t="s">
        <v>222</v>
      </c>
      <c r="D100" s="21" t="s">
        <v>223</v>
      </c>
      <c r="E100" s="23">
        <v>7.2204285294980922E-2</v>
      </c>
      <c r="F100" s="23">
        <v>0.10361021426474905</v>
      </c>
      <c r="G100" s="23">
        <v>0.12855884942764895</v>
      </c>
      <c r="H100" s="23">
        <v>0.2932198415027884</v>
      </c>
      <c r="I100" s="23">
        <v>0.2283533900792486</v>
      </c>
      <c r="J100" s="23">
        <v>0.10859994129732903</v>
      </c>
      <c r="K100" s="23">
        <v>6.5746991488112708E-2</v>
      </c>
      <c r="L100" s="23">
        <v>0</v>
      </c>
      <c r="M100" s="24">
        <v>17035</v>
      </c>
      <c r="N100" s="23">
        <v>6.0790273556231005E-2</v>
      </c>
      <c r="O100" s="23">
        <v>3.9513677811550151E-2</v>
      </c>
      <c r="P100" s="23">
        <v>6.9908814589665649E-2</v>
      </c>
      <c r="Q100" s="23">
        <v>0.23100303951367782</v>
      </c>
      <c r="R100" s="23">
        <v>0.24772036474164133</v>
      </c>
      <c r="S100" s="23">
        <v>0.19756838905775076</v>
      </c>
      <c r="T100" s="23">
        <v>0.15349544072948329</v>
      </c>
      <c r="U100" s="23">
        <v>0</v>
      </c>
      <c r="V100" s="24">
        <v>3290</v>
      </c>
    </row>
    <row r="101" spans="2:22" x14ac:dyDescent="0.2">
      <c r="B101" s="33" t="s">
        <v>78</v>
      </c>
      <c r="C101" s="18" t="s">
        <v>224</v>
      </c>
      <c r="D101" s="21" t="s">
        <v>225</v>
      </c>
      <c r="E101" s="23">
        <v>6.2196735774150858E-2</v>
      </c>
      <c r="F101" s="23">
        <v>0.10410233789148654</v>
      </c>
      <c r="G101" s="23">
        <v>8.7781208645787381E-2</v>
      </c>
      <c r="H101" s="23">
        <v>0.22673136303484781</v>
      </c>
      <c r="I101" s="23">
        <v>0.21702690780767533</v>
      </c>
      <c r="J101" s="23">
        <v>0.1623290692545214</v>
      </c>
      <c r="K101" s="23">
        <v>0.13983237759153067</v>
      </c>
      <c r="L101" s="23">
        <v>0</v>
      </c>
      <c r="M101" s="24">
        <v>11335</v>
      </c>
      <c r="N101" s="23">
        <v>3.6465638148667601E-2</v>
      </c>
      <c r="O101" s="23">
        <v>2.3842917251051893E-2</v>
      </c>
      <c r="P101" s="23">
        <v>3.5063113604488078E-2</v>
      </c>
      <c r="Q101" s="23">
        <v>0.15568022440392706</v>
      </c>
      <c r="R101" s="23">
        <v>0.20897615708274894</v>
      </c>
      <c r="S101" s="23">
        <v>0.25105189340813466</v>
      </c>
      <c r="T101" s="23">
        <v>0.29032258064516131</v>
      </c>
      <c r="U101" s="23">
        <v>0</v>
      </c>
      <c r="V101" s="24">
        <v>3565</v>
      </c>
    </row>
    <row r="102" spans="2:22" x14ac:dyDescent="0.2">
      <c r="B102" s="33" t="s">
        <v>78</v>
      </c>
      <c r="C102" s="18" t="s">
        <v>226</v>
      </c>
      <c r="D102" s="21" t="s">
        <v>227</v>
      </c>
      <c r="E102" s="23">
        <v>7.8744819419775014E-2</v>
      </c>
      <c r="F102" s="23">
        <v>0.1142687981053878</v>
      </c>
      <c r="G102" s="23">
        <v>0.10242747187685021</v>
      </c>
      <c r="H102" s="23">
        <v>0.23031379514505623</v>
      </c>
      <c r="I102" s="23">
        <v>0.18590882178804027</v>
      </c>
      <c r="J102" s="23">
        <v>0.14742451154529307</v>
      </c>
      <c r="K102" s="23">
        <v>0.1409117821195974</v>
      </c>
      <c r="L102" s="23">
        <v>0</v>
      </c>
      <c r="M102" s="24">
        <v>8445</v>
      </c>
      <c r="N102" s="23">
        <v>5.9829059829059832E-2</v>
      </c>
      <c r="O102" s="23">
        <v>5.3418803418803416E-2</v>
      </c>
      <c r="P102" s="23">
        <v>5.5555555555555552E-2</v>
      </c>
      <c r="Q102" s="23">
        <v>0.16666666666666666</v>
      </c>
      <c r="R102" s="23">
        <v>0.18376068376068377</v>
      </c>
      <c r="S102" s="23">
        <v>0.20726495726495728</v>
      </c>
      <c r="T102" s="23">
        <v>0.27564102564102566</v>
      </c>
      <c r="U102" s="23">
        <v>0</v>
      </c>
      <c r="V102" s="24">
        <v>2340</v>
      </c>
    </row>
    <row r="103" spans="2:22" x14ac:dyDescent="0.2">
      <c r="B103" s="33" t="s">
        <v>78</v>
      </c>
      <c r="C103" s="18" t="s">
        <v>228</v>
      </c>
      <c r="D103" s="21" t="s">
        <v>229</v>
      </c>
      <c r="E103" s="23">
        <v>8.5997794928335175E-2</v>
      </c>
      <c r="F103" s="23">
        <v>0.12513781697905182</v>
      </c>
      <c r="G103" s="23">
        <v>9.3164277839029766E-2</v>
      </c>
      <c r="H103" s="23">
        <v>0.21664829106945976</v>
      </c>
      <c r="I103" s="23">
        <v>0.18632855567805953</v>
      </c>
      <c r="J103" s="23">
        <v>0.15214994487320838</v>
      </c>
      <c r="K103" s="23">
        <v>0.14057331863285558</v>
      </c>
      <c r="L103" s="23">
        <v>0</v>
      </c>
      <c r="M103" s="24">
        <v>9070</v>
      </c>
      <c r="N103" s="23">
        <v>4.5226130653266333E-2</v>
      </c>
      <c r="O103" s="23">
        <v>3.5175879396984924E-2</v>
      </c>
      <c r="P103" s="23">
        <v>4.5226130653266333E-2</v>
      </c>
      <c r="Q103" s="23">
        <v>0.15577889447236182</v>
      </c>
      <c r="R103" s="23">
        <v>0.20603015075376885</v>
      </c>
      <c r="S103" s="23">
        <v>0.24623115577889448</v>
      </c>
      <c r="T103" s="23">
        <v>0.26800670016750416</v>
      </c>
      <c r="U103" s="23">
        <v>0</v>
      </c>
      <c r="V103" s="24">
        <v>2985</v>
      </c>
    </row>
    <row r="104" spans="2:22" x14ac:dyDescent="0.2">
      <c r="B104" s="33" t="s">
        <v>78</v>
      </c>
      <c r="C104" s="18" t="s">
        <v>230</v>
      </c>
      <c r="D104" s="21" t="s">
        <v>231</v>
      </c>
      <c r="E104" s="23">
        <v>6.2895422404168219E-2</v>
      </c>
      <c r="F104" s="23">
        <v>9.5645701525865282E-2</v>
      </c>
      <c r="G104" s="23">
        <v>9.2296241161146264E-2</v>
      </c>
      <c r="H104" s="23">
        <v>0.24116114625976925</v>
      </c>
      <c r="I104" s="23">
        <v>0.22590249348716041</v>
      </c>
      <c r="J104" s="23">
        <v>0.16375139560848531</v>
      </c>
      <c r="K104" s="23">
        <v>0.11871976181615185</v>
      </c>
      <c r="L104" s="23">
        <v>0</v>
      </c>
      <c r="M104" s="24">
        <v>13435</v>
      </c>
      <c r="N104" s="23">
        <v>2.3492560689115115E-2</v>
      </c>
      <c r="O104" s="23">
        <v>1.4878621769772905E-2</v>
      </c>
      <c r="P104" s="23">
        <v>7.517619420516837E-2</v>
      </c>
      <c r="Q104" s="23">
        <v>0.26389976507439311</v>
      </c>
      <c r="R104" s="23">
        <v>0.25606891151135475</v>
      </c>
      <c r="S104" s="23">
        <v>0.20516836335160532</v>
      </c>
      <c r="T104" s="23">
        <v>0.16131558339859045</v>
      </c>
      <c r="U104" s="23">
        <v>0</v>
      </c>
      <c r="V104" s="24">
        <v>6385</v>
      </c>
    </row>
    <row r="105" spans="2:22" x14ac:dyDescent="0.2">
      <c r="B105" s="33" t="s">
        <v>78</v>
      </c>
      <c r="C105" s="18" t="s">
        <v>232</v>
      </c>
      <c r="D105" s="21" t="s">
        <v>233</v>
      </c>
      <c r="E105" s="23">
        <v>7.5023299161230197E-2</v>
      </c>
      <c r="F105" s="23">
        <v>0.11136999068033551</v>
      </c>
      <c r="G105" s="23">
        <v>0.10764212488350419</v>
      </c>
      <c r="H105" s="23">
        <v>0.22367194780987884</v>
      </c>
      <c r="I105" s="23">
        <v>0.20270270270270271</v>
      </c>
      <c r="J105" s="23">
        <v>0.15284249767008387</v>
      </c>
      <c r="K105" s="23">
        <v>0.12628145386766076</v>
      </c>
      <c r="L105" s="23">
        <v>0</v>
      </c>
      <c r="M105" s="24">
        <v>10730</v>
      </c>
      <c r="N105" s="23">
        <v>6.0714285714285714E-2</v>
      </c>
      <c r="O105" s="23">
        <v>3.9285714285714285E-2</v>
      </c>
      <c r="P105" s="23">
        <v>4.8214285714285716E-2</v>
      </c>
      <c r="Q105" s="23">
        <v>0.13928571428571429</v>
      </c>
      <c r="R105" s="23">
        <v>0.19285714285714287</v>
      </c>
      <c r="S105" s="23">
        <v>0.24642857142857144</v>
      </c>
      <c r="T105" s="23">
        <v>0.27142857142857141</v>
      </c>
      <c r="U105" s="23">
        <v>0</v>
      </c>
      <c r="V105" s="24">
        <v>2800</v>
      </c>
    </row>
    <row r="106" spans="2:22" x14ac:dyDescent="0.2">
      <c r="B106" s="33" t="s">
        <v>78</v>
      </c>
      <c r="C106" s="18" t="s">
        <v>234</v>
      </c>
      <c r="D106" s="21" t="s">
        <v>235</v>
      </c>
      <c r="E106" s="23">
        <v>8.3037974683544305E-2</v>
      </c>
      <c r="F106" s="23">
        <v>6.3797468354430384E-2</v>
      </c>
      <c r="G106" s="23">
        <v>8.5569620253164558E-2</v>
      </c>
      <c r="H106" s="23">
        <v>0.18936708860759494</v>
      </c>
      <c r="I106" s="23">
        <v>0.20405063291139242</v>
      </c>
      <c r="J106" s="23">
        <v>0.20658227848101265</v>
      </c>
      <c r="K106" s="23">
        <v>0.16759493670886075</v>
      </c>
      <c r="L106" s="23">
        <v>0</v>
      </c>
      <c r="M106" s="24">
        <v>9875</v>
      </c>
      <c r="N106" s="23">
        <v>4.0322580645161289E-2</v>
      </c>
      <c r="O106" s="23">
        <v>3.4946236559139782E-2</v>
      </c>
      <c r="P106" s="23">
        <v>4.3010752688172046E-2</v>
      </c>
      <c r="Q106" s="23">
        <v>0.13709677419354838</v>
      </c>
      <c r="R106" s="23">
        <v>0.19623655913978494</v>
      </c>
      <c r="S106" s="23">
        <v>0.26747311827956988</v>
      </c>
      <c r="T106" s="23">
        <v>0.28091397849462363</v>
      </c>
      <c r="U106" s="23">
        <v>0</v>
      </c>
      <c r="V106" s="24">
        <v>3720</v>
      </c>
    </row>
    <row r="107" spans="2:22" x14ac:dyDescent="0.2">
      <c r="B107" s="33" t="s">
        <v>78</v>
      </c>
      <c r="C107" s="18" t="s">
        <v>236</v>
      </c>
      <c r="D107" s="21" t="s">
        <v>237</v>
      </c>
      <c r="E107" s="23">
        <v>6.5033407572383073E-2</v>
      </c>
      <c r="F107" s="23">
        <v>9.1610987379361547E-2</v>
      </c>
      <c r="G107" s="23">
        <v>0.13140311804008908</v>
      </c>
      <c r="H107" s="23">
        <v>0.28626577579806978</v>
      </c>
      <c r="I107" s="23">
        <v>0.20905716406829994</v>
      </c>
      <c r="J107" s="23">
        <v>0.12293986636971047</v>
      </c>
      <c r="K107" s="23">
        <v>9.3541202672605794E-2</v>
      </c>
      <c r="L107" s="23">
        <v>0</v>
      </c>
      <c r="M107" s="24">
        <v>33675</v>
      </c>
      <c r="N107" s="23">
        <v>3.3368644067796611E-2</v>
      </c>
      <c r="O107" s="23">
        <v>3.1779661016949151E-2</v>
      </c>
      <c r="P107" s="23">
        <v>6.6737288135593223E-2</v>
      </c>
      <c r="Q107" s="23">
        <v>0.2166313559322034</v>
      </c>
      <c r="R107" s="23">
        <v>0.2298728813559322</v>
      </c>
      <c r="S107" s="23">
        <v>0.21292372881355931</v>
      </c>
      <c r="T107" s="23">
        <v>0.2086864406779661</v>
      </c>
      <c r="U107" s="23">
        <v>0</v>
      </c>
      <c r="V107" s="24">
        <v>9440</v>
      </c>
    </row>
    <row r="108" spans="2:22" x14ac:dyDescent="0.2">
      <c r="B108" s="33" t="s">
        <v>78</v>
      </c>
      <c r="C108" s="18" t="s">
        <v>238</v>
      </c>
      <c r="D108" s="21" t="s">
        <v>239</v>
      </c>
      <c r="E108" s="23">
        <v>0.10298102981029811</v>
      </c>
      <c r="F108" s="23">
        <v>0.1440185830429733</v>
      </c>
      <c r="G108" s="23">
        <v>0.11382113821138211</v>
      </c>
      <c r="H108" s="23">
        <v>0.24854819976771197</v>
      </c>
      <c r="I108" s="23">
        <v>0.18234610917537747</v>
      </c>
      <c r="J108" s="23">
        <v>0.10878823073945025</v>
      </c>
      <c r="K108" s="23">
        <v>9.910956252419667E-2</v>
      </c>
      <c r="L108" s="23">
        <v>0</v>
      </c>
      <c r="M108" s="24">
        <v>12915</v>
      </c>
      <c r="N108" s="23" t="s">
        <v>139</v>
      </c>
      <c r="O108" s="23" t="s">
        <v>139</v>
      </c>
      <c r="P108" s="23" t="s">
        <v>139</v>
      </c>
      <c r="Q108" s="23" t="s">
        <v>139</v>
      </c>
      <c r="R108" s="23" t="s">
        <v>139</v>
      </c>
      <c r="S108" s="23" t="s">
        <v>139</v>
      </c>
      <c r="T108" s="23" t="s">
        <v>139</v>
      </c>
      <c r="U108" s="23" t="s">
        <v>139</v>
      </c>
      <c r="V108" s="24" t="s">
        <v>139</v>
      </c>
    </row>
    <row r="109" spans="2:22" x14ac:dyDescent="0.2">
      <c r="B109" s="33" t="s">
        <v>78</v>
      </c>
      <c r="C109" s="18" t="s">
        <v>240</v>
      </c>
      <c r="D109" s="21" t="s">
        <v>241</v>
      </c>
      <c r="E109" s="23">
        <v>0.1029512697323267</v>
      </c>
      <c r="F109" s="23">
        <v>0.12033859528711965</v>
      </c>
      <c r="G109" s="23">
        <v>0.10318005033173187</v>
      </c>
      <c r="H109" s="23">
        <v>0.23701670098375657</v>
      </c>
      <c r="I109" s="23">
        <v>0.19126058110272248</v>
      </c>
      <c r="J109" s="23">
        <v>0.13520933424845574</v>
      </c>
      <c r="K109" s="23">
        <v>0.10981468771448182</v>
      </c>
      <c r="L109" s="23">
        <v>0</v>
      </c>
      <c r="M109" s="24">
        <v>21855</v>
      </c>
      <c r="N109" s="23">
        <v>9.8557692307692304E-2</v>
      </c>
      <c r="O109" s="23">
        <v>8.8141025641025647E-2</v>
      </c>
      <c r="P109" s="23">
        <v>5.2884615384615384E-2</v>
      </c>
      <c r="Q109" s="23">
        <v>0.14583333333333334</v>
      </c>
      <c r="R109" s="23">
        <v>0.18509615384615385</v>
      </c>
      <c r="S109" s="23">
        <v>0.20352564102564102</v>
      </c>
      <c r="T109" s="23">
        <v>0.22516025641025642</v>
      </c>
      <c r="U109" s="23">
        <v>0</v>
      </c>
      <c r="V109" s="24">
        <v>6240</v>
      </c>
    </row>
    <row r="110" spans="2:22" x14ac:dyDescent="0.2">
      <c r="B110" s="33" t="s">
        <v>78</v>
      </c>
      <c r="C110" s="18" t="s">
        <v>242</v>
      </c>
      <c r="D110" s="21" t="s">
        <v>243</v>
      </c>
      <c r="E110" s="23">
        <v>0.10368320204385778</v>
      </c>
      <c r="F110" s="23">
        <v>0.12901852246114542</v>
      </c>
      <c r="G110" s="23">
        <v>0.12369597615499255</v>
      </c>
      <c r="H110" s="23">
        <v>0.24760485416223121</v>
      </c>
      <c r="I110" s="23">
        <v>0.18714072812433469</v>
      </c>
      <c r="J110" s="23">
        <v>0.12561209282520758</v>
      </c>
      <c r="K110" s="23">
        <v>8.3457526080476907E-2</v>
      </c>
      <c r="L110" s="23">
        <v>0</v>
      </c>
      <c r="M110" s="24">
        <v>23485</v>
      </c>
      <c r="N110" s="23">
        <v>7.8045222465353753E-2</v>
      </c>
      <c r="O110" s="23">
        <v>5.3245805981035739E-2</v>
      </c>
      <c r="P110" s="23">
        <v>7.5857038657913933E-2</v>
      </c>
      <c r="Q110" s="23">
        <v>0.21298322392414296</v>
      </c>
      <c r="R110" s="23">
        <v>0.20714806710430342</v>
      </c>
      <c r="S110" s="23">
        <v>0.19985412107950401</v>
      </c>
      <c r="T110" s="23">
        <v>0.17286652078774617</v>
      </c>
      <c r="U110" s="23">
        <v>0</v>
      </c>
      <c r="V110" s="24">
        <v>6855</v>
      </c>
    </row>
    <row r="111" spans="2:22" x14ac:dyDescent="0.2">
      <c r="B111" s="33" t="s">
        <v>78</v>
      </c>
      <c r="C111" s="18" t="s">
        <v>244</v>
      </c>
      <c r="D111" s="21" t="s">
        <v>245</v>
      </c>
      <c r="E111" s="23">
        <v>7.4126870990734145E-2</v>
      </c>
      <c r="F111" s="23">
        <v>8.7669280114041334E-2</v>
      </c>
      <c r="G111" s="23">
        <v>9.3014967925873132E-2</v>
      </c>
      <c r="H111" s="23">
        <v>0.21275837491090521</v>
      </c>
      <c r="I111" s="23">
        <v>0.20099786172487527</v>
      </c>
      <c r="J111" s="23">
        <v>0.17106200997861726</v>
      </c>
      <c r="K111" s="23">
        <v>0.16001425516749823</v>
      </c>
      <c r="L111" s="23">
        <v>0</v>
      </c>
      <c r="M111" s="24">
        <v>14030</v>
      </c>
      <c r="N111" s="23">
        <v>4.1226215644820298E-2</v>
      </c>
      <c r="O111" s="23">
        <v>3.06553911205074E-2</v>
      </c>
      <c r="P111" s="23">
        <v>5.1797040169133189E-2</v>
      </c>
      <c r="Q111" s="23">
        <v>0.13953488372093023</v>
      </c>
      <c r="R111" s="23">
        <v>0.21247357293868921</v>
      </c>
      <c r="S111" s="23">
        <v>0.2568710359408034</v>
      </c>
      <c r="T111" s="23">
        <v>0.26744186046511625</v>
      </c>
      <c r="U111" s="23">
        <v>0</v>
      </c>
      <c r="V111" s="24">
        <v>4730</v>
      </c>
    </row>
    <row r="112" spans="2:22" x14ac:dyDescent="0.2">
      <c r="B112" s="33" t="s">
        <v>78</v>
      </c>
      <c r="C112" s="18" t="s">
        <v>246</v>
      </c>
      <c r="D112" s="21" t="s">
        <v>247</v>
      </c>
      <c r="E112" s="23">
        <v>0.10148107515085025</v>
      </c>
      <c r="F112" s="23">
        <v>0.10751508502468458</v>
      </c>
      <c r="G112" s="23">
        <v>9.9835436094349972E-2</v>
      </c>
      <c r="H112" s="23">
        <v>0.22764673614920461</v>
      </c>
      <c r="I112" s="23">
        <v>0.19747668678003291</v>
      </c>
      <c r="J112" s="23">
        <v>0.14042786615469008</v>
      </c>
      <c r="K112" s="23">
        <v>0.12616566099835436</v>
      </c>
      <c r="L112" s="23">
        <v>0</v>
      </c>
      <c r="M112" s="24">
        <v>9115</v>
      </c>
      <c r="N112" s="23">
        <v>6.5972222222222224E-2</v>
      </c>
      <c r="O112" s="23">
        <v>5.7291666666666664E-2</v>
      </c>
      <c r="P112" s="23">
        <v>5.5555555555555552E-2</v>
      </c>
      <c r="Q112" s="23">
        <v>0.1545138888888889</v>
      </c>
      <c r="R112" s="23">
        <v>0.19270833333333334</v>
      </c>
      <c r="S112" s="23">
        <v>0.21180555555555555</v>
      </c>
      <c r="T112" s="23">
        <v>0.26215277777777779</v>
      </c>
      <c r="U112" s="23">
        <v>0</v>
      </c>
      <c r="V112" s="24">
        <v>2880</v>
      </c>
    </row>
    <row r="113" spans="2:22" x14ac:dyDescent="0.2">
      <c r="B113" s="33" t="s">
        <v>78</v>
      </c>
      <c r="C113" s="18" t="s">
        <v>248</v>
      </c>
      <c r="D113" s="21" t="s">
        <v>249</v>
      </c>
      <c r="E113" s="23">
        <v>6.7394578313253017E-2</v>
      </c>
      <c r="F113" s="23">
        <v>9.036144578313253E-2</v>
      </c>
      <c r="G113" s="23">
        <v>9.5632530120481923E-2</v>
      </c>
      <c r="H113" s="23">
        <v>0.23343373493975902</v>
      </c>
      <c r="I113" s="23">
        <v>0.19540662650602408</v>
      </c>
      <c r="J113" s="23">
        <v>0.17243975903614459</v>
      </c>
      <c r="K113" s="23">
        <v>0.14495481927710843</v>
      </c>
      <c r="L113" s="23">
        <v>0</v>
      </c>
      <c r="M113" s="24">
        <v>13280</v>
      </c>
      <c r="N113" s="23">
        <v>2.9027576197387519E-2</v>
      </c>
      <c r="O113" s="23">
        <v>2.9027576197387519E-2</v>
      </c>
      <c r="P113" s="23">
        <v>5.5152394775036286E-2</v>
      </c>
      <c r="Q113" s="23">
        <v>0.1683599419448476</v>
      </c>
      <c r="R113" s="23">
        <v>0.20319303338171263</v>
      </c>
      <c r="S113" s="23">
        <v>0.25834542815674894</v>
      </c>
      <c r="T113" s="23">
        <v>0.25979680696661828</v>
      </c>
      <c r="U113" s="23">
        <v>0</v>
      </c>
      <c r="V113" s="24">
        <v>3445</v>
      </c>
    </row>
    <row r="114" spans="2:22" x14ac:dyDescent="0.2">
      <c r="B114" s="33" t="s">
        <v>78</v>
      </c>
      <c r="C114" s="18" t="s">
        <v>250</v>
      </c>
      <c r="D114" s="21" t="s">
        <v>251</v>
      </c>
      <c r="E114" s="23">
        <v>6.7851373182552507E-2</v>
      </c>
      <c r="F114" s="23">
        <v>0.1050080775444265</v>
      </c>
      <c r="G114" s="23">
        <v>9.0468497576736667E-2</v>
      </c>
      <c r="H114" s="23">
        <v>0.20193861066235863</v>
      </c>
      <c r="I114" s="23">
        <v>0.19789983844911146</v>
      </c>
      <c r="J114" s="23">
        <v>0.18336025848142165</v>
      </c>
      <c r="K114" s="23">
        <v>0.15428109854604199</v>
      </c>
      <c r="L114" s="23">
        <v>0</v>
      </c>
      <c r="M114" s="24">
        <v>6190</v>
      </c>
      <c r="N114" s="23">
        <v>6.6312997347480113E-2</v>
      </c>
      <c r="O114" s="23">
        <v>5.3050397877984087E-2</v>
      </c>
      <c r="P114" s="23">
        <v>4.5092838196286469E-2</v>
      </c>
      <c r="Q114" s="23">
        <v>0.13262599469496023</v>
      </c>
      <c r="R114" s="23">
        <v>0.16180371352785147</v>
      </c>
      <c r="S114" s="23">
        <v>0.25198938992042441</v>
      </c>
      <c r="T114" s="23">
        <v>0.28912466843501328</v>
      </c>
      <c r="U114" s="23">
        <v>0</v>
      </c>
      <c r="V114" s="24">
        <v>1885</v>
      </c>
    </row>
    <row r="115" spans="2:22" x14ac:dyDescent="0.2">
      <c r="B115" s="33" t="s">
        <v>101</v>
      </c>
      <c r="C115" s="18" t="s">
        <v>252</v>
      </c>
      <c r="D115" s="21" t="s">
        <v>253</v>
      </c>
      <c r="E115" s="23">
        <v>6.6260472201066262E-2</v>
      </c>
      <c r="F115" s="23">
        <v>9.9009900990099015E-2</v>
      </c>
      <c r="G115" s="23">
        <v>0.11576542269611577</v>
      </c>
      <c r="H115" s="23">
        <v>0.21858339680121858</v>
      </c>
      <c r="I115" s="23">
        <v>0.21401370906321401</v>
      </c>
      <c r="J115" s="23">
        <v>0.16298552932216298</v>
      </c>
      <c r="K115" s="23">
        <v>0.12338156892612338</v>
      </c>
      <c r="L115" s="23">
        <v>0</v>
      </c>
      <c r="M115" s="24">
        <v>6565</v>
      </c>
      <c r="N115" s="23">
        <v>6.2295081967213117E-2</v>
      </c>
      <c r="O115" s="23">
        <v>3.9344262295081971E-2</v>
      </c>
      <c r="P115" s="23">
        <v>4.9180327868852458E-2</v>
      </c>
      <c r="Q115" s="23">
        <v>0.12786885245901639</v>
      </c>
      <c r="R115" s="23">
        <v>0.20983606557377049</v>
      </c>
      <c r="S115" s="23">
        <v>0.24918032786885247</v>
      </c>
      <c r="T115" s="23">
        <v>0.26557377049180325</v>
      </c>
      <c r="U115" s="23">
        <v>0</v>
      </c>
      <c r="V115" s="24">
        <v>1525</v>
      </c>
    </row>
    <row r="116" spans="2:22" x14ac:dyDescent="0.2">
      <c r="B116" s="33" t="s">
        <v>101</v>
      </c>
      <c r="C116" s="18" t="s">
        <v>254</v>
      </c>
      <c r="D116" s="21" t="s">
        <v>255</v>
      </c>
      <c r="E116" s="23">
        <v>8.2653616095704194E-2</v>
      </c>
      <c r="F116" s="23">
        <v>0.10277324632952692</v>
      </c>
      <c r="G116" s="23">
        <v>0.10386079390973355</v>
      </c>
      <c r="H116" s="23">
        <v>0.24469820554649266</v>
      </c>
      <c r="I116" s="23">
        <v>0.21152800435019031</v>
      </c>
      <c r="J116" s="23">
        <v>0.15116911364872213</v>
      </c>
      <c r="K116" s="23">
        <v>0.10277324632952692</v>
      </c>
      <c r="L116" s="23">
        <v>0</v>
      </c>
      <c r="M116" s="24">
        <v>9195</v>
      </c>
      <c r="N116" s="23">
        <v>4.2553191489361701E-2</v>
      </c>
      <c r="O116" s="23">
        <v>3.1914893617021274E-2</v>
      </c>
      <c r="P116" s="23">
        <v>5.8510638297872342E-2</v>
      </c>
      <c r="Q116" s="23">
        <v>0.17907801418439717</v>
      </c>
      <c r="R116" s="23">
        <v>0.21985815602836881</v>
      </c>
      <c r="S116" s="23">
        <v>0.25177304964539005</v>
      </c>
      <c r="T116" s="23">
        <v>0.21631205673758866</v>
      </c>
      <c r="U116" s="23">
        <v>0</v>
      </c>
      <c r="V116" s="24">
        <v>2820</v>
      </c>
    </row>
    <row r="117" spans="2:22" x14ac:dyDescent="0.2">
      <c r="B117" s="33" t="s">
        <v>101</v>
      </c>
      <c r="C117" s="18" t="s">
        <v>256</v>
      </c>
      <c r="D117" s="21" t="s">
        <v>257</v>
      </c>
      <c r="E117" s="23">
        <v>9.2430278884462147E-2</v>
      </c>
      <c r="F117" s="23">
        <v>0.12350597609561753</v>
      </c>
      <c r="G117" s="23">
        <v>0.12509960159362549</v>
      </c>
      <c r="H117" s="23">
        <v>0.28764940239043824</v>
      </c>
      <c r="I117" s="23">
        <v>0.19960159362549801</v>
      </c>
      <c r="J117" s="23">
        <v>0.10278884462151394</v>
      </c>
      <c r="K117" s="23">
        <v>6.8525896414342632E-2</v>
      </c>
      <c r="L117" s="23">
        <v>0</v>
      </c>
      <c r="M117" s="24">
        <v>12550</v>
      </c>
      <c r="N117" s="23">
        <v>9.4117647058823528E-2</v>
      </c>
      <c r="O117" s="23">
        <v>6.4705882352941183E-2</v>
      </c>
      <c r="P117" s="23">
        <v>6.8627450980392163E-2</v>
      </c>
      <c r="Q117" s="23">
        <v>0.2196078431372549</v>
      </c>
      <c r="R117" s="23">
        <v>0.19215686274509805</v>
      </c>
      <c r="S117" s="23">
        <v>0.19607843137254902</v>
      </c>
      <c r="T117" s="23">
        <v>0.16666666666666666</v>
      </c>
      <c r="U117" s="23">
        <v>0</v>
      </c>
      <c r="V117" s="24">
        <v>2550</v>
      </c>
    </row>
    <row r="118" spans="2:22" x14ac:dyDescent="0.2">
      <c r="B118" s="33" t="s">
        <v>101</v>
      </c>
      <c r="C118" s="18" t="s">
        <v>258</v>
      </c>
      <c r="D118" s="21" t="s">
        <v>259</v>
      </c>
      <c r="E118" s="23">
        <v>6.6465256797583083E-2</v>
      </c>
      <c r="F118" s="23">
        <v>0.11652999568407424</v>
      </c>
      <c r="G118" s="23">
        <v>0.11609840310746655</v>
      </c>
      <c r="H118" s="23">
        <v>0.24708675010789816</v>
      </c>
      <c r="I118" s="23">
        <v>0.20694864048338368</v>
      </c>
      <c r="J118" s="23">
        <v>0.13810962451445835</v>
      </c>
      <c r="K118" s="23">
        <v>0.10876132930513595</v>
      </c>
      <c r="L118" s="23">
        <v>0</v>
      </c>
      <c r="M118" s="24">
        <v>23170</v>
      </c>
      <c r="N118" s="23">
        <v>4.3596730245231606E-2</v>
      </c>
      <c r="O118" s="23">
        <v>4.8138056312443236E-2</v>
      </c>
      <c r="P118" s="23">
        <v>6.2670299727520432E-2</v>
      </c>
      <c r="Q118" s="23">
        <v>0.16712079927338783</v>
      </c>
      <c r="R118" s="23">
        <v>0.20072661217075385</v>
      </c>
      <c r="S118" s="23">
        <v>0.22434150772025432</v>
      </c>
      <c r="T118" s="23">
        <v>0.2524977293369664</v>
      </c>
      <c r="U118" s="23">
        <v>0</v>
      </c>
      <c r="V118" s="24">
        <v>5505</v>
      </c>
    </row>
    <row r="119" spans="2:22" x14ac:dyDescent="0.2">
      <c r="B119" s="33" t="s">
        <v>101</v>
      </c>
      <c r="C119" s="18" t="s">
        <v>260</v>
      </c>
      <c r="D119" s="21" t="s">
        <v>261</v>
      </c>
      <c r="E119" s="23">
        <v>8.1223628691983116E-2</v>
      </c>
      <c r="F119" s="23">
        <v>9.9859353023909983E-2</v>
      </c>
      <c r="G119" s="23">
        <v>0.12201125175808721</v>
      </c>
      <c r="H119" s="23">
        <v>0.22187060478199719</v>
      </c>
      <c r="I119" s="23">
        <v>0.19022503516174402</v>
      </c>
      <c r="J119" s="23">
        <v>0.16455696202531644</v>
      </c>
      <c r="K119" s="23">
        <v>0.12025316455696203</v>
      </c>
      <c r="L119" s="23">
        <v>0</v>
      </c>
      <c r="M119" s="24">
        <v>14220</v>
      </c>
      <c r="N119" s="23">
        <v>5.0890585241730277E-2</v>
      </c>
      <c r="O119" s="23">
        <v>4.0712468193384227E-2</v>
      </c>
      <c r="P119" s="23">
        <v>5.5979643765903309E-2</v>
      </c>
      <c r="Q119" s="23">
        <v>0.15776081424936386</v>
      </c>
      <c r="R119" s="23">
        <v>0.18956743002544529</v>
      </c>
      <c r="S119" s="23">
        <v>0.27480916030534353</v>
      </c>
      <c r="T119" s="23">
        <v>0.23027989821882952</v>
      </c>
      <c r="U119" s="23">
        <v>0</v>
      </c>
      <c r="V119" s="24">
        <v>3930</v>
      </c>
    </row>
    <row r="120" spans="2:22" x14ac:dyDescent="0.2">
      <c r="B120" s="33" t="s">
        <v>101</v>
      </c>
      <c r="C120" s="18" t="s">
        <v>262</v>
      </c>
      <c r="D120" s="21" t="s">
        <v>263</v>
      </c>
      <c r="E120" s="23">
        <v>8.0463469584808503E-2</v>
      </c>
      <c r="F120" s="23">
        <v>0.10395880270357258</v>
      </c>
      <c r="G120" s="23">
        <v>0.11232700354039266</v>
      </c>
      <c r="H120" s="23">
        <v>0.24299967814612167</v>
      </c>
      <c r="I120" s="23">
        <v>0.19794013517862891</v>
      </c>
      <c r="J120" s="23">
        <v>0.14644351464435146</v>
      </c>
      <c r="K120" s="23">
        <v>0.11586739620212423</v>
      </c>
      <c r="L120" s="23">
        <v>0</v>
      </c>
      <c r="M120" s="24">
        <v>15535</v>
      </c>
      <c r="N120" s="23">
        <v>0.1003584229390681</v>
      </c>
      <c r="O120" s="23">
        <v>8.3632019115890077E-2</v>
      </c>
      <c r="P120" s="23">
        <v>8.1242532855436075E-2</v>
      </c>
      <c r="Q120" s="23">
        <v>0.1959378733572282</v>
      </c>
      <c r="R120" s="23">
        <v>0.1863799283154122</v>
      </c>
      <c r="S120" s="23">
        <v>0.17443249701314217</v>
      </c>
      <c r="T120" s="23">
        <v>0.17801672640382318</v>
      </c>
      <c r="U120" s="23">
        <v>0</v>
      </c>
      <c r="V120" s="24">
        <v>4185</v>
      </c>
    </row>
    <row r="121" spans="2:22" x14ac:dyDescent="0.2">
      <c r="B121" s="33" t="s">
        <v>101</v>
      </c>
      <c r="C121" s="18" t="s">
        <v>264</v>
      </c>
      <c r="D121" s="21" t="s">
        <v>265</v>
      </c>
      <c r="E121" s="23">
        <v>9.2348284960422161E-2</v>
      </c>
      <c r="F121" s="23">
        <v>7.2119613016710646E-2</v>
      </c>
      <c r="G121" s="23">
        <v>9.1468777484608618E-2</v>
      </c>
      <c r="H121" s="23">
        <v>0.24010554089709762</v>
      </c>
      <c r="I121" s="23">
        <v>0.20404573438874229</v>
      </c>
      <c r="J121" s="23">
        <v>0.16446789797713279</v>
      </c>
      <c r="K121" s="23">
        <v>0.13544415127528583</v>
      </c>
      <c r="L121" s="23">
        <v>0</v>
      </c>
      <c r="M121" s="24">
        <v>5685</v>
      </c>
      <c r="N121" s="23" t="s">
        <v>139</v>
      </c>
      <c r="O121" s="23" t="s">
        <v>139</v>
      </c>
      <c r="P121" s="23" t="s">
        <v>139</v>
      </c>
      <c r="Q121" s="23" t="s">
        <v>139</v>
      </c>
      <c r="R121" s="23" t="s">
        <v>139</v>
      </c>
      <c r="S121" s="23" t="s">
        <v>139</v>
      </c>
      <c r="T121" s="23" t="s">
        <v>139</v>
      </c>
      <c r="U121" s="23" t="s">
        <v>139</v>
      </c>
      <c r="V121" s="24" t="s">
        <v>139</v>
      </c>
    </row>
    <row r="122" spans="2:22" x14ac:dyDescent="0.2">
      <c r="B122" s="33" t="s">
        <v>101</v>
      </c>
      <c r="C122" s="18" t="s">
        <v>266</v>
      </c>
      <c r="D122" s="21" t="s">
        <v>267</v>
      </c>
      <c r="E122" s="23">
        <v>6.262230919765166E-2</v>
      </c>
      <c r="F122" s="23">
        <v>8.4148727984344418E-2</v>
      </c>
      <c r="G122" s="23">
        <v>9.7847358121330719E-2</v>
      </c>
      <c r="H122" s="23">
        <v>0.20841487279843443</v>
      </c>
      <c r="I122" s="23">
        <v>0.20547945205479451</v>
      </c>
      <c r="J122" s="23">
        <v>0.17514677103718199</v>
      </c>
      <c r="K122" s="23">
        <v>0.16731898238747553</v>
      </c>
      <c r="L122" s="23">
        <v>0</v>
      </c>
      <c r="M122" s="24">
        <v>5110</v>
      </c>
      <c r="N122" s="23">
        <v>5.859375E-2</v>
      </c>
      <c r="O122" s="23">
        <v>3.90625E-2</v>
      </c>
      <c r="P122" s="23">
        <v>3.90625E-2</v>
      </c>
      <c r="Q122" s="23">
        <v>0.12109375</v>
      </c>
      <c r="R122" s="23">
        <v>0.16796875</v>
      </c>
      <c r="S122" s="23">
        <v>0.234375</v>
      </c>
      <c r="T122" s="23">
        <v>0.33984375</v>
      </c>
      <c r="U122" s="23">
        <v>0</v>
      </c>
      <c r="V122" s="24">
        <v>1280</v>
      </c>
    </row>
    <row r="123" spans="2:22" x14ac:dyDescent="0.2">
      <c r="B123" s="33" t="s">
        <v>101</v>
      </c>
      <c r="C123" s="18" t="s">
        <v>268</v>
      </c>
      <c r="D123" s="21" t="s">
        <v>269</v>
      </c>
      <c r="E123" s="23">
        <v>8.0982711555959958E-2</v>
      </c>
      <c r="F123" s="23">
        <v>9.2356687898089165E-2</v>
      </c>
      <c r="G123" s="23">
        <v>0.11373976342129208</v>
      </c>
      <c r="H123" s="23">
        <v>0.24385805277525022</v>
      </c>
      <c r="I123" s="23">
        <v>0.19017288444040037</v>
      </c>
      <c r="J123" s="23">
        <v>0.15696087352138308</v>
      </c>
      <c r="K123" s="23">
        <v>0.12192902638762511</v>
      </c>
      <c r="L123" s="23">
        <v>0</v>
      </c>
      <c r="M123" s="24">
        <v>10990</v>
      </c>
      <c r="N123" s="23">
        <v>7.2886297376093298E-2</v>
      </c>
      <c r="O123" s="23">
        <v>9.6209912536443148E-2</v>
      </c>
      <c r="P123" s="23">
        <v>9.1350826044703598E-2</v>
      </c>
      <c r="Q123" s="23">
        <v>0.20699708454810495</v>
      </c>
      <c r="R123" s="23">
        <v>0.18172983479105928</v>
      </c>
      <c r="S123" s="23">
        <v>0.19339164237123421</v>
      </c>
      <c r="T123" s="23">
        <v>0.15646258503401361</v>
      </c>
      <c r="U123" s="23">
        <v>0</v>
      </c>
      <c r="V123" s="24">
        <v>5145</v>
      </c>
    </row>
    <row r="124" spans="2:22" x14ac:dyDescent="0.2">
      <c r="B124" s="33" t="s">
        <v>101</v>
      </c>
      <c r="C124" s="18" t="s">
        <v>270</v>
      </c>
      <c r="D124" s="21" t="s">
        <v>271</v>
      </c>
      <c r="E124" s="23">
        <v>8.7792207792207796E-2</v>
      </c>
      <c r="F124" s="23">
        <v>0.1025974025974026</v>
      </c>
      <c r="G124" s="23">
        <v>0.13714285714285715</v>
      </c>
      <c r="H124" s="23">
        <v>0.27454545454545454</v>
      </c>
      <c r="I124" s="23">
        <v>0.19142857142857142</v>
      </c>
      <c r="J124" s="23">
        <v>0.1174025974025974</v>
      </c>
      <c r="K124" s="23">
        <v>8.9090909090909096E-2</v>
      </c>
      <c r="L124" s="23">
        <v>0</v>
      </c>
      <c r="M124" s="24">
        <v>19250</v>
      </c>
      <c r="N124" s="23">
        <v>6.4566929133858267E-2</v>
      </c>
      <c r="O124" s="23">
        <v>4.5669291338582677E-2</v>
      </c>
      <c r="P124" s="23">
        <v>8.2677165354330714E-2</v>
      </c>
      <c r="Q124" s="23">
        <v>0.21023622047244095</v>
      </c>
      <c r="R124" s="23">
        <v>0.21496062992125983</v>
      </c>
      <c r="S124" s="23">
        <v>0.19685039370078741</v>
      </c>
      <c r="T124" s="23">
        <v>0.18503937007874016</v>
      </c>
      <c r="U124" s="23">
        <v>0</v>
      </c>
      <c r="V124" s="24">
        <v>6350</v>
      </c>
    </row>
    <row r="125" spans="2:22" x14ac:dyDescent="0.2">
      <c r="B125" s="33" t="s">
        <v>101</v>
      </c>
      <c r="C125" s="18" t="s">
        <v>272</v>
      </c>
      <c r="D125" s="21" t="s">
        <v>273</v>
      </c>
      <c r="E125" s="23">
        <v>9.1893473807433415E-2</v>
      </c>
      <c r="F125" s="23">
        <v>0.12437810945273632</v>
      </c>
      <c r="G125" s="23">
        <v>0.11559847819724905</v>
      </c>
      <c r="H125" s="23">
        <v>0.24846356453028973</v>
      </c>
      <c r="I125" s="23">
        <v>0.19022534386889084</v>
      </c>
      <c r="J125" s="23">
        <v>0.13315774070822359</v>
      </c>
      <c r="K125" s="23">
        <v>9.6575943810359971E-2</v>
      </c>
      <c r="L125" s="23">
        <v>0</v>
      </c>
      <c r="M125" s="24">
        <v>17085</v>
      </c>
      <c r="N125" s="23">
        <v>5.0691244239631339E-2</v>
      </c>
      <c r="O125" s="23">
        <v>4.6082949308755762E-2</v>
      </c>
      <c r="P125" s="23">
        <v>5.8755760368663597E-2</v>
      </c>
      <c r="Q125" s="23">
        <v>0.18087557603686635</v>
      </c>
      <c r="R125" s="23">
        <v>0.20967741935483872</v>
      </c>
      <c r="S125" s="23">
        <v>0.23732718894009217</v>
      </c>
      <c r="T125" s="23">
        <v>0.21774193548387097</v>
      </c>
      <c r="U125" s="23">
        <v>0</v>
      </c>
      <c r="V125" s="24">
        <v>4340</v>
      </c>
    </row>
    <row r="126" spans="2:22" x14ac:dyDescent="0.2">
      <c r="B126" s="33" t="s">
        <v>101</v>
      </c>
      <c r="C126" s="18" t="s">
        <v>274</v>
      </c>
      <c r="D126" s="21" t="s">
        <v>275</v>
      </c>
      <c r="E126" s="23">
        <v>6.5062152869611214E-2</v>
      </c>
      <c r="F126" s="23">
        <v>0.10446971700608304</v>
      </c>
      <c r="G126" s="23">
        <v>0.10367627611742924</v>
      </c>
      <c r="H126" s="23">
        <v>0.22269240941549853</v>
      </c>
      <c r="I126" s="23">
        <v>0.20364982808780746</v>
      </c>
      <c r="J126" s="23">
        <v>0.17958212113197566</v>
      </c>
      <c r="K126" s="23">
        <v>0.12060301507537688</v>
      </c>
      <c r="L126" s="23">
        <v>0</v>
      </c>
      <c r="M126" s="24">
        <v>18905</v>
      </c>
      <c r="N126" s="23">
        <v>3.7280701754385963E-2</v>
      </c>
      <c r="O126" s="23">
        <v>3.6184210526315791E-2</v>
      </c>
      <c r="P126" s="23">
        <v>4.4956140350877194E-2</v>
      </c>
      <c r="Q126" s="23">
        <v>0.1118421052631579</v>
      </c>
      <c r="R126" s="23">
        <v>0.19517543859649122</v>
      </c>
      <c r="S126" s="23">
        <v>0.30592105263157893</v>
      </c>
      <c r="T126" s="23">
        <v>0.26864035087719296</v>
      </c>
      <c r="U126" s="23">
        <v>0</v>
      </c>
      <c r="V126" s="24">
        <v>4560</v>
      </c>
    </row>
    <row r="127" spans="2:22" x14ac:dyDescent="0.2">
      <c r="B127" s="33" t="s">
        <v>101</v>
      </c>
      <c r="C127" s="18" t="s">
        <v>276</v>
      </c>
      <c r="D127" s="21" t="s">
        <v>277</v>
      </c>
      <c r="E127" s="23">
        <v>9.4771241830065356E-2</v>
      </c>
      <c r="F127" s="23">
        <v>5.7734204793028321E-2</v>
      </c>
      <c r="G127" s="23">
        <v>9.2592592592592587E-2</v>
      </c>
      <c r="H127" s="23">
        <v>0.2113289760348584</v>
      </c>
      <c r="I127" s="23">
        <v>0.19607843137254902</v>
      </c>
      <c r="J127" s="23">
        <v>0.18736383442265794</v>
      </c>
      <c r="K127" s="23">
        <v>0.15904139433551198</v>
      </c>
      <c r="L127" s="23">
        <v>0</v>
      </c>
      <c r="M127" s="24">
        <v>4590</v>
      </c>
      <c r="N127" s="23">
        <v>5.1671732522796353E-2</v>
      </c>
      <c r="O127" s="23">
        <v>3.9513677811550151E-2</v>
      </c>
      <c r="P127" s="23">
        <v>5.1671732522796353E-2</v>
      </c>
      <c r="Q127" s="23">
        <v>0.14893617021276595</v>
      </c>
      <c r="R127" s="23">
        <v>0.20060790273556231</v>
      </c>
      <c r="S127" s="23">
        <v>0.26747720364741639</v>
      </c>
      <c r="T127" s="23">
        <v>0.24316109422492402</v>
      </c>
      <c r="U127" s="23">
        <v>0</v>
      </c>
      <c r="V127" s="24">
        <v>1645</v>
      </c>
    </row>
    <row r="128" spans="2:22" x14ac:dyDescent="0.2">
      <c r="B128" s="33" t="s">
        <v>101</v>
      </c>
      <c r="C128" s="18" t="s">
        <v>279</v>
      </c>
      <c r="D128" s="21" t="s">
        <v>280</v>
      </c>
      <c r="E128" s="23">
        <v>6.0968660968660972E-2</v>
      </c>
      <c r="F128" s="23">
        <v>5.8689458689458691E-2</v>
      </c>
      <c r="G128" s="23">
        <v>9.4017094017094016E-2</v>
      </c>
      <c r="H128" s="23">
        <v>0.20170940170940171</v>
      </c>
      <c r="I128" s="23">
        <v>0.20512820512820512</v>
      </c>
      <c r="J128" s="23">
        <v>0.20056980056980056</v>
      </c>
      <c r="K128" s="23">
        <v>0.17834757834757833</v>
      </c>
      <c r="L128" s="23">
        <v>0</v>
      </c>
      <c r="M128" s="24">
        <v>8775</v>
      </c>
      <c r="N128" s="23">
        <v>5.3929121725731895E-2</v>
      </c>
      <c r="O128" s="23">
        <v>4.7765793528505393E-2</v>
      </c>
      <c r="P128" s="23">
        <v>4.7765793528505393E-2</v>
      </c>
      <c r="Q128" s="23">
        <v>0.13559322033898305</v>
      </c>
      <c r="R128" s="23">
        <v>0.20184899845916796</v>
      </c>
      <c r="S128" s="23">
        <v>0.25885978428351308</v>
      </c>
      <c r="T128" s="23">
        <v>0.2526964560862866</v>
      </c>
      <c r="U128" s="23">
        <v>0</v>
      </c>
      <c r="V128" s="24">
        <v>3245</v>
      </c>
    </row>
    <row r="129" spans="2:22" x14ac:dyDescent="0.2">
      <c r="B129" s="33" t="s">
        <v>101</v>
      </c>
      <c r="C129" s="18" t="s">
        <v>281</v>
      </c>
      <c r="D129" s="21" t="s">
        <v>282</v>
      </c>
      <c r="E129" s="23">
        <v>8.9030206677265494E-2</v>
      </c>
      <c r="F129" s="23">
        <v>7.3661897191308959E-2</v>
      </c>
      <c r="G129" s="23">
        <v>8.1611022787493381E-2</v>
      </c>
      <c r="H129" s="23">
        <v>0.19289878113407524</v>
      </c>
      <c r="I129" s="23">
        <v>0.20402755696873343</v>
      </c>
      <c r="J129" s="23">
        <v>0.20508744038155802</v>
      </c>
      <c r="K129" s="23">
        <v>0.15315315315315314</v>
      </c>
      <c r="L129" s="23">
        <v>0</v>
      </c>
      <c r="M129" s="24">
        <v>9435</v>
      </c>
      <c r="N129" s="23">
        <v>5.5662188099808059E-2</v>
      </c>
      <c r="O129" s="23">
        <v>3.6468330134357005E-2</v>
      </c>
      <c r="P129" s="23">
        <v>6.1420345489443376E-2</v>
      </c>
      <c r="Q129" s="23">
        <v>0.17082533589251439</v>
      </c>
      <c r="R129" s="23">
        <v>0.20729366602687141</v>
      </c>
      <c r="S129" s="23">
        <v>0.25719769673704412</v>
      </c>
      <c r="T129" s="23">
        <v>0.21209213051823417</v>
      </c>
      <c r="U129" s="23">
        <v>0</v>
      </c>
      <c r="V129" s="24">
        <v>5210</v>
      </c>
    </row>
    <row r="130" spans="2:22" x14ac:dyDescent="0.2">
      <c r="B130" s="33" t="s">
        <v>101</v>
      </c>
      <c r="C130" s="18" t="s">
        <v>283</v>
      </c>
      <c r="D130" s="21" t="s">
        <v>284</v>
      </c>
      <c r="E130" s="23">
        <v>0.41122355105795766</v>
      </c>
      <c r="F130" s="23">
        <v>0.54277828886844526</v>
      </c>
      <c r="G130" s="23">
        <v>4.5998160073597055E-2</v>
      </c>
      <c r="H130" s="23">
        <v>0</v>
      </c>
      <c r="I130" s="23">
        <v>0</v>
      </c>
      <c r="J130" s="23">
        <v>0</v>
      </c>
      <c r="K130" s="23">
        <v>0</v>
      </c>
      <c r="L130" s="23">
        <v>0</v>
      </c>
      <c r="M130" s="24">
        <v>5435</v>
      </c>
      <c r="N130" s="23">
        <v>0.52747252747252749</v>
      </c>
      <c r="O130" s="23">
        <v>0.4175824175824176</v>
      </c>
      <c r="P130" s="23">
        <v>6.043956043956044E-2</v>
      </c>
      <c r="Q130" s="23">
        <v>0</v>
      </c>
      <c r="R130" s="23">
        <v>0</v>
      </c>
      <c r="S130" s="23">
        <v>0</v>
      </c>
      <c r="T130" s="23">
        <v>0</v>
      </c>
      <c r="U130" s="23">
        <v>0</v>
      </c>
      <c r="V130" s="24">
        <v>910</v>
      </c>
    </row>
    <row r="131" spans="2:22" x14ac:dyDescent="0.2">
      <c r="B131" s="33" t="s">
        <v>101</v>
      </c>
      <c r="C131" s="18" t="s">
        <v>285</v>
      </c>
      <c r="D131" s="21" t="s">
        <v>286</v>
      </c>
      <c r="E131" s="23">
        <v>9.4876660341555979E-4</v>
      </c>
      <c r="F131" s="23">
        <v>2.3719165085388993E-3</v>
      </c>
      <c r="G131" s="23">
        <v>0.11242884250474383</v>
      </c>
      <c r="H131" s="23">
        <v>0.28889943074003793</v>
      </c>
      <c r="I131" s="23">
        <v>0.27514231499051234</v>
      </c>
      <c r="J131" s="23">
        <v>0.18168880455407971</v>
      </c>
      <c r="K131" s="23">
        <v>0.13757115749525617</v>
      </c>
      <c r="L131" s="23">
        <v>0</v>
      </c>
      <c r="M131" s="24">
        <v>10540</v>
      </c>
      <c r="N131" s="23">
        <v>1.3422818791946308E-3</v>
      </c>
      <c r="O131" s="23">
        <v>2.6845637583892616E-3</v>
      </c>
      <c r="P131" s="23">
        <v>5.9060402684563758E-2</v>
      </c>
      <c r="Q131" s="23">
        <v>0.19731543624161074</v>
      </c>
      <c r="R131" s="23">
        <v>0.25100671140939596</v>
      </c>
      <c r="S131" s="23">
        <v>0.24161073825503357</v>
      </c>
      <c r="T131" s="23">
        <v>0.24563758389261744</v>
      </c>
      <c r="U131" s="23">
        <v>0</v>
      </c>
      <c r="V131" s="24">
        <v>3725</v>
      </c>
    </row>
    <row r="132" spans="2:22" x14ac:dyDescent="0.2">
      <c r="B132" s="33" t="s">
        <v>101</v>
      </c>
      <c r="C132" s="18" t="s">
        <v>287</v>
      </c>
      <c r="D132" s="21" t="s">
        <v>288</v>
      </c>
      <c r="E132" s="23">
        <v>9.1097308488612833E-2</v>
      </c>
      <c r="F132" s="23">
        <v>6.901311249137336E-2</v>
      </c>
      <c r="G132" s="23">
        <v>9.0407177363699104E-2</v>
      </c>
      <c r="H132" s="23">
        <v>0.22843340234644582</v>
      </c>
      <c r="I132" s="23">
        <v>0.20703933747412009</v>
      </c>
      <c r="J132" s="23">
        <v>0.18564527260179434</v>
      </c>
      <c r="K132" s="23">
        <v>0.12767425810904071</v>
      </c>
      <c r="L132" s="23">
        <v>0</v>
      </c>
      <c r="M132" s="24">
        <v>7245</v>
      </c>
      <c r="N132" s="23">
        <v>0</v>
      </c>
      <c r="O132" s="23">
        <v>0</v>
      </c>
      <c r="P132" s="23">
        <v>8.3333333333333329E-2</v>
      </c>
      <c r="Q132" s="23">
        <v>0.3611111111111111</v>
      </c>
      <c r="R132" s="23">
        <v>0.27777777777777779</v>
      </c>
      <c r="S132" s="23">
        <v>0.19444444444444445</v>
      </c>
      <c r="T132" s="23">
        <v>5.5555555555555552E-2</v>
      </c>
      <c r="U132" s="23">
        <v>0</v>
      </c>
      <c r="V132" s="24">
        <v>180</v>
      </c>
    </row>
    <row r="133" spans="2:22" x14ac:dyDescent="0.2">
      <c r="B133" s="33" t="s">
        <v>101</v>
      </c>
      <c r="C133" s="18" t="s">
        <v>289</v>
      </c>
      <c r="D133" s="21" t="s">
        <v>290</v>
      </c>
      <c r="E133" s="23">
        <v>0.10168195718654434</v>
      </c>
      <c r="F133" s="23">
        <v>8.5244648318042807E-2</v>
      </c>
      <c r="G133" s="23">
        <v>8.6009174311926603E-2</v>
      </c>
      <c r="H133" s="23">
        <v>0.2121559633027523</v>
      </c>
      <c r="I133" s="23">
        <v>0.20833333333333334</v>
      </c>
      <c r="J133" s="23">
        <v>0.17966360856269112</v>
      </c>
      <c r="K133" s="23">
        <v>0.12729357798165136</v>
      </c>
      <c r="L133" s="23">
        <v>0</v>
      </c>
      <c r="M133" s="24">
        <v>13080</v>
      </c>
      <c r="N133" s="23">
        <v>5.7110862262038077E-2</v>
      </c>
      <c r="O133" s="23">
        <v>3.5834266517357223E-2</v>
      </c>
      <c r="P133" s="23">
        <v>5.2631578947368418E-2</v>
      </c>
      <c r="Q133" s="23">
        <v>0.15789473684210525</v>
      </c>
      <c r="R133" s="23">
        <v>0.20940649496080627</v>
      </c>
      <c r="S133" s="23">
        <v>0.25419932810750279</v>
      </c>
      <c r="T133" s="23">
        <v>0.23180291153415453</v>
      </c>
      <c r="U133" s="23">
        <v>0</v>
      </c>
      <c r="V133" s="24">
        <v>4465</v>
      </c>
    </row>
    <row r="134" spans="2:22" x14ac:dyDescent="0.2">
      <c r="B134" s="33" t="s">
        <v>101</v>
      </c>
      <c r="C134" s="18" t="s">
        <v>291</v>
      </c>
      <c r="D134" s="21" t="s">
        <v>292</v>
      </c>
      <c r="E134" s="23">
        <v>9.7697138869504541E-2</v>
      </c>
      <c r="F134" s="23">
        <v>0.11339846475924634</v>
      </c>
      <c r="G134" s="23">
        <v>0.1270062805303559</v>
      </c>
      <c r="H134" s="23">
        <v>0.26168876482903003</v>
      </c>
      <c r="I134" s="23">
        <v>0.18702023726448011</v>
      </c>
      <c r="J134" s="23">
        <v>0.13119330076762037</v>
      </c>
      <c r="K134" s="23">
        <v>8.1995812979762731E-2</v>
      </c>
      <c r="L134" s="23">
        <v>0</v>
      </c>
      <c r="M134" s="24">
        <v>14330</v>
      </c>
      <c r="N134" s="23">
        <v>0.10425844346549193</v>
      </c>
      <c r="O134" s="23">
        <v>9.9853157121879588E-2</v>
      </c>
      <c r="P134" s="23">
        <v>7.0484581497797363E-2</v>
      </c>
      <c r="Q134" s="23">
        <v>0.17327459618208516</v>
      </c>
      <c r="R134" s="23">
        <v>0.1762114537444934</v>
      </c>
      <c r="S134" s="23">
        <v>0.20264317180616739</v>
      </c>
      <c r="T134" s="23">
        <v>0.17327459618208516</v>
      </c>
      <c r="U134" s="23">
        <v>0</v>
      </c>
      <c r="V134" s="24">
        <v>3405</v>
      </c>
    </row>
    <row r="135" spans="2:22" x14ac:dyDescent="0.2">
      <c r="B135" s="33" t="s">
        <v>101</v>
      </c>
      <c r="C135" s="18" t="s">
        <v>293</v>
      </c>
      <c r="D135" s="21" t="s">
        <v>294</v>
      </c>
      <c r="E135" s="23">
        <v>8.5632183908045972E-2</v>
      </c>
      <c r="F135" s="23">
        <v>0.10804597701149425</v>
      </c>
      <c r="G135" s="23">
        <v>0.11551724137931034</v>
      </c>
      <c r="H135" s="23">
        <v>0.25114942528735634</v>
      </c>
      <c r="I135" s="23">
        <v>0.20172413793103447</v>
      </c>
      <c r="J135" s="23">
        <v>0.1339080459770115</v>
      </c>
      <c r="K135" s="23">
        <v>0.10402298850574712</v>
      </c>
      <c r="L135" s="23">
        <v>0</v>
      </c>
      <c r="M135" s="24">
        <v>8700</v>
      </c>
      <c r="N135" s="23" t="s">
        <v>139</v>
      </c>
      <c r="O135" s="23" t="s">
        <v>139</v>
      </c>
      <c r="P135" s="23" t="s">
        <v>139</v>
      </c>
      <c r="Q135" s="23" t="s">
        <v>139</v>
      </c>
      <c r="R135" s="23" t="s">
        <v>139</v>
      </c>
      <c r="S135" s="23" t="s">
        <v>139</v>
      </c>
      <c r="T135" s="23" t="s">
        <v>139</v>
      </c>
      <c r="U135" s="23" t="s">
        <v>139</v>
      </c>
      <c r="V135" s="24" t="s">
        <v>139</v>
      </c>
    </row>
    <row r="136" spans="2:22" x14ac:dyDescent="0.2">
      <c r="B136" s="33" t="s">
        <v>101</v>
      </c>
      <c r="C136" s="18" t="s">
        <v>295</v>
      </c>
      <c r="D136" s="21" t="s">
        <v>296</v>
      </c>
      <c r="E136" s="23">
        <v>5.9708093763821316E-2</v>
      </c>
      <c r="F136" s="23">
        <v>5.83812472357364E-2</v>
      </c>
      <c r="G136" s="23">
        <v>0.1092436974789916</v>
      </c>
      <c r="H136" s="23">
        <v>0.21229544449358692</v>
      </c>
      <c r="I136" s="23">
        <v>0.19106590004422822</v>
      </c>
      <c r="J136" s="23">
        <v>0.20300751879699247</v>
      </c>
      <c r="K136" s="23">
        <v>0.16585581601061478</v>
      </c>
      <c r="L136" s="23">
        <v>0</v>
      </c>
      <c r="M136" s="24">
        <v>11305</v>
      </c>
      <c r="N136" s="23">
        <v>4.1711229946524063E-2</v>
      </c>
      <c r="O136" s="23">
        <v>2.9946524064171122E-2</v>
      </c>
      <c r="P136" s="23">
        <v>4.9197860962566842E-2</v>
      </c>
      <c r="Q136" s="23">
        <v>0.15294117647058825</v>
      </c>
      <c r="R136" s="23">
        <v>0.18502673796791444</v>
      </c>
      <c r="S136" s="23">
        <v>0.2716577540106952</v>
      </c>
      <c r="T136" s="23">
        <v>0.26951871657754012</v>
      </c>
      <c r="U136" s="23">
        <v>0</v>
      </c>
      <c r="V136" s="24">
        <v>4675</v>
      </c>
    </row>
    <row r="137" spans="2:22" x14ac:dyDescent="0.2">
      <c r="B137" s="33" t="s">
        <v>110</v>
      </c>
      <c r="C137" s="18" t="s">
        <v>297</v>
      </c>
      <c r="D137" s="21" t="s">
        <v>298</v>
      </c>
      <c r="E137" s="23">
        <v>0.46515679442508712</v>
      </c>
      <c r="F137" s="23">
        <v>0.47648083623693382</v>
      </c>
      <c r="G137" s="23">
        <v>5.5749128919860627E-2</v>
      </c>
      <c r="H137" s="23">
        <v>8.710801393728223E-4</v>
      </c>
      <c r="I137" s="23">
        <v>8.710801393728223E-4</v>
      </c>
      <c r="J137" s="23">
        <v>0</v>
      </c>
      <c r="K137" s="23">
        <v>0</v>
      </c>
      <c r="L137" s="23">
        <v>0</v>
      </c>
      <c r="M137" s="24">
        <v>5740</v>
      </c>
      <c r="N137" s="23">
        <v>0.47188264058679708</v>
      </c>
      <c r="O137" s="23">
        <v>0.4841075794621027</v>
      </c>
      <c r="P137" s="23">
        <v>4.6454767726161368E-2</v>
      </c>
      <c r="Q137" s="23">
        <v>0</v>
      </c>
      <c r="R137" s="23">
        <v>0</v>
      </c>
      <c r="S137" s="23">
        <v>0</v>
      </c>
      <c r="T137" s="23">
        <v>0</v>
      </c>
      <c r="U137" s="23">
        <v>0</v>
      </c>
      <c r="V137" s="24">
        <v>2045</v>
      </c>
    </row>
    <row r="138" spans="2:22" x14ac:dyDescent="0.2">
      <c r="B138" s="33" t="s">
        <v>110</v>
      </c>
      <c r="C138" s="18" t="s">
        <v>299</v>
      </c>
      <c r="D138" s="21" t="s">
        <v>300</v>
      </c>
      <c r="E138" s="23">
        <v>5.9127864005912786E-2</v>
      </c>
      <c r="F138" s="23">
        <v>8.4257206208425722E-2</v>
      </c>
      <c r="G138" s="23">
        <v>9.0909090909090912E-2</v>
      </c>
      <c r="H138" s="23">
        <v>0.20103473762010349</v>
      </c>
      <c r="I138" s="23">
        <v>0.20177383592017739</v>
      </c>
      <c r="J138" s="23">
        <v>0.19290465631929046</v>
      </c>
      <c r="K138" s="23">
        <v>0.16925351071692535</v>
      </c>
      <c r="L138" s="23">
        <v>0</v>
      </c>
      <c r="M138" s="24">
        <v>6765</v>
      </c>
      <c r="N138" s="23">
        <v>3.5785288270377733E-2</v>
      </c>
      <c r="O138" s="23">
        <v>3.1809145129224649E-2</v>
      </c>
      <c r="P138" s="23">
        <v>4.9701789264413522E-2</v>
      </c>
      <c r="Q138" s="23">
        <v>0.14512922465208747</v>
      </c>
      <c r="R138" s="23">
        <v>0.21272365805168986</v>
      </c>
      <c r="S138" s="23">
        <v>0.25844930417495032</v>
      </c>
      <c r="T138" s="23">
        <v>0.26640159045725648</v>
      </c>
      <c r="U138" s="23">
        <v>0</v>
      </c>
      <c r="V138" s="24">
        <v>2515</v>
      </c>
    </row>
    <row r="139" spans="2:22" x14ac:dyDescent="0.2">
      <c r="B139" s="33" t="s">
        <v>110</v>
      </c>
      <c r="C139" s="18" t="s">
        <v>301</v>
      </c>
      <c r="D139" s="21" t="s">
        <v>302</v>
      </c>
      <c r="E139" s="23">
        <v>0.1082529474812433</v>
      </c>
      <c r="F139" s="23">
        <v>0.15219721329046088</v>
      </c>
      <c r="G139" s="23">
        <v>0.10771704180064309</v>
      </c>
      <c r="H139" s="23">
        <v>0.22883172561629153</v>
      </c>
      <c r="I139" s="23">
        <v>0.17792068595927116</v>
      </c>
      <c r="J139" s="23">
        <v>0.12968917470525188</v>
      </c>
      <c r="K139" s="23">
        <v>9.5391211146838156E-2</v>
      </c>
      <c r="L139" s="23">
        <v>0</v>
      </c>
      <c r="M139" s="24">
        <v>9330</v>
      </c>
      <c r="N139" s="23">
        <v>7.3660714285714288E-2</v>
      </c>
      <c r="O139" s="23">
        <v>4.9107142857142856E-2</v>
      </c>
      <c r="P139" s="23">
        <v>5.8035714285714288E-2</v>
      </c>
      <c r="Q139" s="23">
        <v>0.16517857142857142</v>
      </c>
      <c r="R139" s="23">
        <v>0.18973214285714285</v>
      </c>
      <c r="S139" s="23">
        <v>0.22991071428571427</v>
      </c>
      <c r="T139" s="23">
        <v>0.234375</v>
      </c>
      <c r="U139" s="23">
        <v>0</v>
      </c>
      <c r="V139" s="24">
        <v>2240</v>
      </c>
    </row>
    <row r="140" spans="2:22" x14ac:dyDescent="0.2">
      <c r="B140" s="33" t="s">
        <v>110</v>
      </c>
      <c r="C140" s="18" t="s">
        <v>303</v>
      </c>
      <c r="D140" s="21" t="s">
        <v>304</v>
      </c>
      <c r="E140" s="23">
        <v>8.1372549019607845E-2</v>
      </c>
      <c r="F140" s="23">
        <v>7.1568627450980388E-2</v>
      </c>
      <c r="G140" s="23">
        <v>0.10294117647058823</v>
      </c>
      <c r="H140" s="23">
        <v>0.2284313725490196</v>
      </c>
      <c r="I140" s="23">
        <v>0.19313725490196079</v>
      </c>
      <c r="J140" s="23">
        <v>0.16862745098039217</v>
      </c>
      <c r="K140" s="23">
        <v>0.15392156862745099</v>
      </c>
      <c r="L140" s="23">
        <v>0</v>
      </c>
      <c r="M140" s="24">
        <v>5100</v>
      </c>
      <c r="N140" s="23">
        <v>5.4982817869415807E-2</v>
      </c>
      <c r="O140" s="23">
        <v>4.8109965635738834E-2</v>
      </c>
      <c r="P140" s="23">
        <v>4.8109965635738834E-2</v>
      </c>
      <c r="Q140" s="23">
        <v>0.13058419243986255</v>
      </c>
      <c r="R140" s="23">
        <v>0.15807560137457044</v>
      </c>
      <c r="S140" s="23">
        <v>0.2611683848797251</v>
      </c>
      <c r="T140" s="23">
        <v>0.29896907216494845</v>
      </c>
      <c r="U140" s="23">
        <v>0</v>
      </c>
      <c r="V140" s="24">
        <v>1455</v>
      </c>
    </row>
    <row r="141" spans="2:22" x14ac:dyDescent="0.2">
      <c r="B141" s="33" t="s">
        <v>110</v>
      </c>
      <c r="C141" s="18" t="s">
        <v>305</v>
      </c>
      <c r="D141" s="21" t="s">
        <v>306</v>
      </c>
      <c r="E141" s="23">
        <v>6.8965517241379309E-2</v>
      </c>
      <c r="F141" s="23">
        <v>9.8850574712643677E-2</v>
      </c>
      <c r="G141" s="23">
        <v>8.7356321839080459E-2</v>
      </c>
      <c r="H141" s="23">
        <v>0.21839080459770116</v>
      </c>
      <c r="I141" s="23">
        <v>0.2103448275862069</v>
      </c>
      <c r="J141" s="23">
        <v>0.16896551724137931</v>
      </c>
      <c r="K141" s="23">
        <v>0.14827586206896551</v>
      </c>
      <c r="L141" s="23">
        <v>0</v>
      </c>
      <c r="M141" s="24">
        <v>4350</v>
      </c>
      <c r="N141" s="23">
        <v>7.8431372549019607E-2</v>
      </c>
      <c r="O141" s="23">
        <v>4.9019607843137254E-2</v>
      </c>
      <c r="P141" s="23">
        <v>3.9215686274509803E-2</v>
      </c>
      <c r="Q141" s="23">
        <v>0.11274509803921569</v>
      </c>
      <c r="R141" s="23">
        <v>0.18137254901960784</v>
      </c>
      <c r="S141" s="23">
        <v>0.24509803921568626</v>
      </c>
      <c r="T141" s="23">
        <v>0.29411764705882354</v>
      </c>
      <c r="U141" s="23">
        <v>0</v>
      </c>
      <c r="V141" s="24">
        <v>1020</v>
      </c>
    </row>
    <row r="142" spans="2:22" x14ac:dyDescent="0.2">
      <c r="B142" s="33" t="s">
        <v>110</v>
      </c>
      <c r="C142" s="18" t="s">
        <v>307</v>
      </c>
      <c r="D142" s="21" t="s">
        <v>308</v>
      </c>
      <c r="E142" s="23">
        <v>6.7478912839737587E-2</v>
      </c>
      <c r="F142" s="23">
        <v>8.3411433926897843E-2</v>
      </c>
      <c r="G142" s="23">
        <v>0.13589503280224929</v>
      </c>
      <c r="H142" s="23">
        <v>0.29428303655107779</v>
      </c>
      <c r="I142" s="23">
        <v>0.2155576382380506</v>
      </c>
      <c r="J142" s="23">
        <v>0.12558575445173384</v>
      </c>
      <c r="K142" s="23">
        <v>7.7788191190253042E-2</v>
      </c>
      <c r="L142" s="23">
        <v>0</v>
      </c>
      <c r="M142" s="24">
        <v>5335</v>
      </c>
      <c r="N142" s="23">
        <v>6.3909774436090222E-2</v>
      </c>
      <c r="O142" s="23">
        <v>5.2631578947368418E-2</v>
      </c>
      <c r="P142" s="23">
        <v>7.1428571428571425E-2</v>
      </c>
      <c r="Q142" s="23">
        <v>0.19172932330827067</v>
      </c>
      <c r="R142" s="23">
        <v>0.23308270676691728</v>
      </c>
      <c r="S142" s="23">
        <v>0.21428571428571427</v>
      </c>
      <c r="T142" s="23">
        <v>0.17293233082706766</v>
      </c>
      <c r="U142" s="23">
        <v>0</v>
      </c>
      <c r="V142" s="24">
        <v>1330</v>
      </c>
    </row>
    <row r="143" spans="2:22" x14ac:dyDescent="0.2">
      <c r="B143" s="33" t="s">
        <v>110</v>
      </c>
      <c r="C143" s="18" t="s">
        <v>309</v>
      </c>
      <c r="D143" s="21" t="s">
        <v>310</v>
      </c>
      <c r="E143" s="23">
        <v>7.5268817204301078E-2</v>
      </c>
      <c r="F143" s="23">
        <v>0.10545905707196029</v>
      </c>
      <c r="G143" s="23">
        <v>0.11786600496277916</v>
      </c>
      <c r="H143" s="23">
        <v>0.26178660049627789</v>
      </c>
      <c r="I143" s="23">
        <v>0.20430107526881722</v>
      </c>
      <c r="J143" s="23">
        <v>0.13688999172870139</v>
      </c>
      <c r="K143" s="23">
        <v>9.8842018196856909E-2</v>
      </c>
      <c r="L143" s="23">
        <v>0</v>
      </c>
      <c r="M143" s="24">
        <v>12090</v>
      </c>
      <c r="N143" s="23">
        <v>5.2252252252252253E-2</v>
      </c>
      <c r="O143" s="23">
        <v>5.2252252252252253E-2</v>
      </c>
      <c r="P143" s="23">
        <v>6.3063063063063057E-2</v>
      </c>
      <c r="Q143" s="23">
        <v>0.17837837837837839</v>
      </c>
      <c r="R143" s="23">
        <v>0.2072072072072072</v>
      </c>
      <c r="S143" s="23">
        <v>0.22702702702702704</v>
      </c>
      <c r="T143" s="23">
        <v>0.22162162162162163</v>
      </c>
      <c r="U143" s="23">
        <v>0</v>
      </c>
      <c r="V143" s="24">
        <v>2775</v>
      </c>
    </row>
    <row r="144" spans="2:22" x14ac:dyDescent="0.2">
      <c r="B144" s="33" t="s">
        <v>110</v>
      </c>
      <c r="C144" s="18" t="s">
        <v>311</v>
      </c>
      <c r="D144" s="21" t="s">
        <v>312</v>
      </c>
      <c r="E144" s="23">
        <v>5.8021467943138963E-4</v>
      </c>
      <c r="F144" s="23">
        <v>1.1604293588627793E-3</v>
      </c>
      <c r="G144" s="23">
        <v>0.12155497534087613</v>
      </c>
      <c r="H144" s="23">
        <v>0.32085871772555846</v>
      </c>
      <c r="I144" s="23">
        <v>0.27038004061502757</v>
      </c>
      <c r="J144" s="23">
        <v>0.18334783870031912</v>
      </c>
      <c r="K144" s="23">
        <v>0.10182767624020887</v>
      </c>
      <c r="L144" s="23">
        <v>0</v>
      </c>
      <c r="M144" s="24">
        <v>17235</v>
      </c>
      <c r="N144" s="23">
        <v>9.3109869646182495E-4</v>
      </c>
      <c r="O144" s="23">
        <v>9.3109869646182495E-4</v>
      </c>
      <c r="P144" s="23">
        <v>7.2625698324022353E-2</v>
      </c>
      <c r="Q144" s="23">
        <v>0.21229050279329609</v>
      </c>
      <c r="R144" s="23">
        <v>0.25698324022346369</v>
      </c>
      <c r="S144" s="23">
        <v>0.26070763500931099</v>
      </c>
      <c r="T144" s="23">
        <v>0.19553072625698323</v>
      </c>
      <c r="U144" s="23">
        <v>0</v>
      </c>
      <c r="V144" s="24">
        <v>5370</v>
      </c>
    </row>
    <row r="145" spans="2:22" x14ac:dyDescent="0.2">
      <c r="B145" s="33" t="s">
        <v>110</v>
      </c>
      <c r="C145" s="18" t="s">
        <v>313</v>
      </c>
      <c r="D145" s="21" t="s">
        <v>314</v>
      </c>
      <c r="E145" s="23" t="s">
        <v>139</v>
      </c>
      <c r="F145" s="23" t="s">
        <v>139</v>
      </c>
      <c r="G145" s="23" t="s">
        <v>139</v>
      </c>
      <c r="H145" s="23" t="s">
        <v>139</v>
      </c>
      <c r="I145" s="23" t="s">
        <v>139</v>
      </c>
      <c r="J145" s="23" t="s">
        <v>139</v>
      </c>
      <c r="K145" s="23" t="s">
        <v>139</v>
      </c>
      <c r="L145" s="23" t="s">
        <v>139</v>
      </c>
      <c r="M145" s="24" t="s">
        <v>139</v>
      </c>
      <c r="N145" s="23" t="s">
        <v>139</v>
      </c>
      <c r="O145" s="23" t="s">
        <v>139</v>
      </c>
      <c r="P145" s="23" t="s">
        <v>139</v>
      </c>
      <c r="Q145" s="23" t="s">
        <v>139</v>
      </c>
      <c r="R145" s="23" t="s">
        <v>139</v>
      </c>
      <c r="S145" s="23" t="s">
        <v>139</v>
      </c>
      <c r="T145" s="23" t="s">
        <v>139</v>
      </c>
      <c r="U145" s="23" t="s">
        <v>139</v>
      </c>
      <c r="V145" s="24" t="s">
        <v>139</v>
      </c>
    </row>
    <row r="146" spans="2:22" x14ac:dyDescent="0.2">
      <c r="B146" s="33" t="s">
        <v>110</v>
      </c>
      <c r="C146" s="18" t="s">
        <v>315</v>
      </c>
      <c r="D146" s="21" t="s">
        <v>316</v>
      </c>
      <c r="E146" s="23">
        <v>0.11707082061988117</v>
      </c>
      <c r="F146" s="23">
        <v>0.14388951340934639</v>
      </c>
      <c r="G146" s="23">
        <v>0.11594668379637064</v>
      </c>
      <c r="H146" s="23">
        <v>0.26754456399550347</v>
      </c>
      <c r="I146" s="23">
        <v>0.17954070981210857</v>
      </c>
      <c r="J146" s="23">
        <v>0.11000481772924361</v>
      </c>
      <c r="K146" s="23">
        <v>6.6163481612333389E-2</v>
      </c>
      <c r="L146" s="23">
        <v>0</v>
      </c>
      <c r="M146" s="24">
        <v>31135</v>
      </c>
      <c r="N146" s="23" t="s">
        <v>139</v>
      </c>
      <c r="O146" s="23" t="s">
        <v>139</v>
      </c>
      <c r="P146" s="23" t="s">
        <v>139</v>
      </c>
      <c r="Q146" s="23" t="s">
        <v>139</v>
      </c>
      <c r="R146" s="23" t="s">
        <v>139</v>
      </c>
      <c r="S146" s="23" t="s">
        <v>139</v>
      </c>
      <c r="T146" s="23" t="s">
        <v>139</v>
      </c>
      <c r="U146" s="23" t="s">
        <v>139</v>
      </c>
      <c r="V146" s="24" t="s">
        <v>139</v>
      </c>
    </row>
    <row r="147" spans="2:22" x14ac:dyDescent="0.2">
      <c r="B147" s="33" t="s">
        <v>110</v>
      </c>
      <c r="C147" s="18" t="s">
        <v>317</v>
      </c>
      <c r="D147" s="21" t="s">
        <v>318</v>
      </c>
      <c r="E147" s="23">
        <v>0.10944395410414828</v>
      </c>
      <c r="F147" s="23">
        <v>0.12327155045601648</v>
      </c>
      <c r="G147" s="23">
        <v>8.9143865842894965E-2</v>
      </c>
      <c r="H147" s="23">
        <v>0.1891732862606649</v>
      </c>
      <c r="I147" s="23">
        <v>0.20005884083553988</v>
      </c>
      <c r="J147" s="23">
        <v>0.16387172697852309</v>
      </c>
      <c r="K147" s="23">
        <v>0.12533097969991175</v>
      </c>
      <c r="L147" s="23">
        <v>0</v>
      </c>
      <c r="M147" s="24">
        <v>16995</v>
      </c>
      <c r="N147" s="23" t="s">
        <v>139</v>
      </c>
      <c r="O147" s="23" t="s">
        <v>139</v>
      </c>
      <c r="P147" s="23" t="s">
        <v>139</v>
      </c>
      <c r="Q147" s="23" t="s">
        <v>139</v>
      </c>
      <c r="R147" s="23" t="s">
        <v>139</v>
      </c>
      <c r="S147" s="23" t="s">
        <v>139</v>
      </c>
      <c r="T147" s="23" t="s">
        <v>139</v>
      </c>
      <c r="U147" s="23" t="s">
        <v>139</v>
      </c>
      <c r="V147" s="24" t="s">
        <v>139</v>
      </c>
    </row>
    <row r="148" spans="2:22" x14ac:dyDescent="0.2">
      <c r="B148" s="33" t="s">
        <v>110</v>
      </c>
      <c r="C148" s="18" t="s">
        <v>319</v>
      </c>
      <c r="D148" s="21" t="s">
        <v>320</v>
      </c>
      <c r="E148" s="23">
        <v>8.5380835380835379E-2</v>
      </c>
      <c r="F148" s="23">
        <v>0.10626535626535627</v>
      </c>
      <c r="G148" s="23">
        <v>9.6437346437346444E-2</v>
      </c>
      <c r="H148" s="23">
        <v>0.22235872235872237</v>
      </c>
      <c r="I148" s="23">
        <v>0.19717444717444718</v>
      </c>
      <c r="J148" s="23">
        <v>0.16154791154791154</v>
      </c>
      <c r="K148" s="23">
        <v>0.13144963144963145</v>
      </c>
      <c r="L148" s="23">
        <v>0</v>
      </c>
      <c r="M148" s="24">
        <v>8140</v>
      </c>
      <c r="N148" s="23">
        <v>3.2755298651252408E-2</v>
      </c>
      <c r="O148" s="23">
        <v>3.4682080924855488E-2</v>
      </c>
      <c r="P148" s="23">
        <v>4.6242774566473986E-2</v>
      </c>
      <c r="Q148" s="23">
        <v>0.14836223506743737</v>
      </c>
      <c r="R148" s="23">
        <v>0.20809248554913296</v>
      </c>
      <c r="S148" s="23">
        <v>0.24855491329479767</v>
      </c>
      <c r="T148" s="23">
        <v>0.279383429672447</v>
      </c>
      <c r="U148" s="23">
        <v>0</v>
      </c>
      <c r="V148" s="24">
        <v>2595</v>
      </c>
    </row>
    <row r="149" spans="2:22" x14ac:dyDescent="0.2">
      <c r="B149" s="33" t="s">
        <v>110</v>
      </c>
      <c r="C149" s="18" t="s">
        <v>321</v>
      </c>
      <c r="D149" s="21" t="s">
        <v>322</v>
      </c>
      <c r="E149" s="23">
        <v>8.2093876762603823E-2</v>
      </c>
      <c r="F149" s="23">
        <v>0.10256905543751207</v>
      </c>
      <c r="G149" s="23">
        <v>0.11184083446011203</v>
      </c>
      <c r="H149" s="23">
        <v>0.26018929882171143</v>
      </c>
      <c r="I149" s="23">
        <v>0.20861502800849913</v>
      </c>
      <c r="J149" s="23">
        <v>0.13984933359088275</v>
      </c>
      <c r="K149" s="23">
        <v>9.4842572918678772E-2</v>
      </c>
      <c r="L149" s="23">
        <v>0</v>
      </c>
      <c r="M149" s="24">
        <v>25885</v>
      </c>
      <c r="N149" s="23">
        <v>6.3728813559322028E-2</v>
      </c>
      <c r="O149" s="23">
        <v>3.7288135593220341E-2</v>
      </c>
      <c r="P149" s="23">
        <v>6.1694915254237287E-2</v>
      </c>
      <c r="Q149" s="23">
        <v>0.20338983050847459</v>
      </c>
      <c r="R149" s="23">
        <v>0.22372881355932203</v>
      </c>
      <c r="S149" s="23">
        <v>0.22440677966101694</v>
      </c>
      <c r="T149" s="23">
        <v>0.18576271186440679</v>
      </c>
      <c r="U149" s="23">
        <v>0</v>
      </c>
      <c r="V149" s="24">
        <v>7375</v>
      </c>
    </row>
    <row r="150" spans="2:22" x14ac:dyDescent="0.2">
      <c r="B150" s="33" t="s">
        <v>110</v>
      </c>
      <c r="C150" s="18" t="s">
        <v>323</v>
      </c>
      <c r="D150" s="21" t="s">
        <v>324</v>
      </c>
      <c r="E150" s="23">
        <v>6.6991473812423874E-2</v>
      </c>
      <c r="F150" s="23">
        <v>0.10901339829476249</v>
      </c>
      <c r="G150" s="23">
        <v>9.9269183922046283E-2</v>
      </c>
      <c r="H150" s="23">
        <v>0.21924482338611451</v>
      </c>
      <c r="I150" s="23">
        <v>0.20097442143727162</v>
      </c>
      <c r="J150" s="23">
        <v>0.16138855054811205</v>
      </c>
      <c r="K150" s="23">
        <v>0.14311814859926919</v>
      </c>
      <c r="L150" s="23">
        <v>0</v>
      </c>
      <c r="M150" s="24">
        <v>8210</v>
      </c>
      <c r="N150" s="23">
        <v>5.7086614173228349E-2</v>
      </c>
      <c r="O150" s="23">
        <v>4.1338582677165357E-2</v>
      </c>
      <c r="P150" s="23">
        <v>5.1181102362204724E-2</v>
      </c>
      <c r="Q150" s="23">
        <v>0.1673228346456693</v>
      </c>
      <c r="R150" s="23">
        <v>0.19291338582677164</v>
      </c>
      <c r="S150" s="23">
        <v>0.22440944881889763</v>
      </c>
      <c r="T150" s="23">
        <v>0.26377952755905509</v>
      </c>
      <c r="U150" s="23">
        <v>0</v>
      </c>
      <c r="V150" s="24">
        <v>2540</v>
      </c>
    </row>
    <row r="151" spans="2:22" x14ac:dyDescent="0.2">
      <c r="B151" s="33" t="s">
        <v>110</v>
      </c>
      <c r="C151" s="18" t="s">
        <v>325</v>
      </c>
      <c r="D151" s="21" t="s">
        <v>326</v>
      </c>
      <c r="E151" s="23">
        <v>9.1642651296829969E-2</v>
      </c>
      <c r="F151" s="23">
        <v>0.11873198847262248</v>
      </c>
      <c r="G151" s="23">
        <v>0.10086455331412104</v>
      </c>
      <c r="H151" s="23">
        <v>0.25014409221902018</v>
      </c>
      <c r="I151" s="23">
        <v>0.20345821325648414</v>
      </c>
      <c r="J151" s="23">
        <v>0.13429394812680115</v>
      </c>
      <c r="K151" s="23">
        <v>0.10144092219020173</v>
      </c>
      <c r="L151" s="23">
        <v>0</v>
      </c>
      <c r="M151" s="24">
        <v>8675</v>
      </c>
      <c r="N151" s="23">
        <v>4.6966731898238745E-2</v>
      </c>
      <c r="O151" s="23">
        <v>3.5225048923679059E-2</v>
      </c>
      <c r="P151" s="23">
        <v>6.0665362035225046E-2</v>
      </c>
      <c r="Q151" s="23">
        <v>0.22896281800391388</v>
      </c>
      <c r="R151" s="23">
        <v>0.2309197651663405</v>
      </c>
      <c r="S151" s="23">
        <v>0.19960861056751467</v>
      </c>
      <c r="T151" s="23">
        <v>0.19765166340508805</v>
      </c>
      <c r="U151" s="23">
        <v>0</v>
      </c>
      <c r="V151" s="24">
        <v>2555</v>
      </c>
    </row>
    <row r="152" spans="2:22" x14ac:dyDescent="0.2">
      <c r="B152" s="33" t="s">
        <v>110</v>
      </c>
      <c r="C152" s="18" t="s">
        <v>327</v>
      </c>
      <c r="D152" s="21" t="s">
        <v>328</v>
      </c>
      <c r="E152" s="23">
        <v>6.3552417164584471E-2</v>
      </c>
      <c r="F152" s="23">
        <v>9.1797935904399788E-2</v>
      </c>
      <c r="G152" s="23">
        <v>0.12656165127648017</v>
      </c>
      <c r="H152" s="23">
        <v>0.21129820749592612</v>
      </c>
      <c r="I152" s="23">
        <v>0.20586637696903856</v>
      </c>
      <c r="J152" s="23">
        <v>0.17599130907115698</v>
      </c>
      <c r="K152" s="23">
        <v>0.12438891906572515</v>
      </c>
      <c r="L152" s="23">
        <v>0</v>
      </c>
      <c r="M152" s="24">
        <v>9205</v>
      </c>
      <c r="N152" s="23">
        <v>3.6269430051813469E-2</v>
      </c>
      <c r="O152" s="23">
        <v>3.4542314335060449E-2</v>
      </c>
      <c r="P152" s="23">
        <v>6.563039723661486E-2</v>
      </c>
      <c r="Q152" s="23">
        <v>0.15544041450777202</v>
      </c>
      <c r="R152" s="23">
        <v>0.19861830742659758</v>
      </c>
      <c r="S152" s="23">
        <v>0.26597582037996548</v>
      </c>
      <c r="T152" s="23">
        <v>0.24352331606217617</v>
      </c>
      <c r="U152" s="23">
        <v>0</v>
      </c>
      <c r="V152" s="24">
        <v>2895</v>
      </c>
    </row>
    <row r="153" spans="2:22" x14ac:dyDescent="0.2">
      <c r="B153" s="33" t="s">
        <v>110</v>
      </c>
      <c r="C153" s="18" t="s">
        <v>329</v>
      </c>
      <c r="D153" s="21" t="s">
        <v>330</v>
      </c>
      <c r="E153" s="23">
        <v>8.6366880799428974E-2</v>
      </c>
      <c r="F153" s="23">
        <v>0.10849393290506781</v>
      </c>
      <c r="G153" s="23">
        <v>0.10278372591006424</v>
      </c>
      <c r="H153" s="23">
        <v>0.2398286937901499</v>
      </c>
      <c r="I153" s="23">
        <v>0.19842969307637401</v>
      </c>
      <c r="J153" s="23">
        <v>0.15703069236259815</v>
      </c>
      <c r="K153" s="23">
        <v>0.10706638115631692</v>
      </c>
      <c r="L153" s="23">
        <v>0</v>
      </c>
      <c r="M153" s="24">
        <v>7005</v>
      </c>
      <c r="N153" s="23">
        <v>3.6121673003802278E-2</v>
      </c>
      <c r="O153" s="23">
        <v>2.4714828897338403E-2</v>
      </c>
      <c r="P153" s="23">
        <v>8.17490494296578E-2</v>
      </c>
      <c r="Q153" s="23">
        <v>0.22623574144486691</v>
      </c>
      <c r="R153" s="23">
        <v>0.22243346007604561</v>
      </c>
      <c r="S153" s="23">
        <v>0.23384030418250951</v>
      </c>
      <c r="T153" s="23">
        <v>0.17680608365019013</v>
      </c>
      <c r="U153" s="23">
        <v>0</v>
      </c>
      <c r="V153" s="24">
        <v>2630</v>
      </c>
    </row>
    <row r="154" spans="2:22" x14ac:dyDescent="0.2">
      <c r="B154" s="33" t="s">
        <v>110</v>
      </c>
      <c r="C154" s="18" t="s">
        <v>331</v>
      </c>
      <c r="D154" s="21" t="s">
        <v>332</v>
      </c>
      <c r="E154" s="23">
        <v>8.2810539523212046E-2</v>
      </c>
      <c r="F154" s="23">
        <v>0.11668757841907151</v>
      </c>
      <c r="G154" s="23">
        <v>9.5984943538268502E-2</v>
      </c>
      <c r="H154" s="23">
        <v>0.20326223337515684</v>
      </c>
      <c r="I154" s="23">
        <v>0.19447929736511921</v>
      </c>
      <c r="J154" s="23">
        <v>0.16687578419071519</v>
      </c>
      <c r="K154" s="23">
        <v>0.1398996235884567</v>
      </c>
      <c r="L154" s="23">
        <v>0</v>
      </c>
      <c r="M154" s="24">
        <v>7970</v>
      </c>
      <c r="N154" s="23">
        <v>4.8832271762208071E-2</v>
      </c>
      <c r="O154" s="23">
        <v>3.8216560509554139E-2</v>
      </c>
      <c r="P154" s="23">
        <v>5.9447983014861996E-2</v>
      </c>
      <c r="Q154" s="23">
        <v>0.14012738853503184</v>
      </c>
      <c r="R154" s="23">
        <v>0.19532908704883228</v>
      </c>
      <c r="S154" s="23">
        <v>0.2505307855626327</v>
      </c>
      <c r="T154" s="23">
        <v>0.26751592356687898</v>
      </c>
      <c r="U154" s="23">
        <v>0</v>
      </c>
      <c r="V154" s="24">
        <v>2355</v>
      </c>
    </row>
    <row r="155" spans="2:22" x14ac:dyDescent="0.2">
      <c r="B155" s="33" t="s">
        <v>110</v>
      </c>
      <c r="C155" s="18" t="s">
        <v>333</v>
      </c>
      <c r="D155" s="21" t="s">
        <v>334</v>
      </c>
      <c r="E155" s="23">
        <v>0.10552763819095477</v>
      </c>
      <c r="F155" s="23">
        <v>8.3991385498923182E-2</v>
      </c>
      <c r="G155" s="23">
        <v>0.104091888011486</v>
      </c>
      <c r="H155" s="23">
        <v>0.23330940416367552</v>
      </c>
      <c r="I155" s="23">
        <v>0.19167264895908112</v>
      </c>
      <c r="J155" s="23">
        <v>0.15577889447236182</v>
      </c>
      <c r="K155" s="23">
        <v>0.12634601579325197</v>
      </c>
      <c r="L155" s="23">
        <v>0</v>
      </c>
      <c r="M155" s="24">
        <v>6965</v>
      </c>
      <c r="N155" s="23">
        <v>3.2822757111597371E-2</v>
      </c>
      <c r="O155" s="23">
        <v>2.6258205689277898E-2</v>
      </c>
      <c r="P155" s="23">
        <v>5.9080962800875277E-2</v>
      </c>
      <c r="Q155" s="23">
        <v>0.17505470459518599</v>
      </c>
      <c r="R155" s="23">
        <v>0.21881838074398249</v>
      </c>
      <c r="S155" s="23">
        <v>0.24945295404814005</v>
      </c>
      <c r="T155" s="23">
        <v>0.23632385120350111</v>
      </c>
      <c r="U155" s="23">
        <v>0</v>
      </c>
      <c r="V155" s="24">
        <v>2285</v>
      </c>
    </row>
    <row r="156" spans="2:22" x14ac:dyDescent="0.2">
      <c r="B156" s="33" t="s">
        <v>117</v>
      </c>
      <c r="C156" s="18" t="s">
        <v>335</v>
      </c>
      <c r="D156" s="21" t="s">
        <v>336</v>
      </c>
      <c r="E156" s="23">
        <v>0.10119641076769691</v>
      </c>
      <c r="F156" s="23">
        <v>0.1156530408773679</v>
      </c>
      <c r="G156" s="23">
        <v>9.9202392821535396E-2</v>
      </c>
      <c r="H156" s="23">
        <v>0.23230309072781655</v>
      </c>
      <c r="I156" s="23">
        <v>0.18793619142572282</v>
      </c>
      <c r="J156" s="23">
        <v>0.13509471585244268</v>
      </c>
      <c r="K156" s="23">
        <v>0.12861415752741776</v>
      </c>
      <c r="L156" s="23">
        <v>0</v>
      </c>
      <c r="M156" s="24">
        <v>10030</v>
      </c>
      <c r="N156" s="23">
        <v>1.1695906432748537E-2</v>
      </c>
      <c r="O156" s="23">
        <v>1.7543859649122806E-2</v>
      </c>
      <c r="P156" s="23">
        <v>7.0175438596491224E-2</v>
      </c>
      <c r="Q156" s="23">
        <v>0.22807017543859648</v>
      </c>
      <c r="R156" s="23">
        <v>0.21637426900584794</v>
      </c>
      <c r="S156" s="23">
        <v>0.19883040935672514</v>
      </c>
      <c r="T156" s="23">
        <v>0.25730994152046782</v>
      </c>
      <c r="U156" s="23">
        <v>0</v>
      </c>
      <c r="V156" s="24">
        <v>855</v>
      </c>
    </row>
    <row r="157" spans="2:22" x14ac:dyDescent="0.2">
      <c r="B157" s="33" t="s">
        <v>117</v>
      </c>
      <c r="C157" s="18" t="s">
        <v>337</v>
      </c>
      <c r="D157" s="21" t="s">
        <v>338</v>
      </c>
      <c r="E157" s="23">
        <v>0.11590727418065548</v>
      </c>
      <c r="F157" s="23">
        <v>0.12909672262190247</v>
      </c>
      <c r="G157" s="23">
        <v>0.1003197442046363</v>
      </c>
      <c r="H157" s="23">
        <v>0.23900879296562749</v>
      </c>
      <c r="I157" s="23">
        <v>0.18505195843325339</v>
      </c>
      <c r="J157" s="23">
        <v>0.1310951239008793</v>
      </c>
      <c r="K157" s="23">
        <v>9.9520383693045569E-2</v>
      </c>
      <c r="L157" s="23">
        <v>0</v>
      </c>
      <c r="M157" s="24">
        <v>12510</v>
      </c>
      <c r="N157" s="23" t="s">
        <v>139</v>
      </c>
      <c r="O157" s="23" t="s">
        <v>139</v>
      </c>
      <c r="P157" s="23" t="s">
        <v>139</v>
      </c>
      <c r="Q157" s="23" t="s">
        <v>139</v>
      </c>
      <c r="R157" s="23" t="s">
        <v>139</v>
      </c>
      <c r="S157" s="23" t="s">
        <v>139</v>
      </c>
      <c r="T157" s="23" t="s">
        <v>139</v>
      </c>
      <c r="U157" s="23" t="s">
        <v>139</v>
      </c>
      <c r="V157" s="24" t="s">
        <v>139</v>
      </c>
    </row>
    <row r="158" spans="2:22" x14ac:dyDescent="0.2">
      <c r="B158" s="33" t="s">
        <v>117</v>
      </c>
      <c r="C158" s="18" t="s">
        <v>339</v>
      </c>
      <c r="D158" s="21" t="s">
        <v>340</v>
      </c>
      <c r="E158" s="23">
        <v>0.1213743864346274</v>
      </c>
      <c r="F158" s="23">
        <v>0.12851405622489959</v>
      </c>
      <c r="G158" s="23">
        <v>0.10174029451137885</v>
      </c>
      <c r="H158" s="23">
        <v>0.24899598393574296</v>
      </c>
      <c r="I158" s="23">
        <v>0.19009370816599733</v>
      </c>
      <c r="J158" s="23">
        <v>0.12048192771084337</v>
      </c>
      <c r="K158" s="23">
        <v>8.8353413654618476E-2</v>
      </c>
      <c r="L158" s="23">
        <v>0</v>
      </c>
      <c r="M158" s="24">
        <v>11205</v>
      </c>
      <c r="N158" s="23" t="s">
        <v>139</v>
      </c>
      <c r="O158" s="23" t="s">
        <v>139</v>
      </c>
      <c r="P158" s="23" t="s">
        <v>139</v>
      </c>
      <c r="Q158" s="23" t="s">
        <v>139</v>
      </c>
      <c r="R158" s="23" t="s">
        <v>139</v>
      </c>
      <c r="S158" s="23" t="s">
        <v>139</v>
      </c>
      <c r="T158" s="23" t="s">
        <v>139</v>
      </c>
      <c r="U158" s="23" t="s">
        <v>139</v>
      </c>
      <c r="V158" s="24" t="s">
        <v>139</v>
      </c>
    </row>
    <row r="159" spans="2:22" x14ac:dyDescent="0.2">
      <c r="B159" s="33" t="s">
        <v>117</v>
      </c>
      <c r="C159" s="18" t="s">
        <v>341</v>
      </c>
      <c r="D159" s="21" t="s">
        <v>342</v>
      </c>
      <c r="E159" s="23">
        <v>8.9411764705882357E-2</v>
      </c>
      <c r="F159" s="23">
        <v>8.2352941176470587E-2</v>
      </c>
      <c r="G159" s="23">
        <v>0.10235294117647059</v>
      </c>
      <c r="H159" s="23">
        <v>0.20392156862745098</v>
      </c>
      <c r="I159" s="23">
        <v>0.19725490196078432</v>
      </c>
      <c r="J159" s="23">
        <v>0.18196078431372548</v>
      </c>
      <c r="K159" s="23">
        <v>0.14274509803921567</v>
      </c>
      <c r="L159" s="23">
        <v>0</v>
      </c>
      <c r="M159" s="24">
        <v>12750</v>
      </c>
      <c r="N159" s="23" t="s">
        <v>139</v>
      </c>
      <c r="O159" s="23" t="s">
        <v>139</v>
      </c>
      <c r="P159" s="23" t="s">
        <v>139</v>
      </c>
      <c r="Q159" s="23" t="s">
        <v>139</v>
      </c>
      <c r="R159" s="23" t="s">
        <v>139</v>
      </c>
      <c r="S159" s="23" t="s">
        <v>139</v>
      </c>
      <c r="T159" s="23" t="s">
        <v>139</v>
      </c>
      <c r="U159" s="23" t="s">
        <v>139</v>
      </c>
      <c r="V159" s="24" t="s">
        <v>139</v>
      </c>
    </row>
    <row r="160" spans="2:22" x14ac:dyDescent="0.2">
      <c r="B160" s="33" t="s">
        <v>117</v>
      </c>
      <c r="C160" s="18" t="s">
        <v>343</v>
      </c>
      <c r="D160" s="21" t="s">
        <v>344</v>
      </c>
      <c r="E160" s="23">
        <v>6.9845857418111751E-2</v>
      </c>
      <c r="F160" s="23">
        <v>7.3217726396917149E-2</v>
      </c>
      <c r="G160" s="23">
        <v>9.2967244701348747E-2</v>
      </c>
      <c r="H160" s="23">
        <v>0.19605009633911369</v>
      </c>
      <c r="I160" s="23">
        <v>0.20761078998073218</v>
      </c>
      <c r="J160" s="23">
        <v>0.18978805394990367</v>
      </c>
      <c r="K160" s="23">
        <v>0.17052023121387283</v>
      </c>
      <c r="L160" s="23">
        <v>0</v>
      </c>
      <c r="M160" s="24">
        <v>10380</v>
      </c>
      <c r="N160" s="23">
        <v>5.1485148514851482E-2</v>
      </c>
      <c r="O160" s="23">
        <v>4.9504950495049507E-2</v>
      </c>
      <c r="P160" s="23">
        <v>4.3564356435643561E-2</v>
      </c>
      <c r="Q160" s="23">
        <v>0.11881188118811881</v>
      </c>
      <c r="R160" s="23">
        <v>0.18019801980198019</v>
      </c>
      <c r="S160" s="23">
        <v>0.2495049504950495</v>
      </c>
      <c r="T160" s="23">
        <v>0.30693069306930693</v>
      </c>
      <c r="U160" s="23">
        <v>0</v>
      </c>
      <c r="V160" s="24">
        <v>2525</v>
      </c>
    </row>
    <row r="161" spans="2:22" x14ac:dyDescent="0.2">
      <c r="B161" s="33" t="s">
        <v>117</v>
      </c>
      <c r="C161" s="18" t="s">
        <v>345</v>
      </c>
      <c r="D161" s="21" t="s">
        <v>346</v>
      </c>
      <c r="E161" s="23">
        <v>8.6502934144751145E-2</v>
      </c>
      <c r="F161" s="23">
        <v>0.11540969354488155</v>
      </c>
      <c r="G161" s="23">
        <v>0.10715061943055858</v>
      </c>
      <c r="H161" s="23">
        <v>0.24299065420560748</v>
      </c>
      <c r="I161" s="23">
        <v>0.20126059552271244</v>
      </c>
      <c r="J161" s="23">
        <v>0.13149315366224734</v>
      </c>
      <c r="K161" s="23">
        <v>0.11519234948924147</v>
      </c>
      <c r="L161" s="23">
        <v>0</v>
      </c>
      <c r="M161" s="24">
        <v>23005</v>
      </c>
      <c r="N161" s="23">
        <v>6.7357512953367879E-2</v>
      </c>
      <c r="O161" s="23">
        <v>5.6994818652849742E-2</v>
      </c>
      <c r="P161" s="23">
        <v>4.6632124352331605E-2</v>
      </c>
      <c r="Q161" s="23">
        <v>0.15457685664939552</v>
      </c>
      <c r="R161" s="23">
        <v>0.20293609671848015</v>
      </c>
      <c r="S161" s="23">
        <v>0.21502590673575128</v>
      </c>
      <c r="T161" s="23">
        <v>0.25647668393782386</v>
      </c>
      <c r="U161" s="23">
        <v>0</v>
      </c>
      <c r="V161" s="24">
        <v>5790</v>
      </c>
    </row>
    <row r="162" spans="2:22" x14ac:dyDescent="0.2">
      <c r="B162" s="33" t="s">
        <v>117</v>
      </c>
      <c r="C162" s="18" t="s">
        <v>347</v>
      </c>
      <c r="D162" s="21" t="s">
        <v>348</v>
      </c>
      <c r="E162" s="23">
        <v>7.8303425774877644E-2</v>
      </c>
      <c r="F162" s="23">
        <v>0.11500815660685156</v>
      </c>
      <c r="G162" s="23">
        <v>0.10603588907014681</v>
      </c>
      <c r="H162" s="23">
        <v>0.24306688417618272</v>
      </c>
      <c r="I162" s="23">
        <v>0.19738988580750408</v>
      </c>
      <c r="J162" s="23">
        <v>0.14437194127243066</v>
      </c>
      <c r="K162" s="23">
        <v>0.11582381729200653</v>
      </c>
      <c r="L162" s="23">
        <v>0</v>
      </c>
      <c r="M162" s="24">
        <v>12260</v>
      </c>
      <c r="N162" s="23" t="s">
        <v>139</v>
      </c>
      <c r="O162" s="23" t="s">
        <v>139</v>
      </c>
      <c r="P162" s="23" t="s">
        <v>139</v>
      </c>
      <c r="Q162" s="23" t="s">
        <v>139</v>
      </c>
      <c r="R162" s="23" t="s">
        <v>139</v>
      </c>
      <c r="S162" s="23" t="s">
        <v>139</v>
      </c>
      <c r="T162" s="23" t="s">
        <v>139</v>
      </c>
      <c r="U162" s="23" t="s">
        <v>139</v>
      </c>
      <c r="V162" s="24" t="s">
        <v>139</v>
      </c>
    </row>
    <row r="163" spans="2:22" x14ac:dyDescent="0.2">
      <c r="B163" s="33" t="s">
        <v>117</v>
      </c>
      <c r="C163" s="18" t="s">
        <v>349</v>
      </c>
      <c r="D163" s="21" t="s">
        <v>350</v>
      </c>
      <c r="E163" s="23">
        <v>8.5480093676814986E-2</v>
      </c>
      <c r="F163" s="23">
        <v>0.13466042154566746</v>
      </c>
      <c r="G163" s="23">
        <v>9.4847775175644022E-2</v>
      </c>
      <c r="H163" s="23">
        <v>0.16042154566744732</v>
      </c>
      <c r="I163" s="23">
        <v>0.18618266978922718</v>
      </c>
      <c r="J163" s="23">
        <v>0.17681498829039813</v>
      </c>
      <c r="K163" s="23">
        <v>0.16042154566744732</v>
      </c>
      <c r="L163" s="23">
        <v>0</v>
      </c>
      <c r="M163" s="24">
        <v>4270</v>
      </c>
      <c r="N163" s="23">
        <v>3.7209302325581395E-2</v>
      </c>
      <c r="O163" s="23">
        <v>3.255813953488372E-2</v>
      </c>
      <c r="P163" s="23">
        <v>4.1860465116279069E-2</v>
      </c>
      <c r="Q163" s="23">
        <v>8.3720930232558138E-2</v>
      </c>
      <c r="R163" s="23">
        <v>0.18604651162790697</v>
      </c>
      <c r="S163" s="23">
        <v>0.28837209302325584</v>
      </c>
      <c r="T163" s="23">
        <v>0.33488372093023255</v>
      </c>
      <c r="U163" s="23">
        <v>0</v>
      </c>
      <c r="V163" s="24">
        <v>1075</v>
      </c>
    </row>
    <row r="164" spans="2:22" x14ac:dyDescent="0.2">
      <c r="B164" s="33" t="s">
        <v>117</v>
      </c>
      <c r="C164" s="18" t="s">
        <v>351</v>
      </c>
      <c r="D164" s="21" t="s">
        <v>352</v>
      </c>
      <c r="E164" s="23">
        <v>8.419139915202907E-2</v>
      </c>
      <c r="F164" s="23">
        <v>0.11659600242277407</v>
      </c>
      <c r="G164" s="23">
        <v>9.5093882495457305E-2</v>
      </c>
      <c r="H164" s="23">
        <v>0.23924894003634162</v>
      </c>
      <c r="I164" s="23">
        <v>0.20321017565112054</v>
      </c>
      <c r="J164" s="23">
        <v>0.15354330708661418</v>
      </c>
      <c r="K164" s="23">
        <v>0.10841913991520291</v>
      </c>
      <c r="L164" s="23">
        <v>0</v>
      </c>
      <c r="M164" s="24">
        <v>16510</v>
      </c>
      <c r="N164" s="23">
        <v>3.2804232804232801E-2</v>
      </c>
      <c r="O164" s="23">
        <v>1.9047619047619049E-2</v>
      </c>
      <c r="P164" s="23">
        <v>5.7142857142857141E-2</v>
      </c>
      <c r="Q164" s="23">
        <v>0.19894179894179895</v>
      </c>
      <c r="R164" s="23">
        <v>0.2275132275132275</v>
      </c>
      <c r="S164" s="23">
        <v>0.2455026455026455</v>
      </c>
      <c r="T164" s="23">
        <v>0.22010582010582011</v>
      </c>
      <c r="U164" s="23">
        <v>0</v>
      </c>
      <c r="V164" s="24">
        <v>4725</v>
      </c>
    </row>
    <row r="165" spans="2:22" x14ac:dyDescent="0.2">
      <c r="B165" s="33" t="s">
        <v>117</v>
      </c>
      <c r="C165" s="18" t="s">
        <v>353</v>
      </c>
      <c r="D165" s="21" t="s">
        <v>354</v>
      </c>
      <c r="E165" s="23">
        <v>9.251336898395722E-2</v>
      </c>
      <c r="F165" s="23">
        <v>0.1267379679144385</v>
      </c>
      <c r="G165" s="23">
        <v>0.10909090909090909</v>
      </c>
      <c r="H165" s="23">
        <v>0.2320855614973262</v>
      </c>
      <c r="I165" s="23">
        <v>0.20213903743315509</v>
      </c>
      <c r="J165" s="23">
        <v>0.13850267379679143</v>
      </c>
      <c r="K165" s="23">
        <v>9.8930481283422467E-2</v>
      </c>
      <c r="L165" s="23">
        <v>0</v>
      </c>
      <c r="M165" s="24">
        <v>9350</v>
      </c>
      <c r="N165" s="23">
        <v>5.6179775280898875E-2</v>
      </c>
      <c r="O165" s="23">
        <v>4.7191011235955059E-2</v>
      </c>
      <c r="P165" s="23">
        <v>6.9662921348314602E-2</v>
      </c>
      <c r="Q165" s="23">
        <v>0.16179775280898875</v>
      </c>
      <c r="R165" s="23">
        <v>0.21573033707865169</v>
      </c>
      <c r="S165" s="23">
        <v>0.23820224719101124</v>
      </c>
      <c r="T165" s="23">
        <v>0.21123595505617979</v>
      </c>
      <c r="U165" s="23">
        <v>0</v>
      </c>
      <c r="V165" s="24">
        <v>2225</v>
      </c>
    </row>
    <row r="166" spans="2:22" x14ac:dyDescent="0.2">
      <c r="B166" s="33" t="s">
        <v>117</v>
      </c>
      <c r="C166" s="18" t="s">
        <v>355</v>
      </c>
      <c r="D166" s="21" t="s">
        <v>356</v>
      </c>
      <c r="E166" s="23">
        <v>8.7899963221772709E-2</v>
      </c>
      <c r="F166" s="23">
        <v>0.1147480691430673</v>
      </c>
      <c r="G166" s="23">
        <v>0.12431040823832291</v>
      </c>
      <c r="H166" s="23">
        <v>0.24751746965796248</v>
      </c>
      <c r="I166" s="23">
        <v>0.19345347554247885</v>
      </c>
      <c r="J166" s="23">
        <v>0.12945936005884517</v>
      </c>
      <c r="K166" s="23">
        <v>0.10187568959176167</v>
      </c>
      <c r="L166" s="23">
        <v>0</v>
      </c>
      <c r="M166" s="24">
        <v>13595</v>
      </c>
      <c r="N166" s="23">
        <v>6.9736842105263153E-2</v>
      </c>
      <c r="O166" s="23">
        <v>4.4736842105263158E-2</v>
      </c>
      <c r="P166" s="23">
        <v>7.3684210526315783E-2</v>
      </c>
      <c r="Q166" s="23">
        <v>0.20657894736842106</v>
      </c>
      <c r="R166" s="23">
        <v>0.20921052631578949</v>
      </c>
      <c r="S166" s="23">
        <v>0.1986842105263158</v>
      </c>
      <c r="T166" s="23">
        <v>0.19736842105263158</v>
      </c>
      <c r="U166" s="23">
        <v>0</v>
      </c>
      <c r="V166" s="24">
        <v>3800</v>
      </c>
    </row>
    <row r="167" spans="2:22" x14ac:dyDescent="0.2">
      <c r="B167" s="33" t="s">
        <v>117</v>
      </c>
      <c r="C167" s="18" t="s">
        <v>357</v>
      </c>
      <c r="D167" s="21" t="s">
        <v>358</v>
      </c>
      <c r="E167" s="23">
        <v>7.1797076526225273E-2</v>
      </c>
      <c r="F167" s="23">
        <v>9.7592433361994843E-2</v>
      </c>
      <c r="G167" s="23">
        <v>0.10705073086844367</v>
      </c>
      <c r="H167" s="23">
        <v>0.22441960447119519</v>
      </c>
      <c r="I167" s="23">
        <v>0.19604471195184867</v>
      </c>
      <c r="J167" s="23">
        <v>0.16122098022355977</v>
      </c>
      <c r="K167" s="23">
        <v>0.1414445399828031</v>
      </c>
      <c r="L167" s="23">
        <v>0</v>
      </c>
      <c r="M167" s="24">
        <v>11630</v>
      </c>
      <c r="N167" s="23">
        <v>2.1052631578947368E-2</v>
      </c>
      <c r="O167" s="23">
        <v>2.368421052631579E-2</v>
      </c>
      <c r="P167" s="23">
        <v>5.921052631578947E-2</v>
      </c>
      <c r="Q167" s="23">
        <v>0.15394736842105264</v>
      </c>
      <c r="R167" s="23">
        <v>0.19605263157894737</v>
      </c>
      <c r="S167" s="23">
        <v>0.24736842105263157</v>
      </c>
      <c r="T167" s="23">
        <v>0.29868421052631577</v>
      </c>
      <c r="U167" s="23">
        <v>0</v>
      </c>
      <c r="V167" s="24">
        <v>3800</v>
      </c>
    </row>
    <row r="168" spans="2:22" x14ac:dyDescent="0.2">
      <c r="B168" s="33" t="s">
        <v>117</v>
      </c>
      <c r="C168" s="18" t="s">
        <v>359</v>
      </c>
      <c r="D168" s="21" t="s">
        <v>360</v>
      </c>
      <c r="E168" s="23">
        <v>8.5427135678391955E-2</v>
      </c>
      <c r="F168" s="23">
        <v>0.12127303182579564</v>
      </c>
      <c r="G168" s="23">
        <v>0.10586264656616415</v>
      </c>
      <c r="H168" s="23">
        <v>0.24589614740368509</v>
      </c>
      <c r="I168" s="23">
        <v>0.2103852596314908</v>
      </c>
      <c r="J168" s="23">
        <v>0.13433835845896147</v>
      </c>
      <c r="K168" s="23">
        <v>9.6817420435510892E-2</v>
      </c>
      <c r="L168" s="23">
        <v>0</v>
      </c>
      <c r="M168" s="24">
        <v>14925</v>
      </c>
      <c r="N168" s="23">
        <v>9.0725806451612906E-2</v>
      </c>
      <c r="O168" s="23">
        <v>6.25E-2</v>
      </c>
      <c r="P168" s="23">
        <v>5.2419354838709679E-2</v>
      </c>
      <c r="Q168" s="23">
        <v>0.14516129032258066</v>
      </c>
      <c r="R168" s="23">
        <v>0.19556451612903225</v>
      </c>
      <c r="S168" s="23">
        <v>0.22782258064516128</v>
      </c>
      <c r="T168" s="23">
        <v>0.22983870967741934</v>
      </c>
      <c r="U168" s="23">
        <v>0</v>
      </c>
      <c r="V168" s="24">
        <v>2480</v>
      </c>
    </row>
    <row r="169" spans="2:22" x14ac:dyDescent="0.2">
      <c r="B169" s="33" t="s">
        <v>117</v>
      </c>
      <c r="C169" s="18" t="s">
        <v>361</v>
      </c>
      <c r="D169" s="21" t="s">
        <v>362</v>
      </c>
      <c r="E169" s="23">
        <v>7.7868852459016397E-2</v>
      </c>
      <c r="F169" s="23">
        <v>0.11475409836065574</v>
      </c>
      <c r="G169" s="23">
        <v>0.12431693989071038</v>
      </c>
      <c r="H169" s="23">
        <v>0.22882513661202186</v>
      </c>
      <c r="I169" s="23">
        <v>0.19398907103825136</v>
      </c>
      <c r="J169" s="23">
        <v>0.14002732240437157</v>
      </c>
      <c r="K169" s="23">
        <v>0.12021857923497267</v>
      </c>
      <c r="L169" s="23">
        <v>0</v>
      </c>
      <c r="M169" s="24">
        <v>7320</v>
      </c>
      <c r="N169" s="23" t="s">
        <v>139</v>
      </c>
      <c r="O169" s="23" t="s">
        <v>139</v>
      </c>
      <c r="P169" s="23" t="s">
        <v>139</v>
      </c>
      <c r="Q169" s="23" t="s">
        <v>139</v>
      </c>
      <c r="R169" s="23" t="s">
        <v>139</v>
      </c>
      <c r="S169" s="23" t="s">
        <v>139</v>
      </c>
      <c r="T169" s="23" t="s">
        <v>139</v>
      </c>
      <c r="U169" s="23" t="s">
        <v>139</v>
      </c>
      <c r="V169" s="24" t="s">
        <v>139</v>
      </c>
    </row>
    <row r="170" spans="2:22" x14ac:dyDescent="0.2">
      <c r="B170" s="33" t="s">
        <v>117</v>
      </c>
      <c r="C170" s="18" t="s">
        <v>363</v>
      </c>
      <c r="D170" s="21" t="s">
        <v>364</v>
      </c>
      <c r="E170" s="23">
        <v>0.10377809660449545</v>
      </c>
      <c r="F170" s="23">
        <v>0.10903873744619799</v>
      </c>
      <c r="G170" s="23">
        <v>0.10377809660449545</v>
      </c>
      <c r="H170" s="23">
        <v>0.2300334768053563</v>
      </c>
      <c r="I170" s="23">
        <v>0.18842659014825441</v>
      </c>
      <c r="J170" s="23">
        <v>0.14347202295552366</v>
      </c>
      <c r="K170" s="23">
        <v>0.1209947393591583</v>
      </c>
      <c r="L170" s="23">
        <v>0</v>
      </c>
      <c r="M170" s="24">
        <v>10455</v>
      </c>
      <c r="N170" s="23">
        <v>5.362776025236593E-2</v>
      </c>
      <c r="O170" s="23">
        <v>3.3123028391167195E-2</v>
      </c>
      <c r="P170" s="23">
        <v>5.993690851735016E-2</v>
      </c>
      <c r="Q170" s="23">
        <v>0.17981072555205047</v>
      </c>
      <c r="R170" s="23">
        <v>0.18611987381703471</v>
      </c>
      <c r="S170" s="23">
        <v>0.21766561514195584</v>
      </c>
      <c r="T170" s="23">
        <v>0.2697160883280757</v>
      </c>
      <c r="U170" s="23">
        <v>0</v>
      </c>
      <c r="V170" s="24">
        <v>3170</v>
      </c>
    </row>
    <row r="171" spans="2:22" x14ac:dyDescent="0.2">
      <c r="B171" s="33" t="s">
        <v>117</v>
      </c>
      <c r="C171" s="18" t="s">
        <v>365</v>
      </c>
      <c r="D171" s="21" t="s">
        <v>366</v>
      </c>
      <c r="E171" s="23">
        <v>8.665644171779141E-2</v>
      </c>
      <c r="F171" s="23">
        <v>0.11234662576687117</v>
      </c>
      <c r="G171" s="23">
        <v>0.1165644171779141</v>
      </c>
      <c r="H171" s="23">
        <v>0.2392638036809816</v>
      </c>
      <c r="I171" s="23">
        <v>0.19171779141104295</v>
      </c>
      <c r="J171" s="23">
        <v>0.14417177914110429</v>
      </c>
      <c r="K171" s="23">
        <v>0.10927914110429447</v>
      </c>
      <c r="L171" s="23">
        <v>0</v>
      </c>
      <c r="M171" s="24">
        <v>13040</v>
      </c>
      <c r="N171" s="23">
        <v>3.7441497659906398E-2</v>
      </c>
      <c r="O171" s="23">
        <v>3.5881435257410298E-2</v>
      </c>
      <c r="P171" s="23">
        <v>6.7082683307332289E-2</v>
      </c>
      <c r="Q171" s="23">
        <v>0.17784711388455537</v>
      </c>
      <c r="R171" s="23">
        <v>0.18564742589703589</v>
      </c>
      <c r="S171" s="23">
        <v>0.24648985959438377</v>
      </c>
      <c r="T171" s="23">
        <v>0.24960998439937598</v>
      </c>
      <c r="U171" s="23">
        <v>0</v>
      </c>
      <c r="V171" s="24">
        <v>3205</v>
      </c>
    </row>
    <row r="172" spans="2:22" x14ac:dyDescent="0.2">
      <c r="B172" s="33" t="s">
        <v>117</v>
      </c>
      <c r="C172" s="18" t="s">
        <v>367</v>
      </c>
      <c r="D172" s="21" t="s">
        <v>368</v>
      </c>
      <c r="E172" s="23">
        <v>0.10880538418395962</v>
      </c>
      <c r="F172" s="23">
        <v>0.13292204150308468</v>
      </c>
      <c r="G172" s="23">
        <v>8.5530005608524959E-2</v>
      </c>
      <c r="H172" s="23">
        <v>0.16601233875490745</v>
      </c>
      <c r="I172" s="23">
        <v>0.17891194615816042</v>
      </c>
      <c r="J172" s="23">
        <v>0.16404935501962983</v>
      </c>
      <c r="K172" s="23">
        <v>0.16376892877173305</v>
      </c>
      <c r="L172" s="23">
        <v>0</v>
      </c>
      <c r="M172" s="24">
        <v>17830</v>
      </c>
      <c r="N172" s="23" t="s">
        <v>139</v>
      </c>
      <c r="O172" s="23" t="s">
        <v>139</v>
      </c>
      <c r="P172" s="23" t="s">
        <v>139</v>
      </c>
      <c r="Q172" s="23" t="s">
        <v>139</v>
      </c>
      <c r="R172" s="23" t="s">
        <v>139</v>
      </c>
      <c r="S172" s="23" t="s">
        <v>139</v>
      </c>
      <c r="T172" s="23" t="s">
        <v>139</v>
      </c>
      <c r="U172" s="23" t="s">
        <v>139</v>
      </c>
      <c r="V172" s="24" t="s">
        <v>139</v>
      </c>
    </row>
    <row r="173" spans="2:22" x14ac:dyDescent="0.2">
      <c r="B173" s="33" t="s">
        <v>130</v>
      </c>
      <c r="C173" s="18" t="s">
        <v>369</v>
      </c>
      <c r="D173" s="21" t="s">
        <v>370</v>
      </c>
      <c r="E173" s="23">
        <v>5.4136874361593465E-2</v>
      </c>
      <c r="F173" s="23">
        <v>7.0480081716036772E-2</v>
      </c>
      <c r="G173" s="23">
        <v>0.10112359550561797</v>
      </c>
      <c r="H173" s="23">
        <v>0.1930541368743616</v>
      </c>
      <c r="I173" s="23">
        <v>0.2093973442288049</v>
      </c>
      <c r="J173" s="23">
        <v>0.20735444330949948</v>
      </c>
      <c r="K173" s="23">
        <v>0.16343207354443309</v>
      </c>
      <c r="L173" s="23">
        <v>0</v>
      </c>
      <c r="M173" s="24">
        <v>4895</v>
      </c>
      <c r="N173" s="23">
        <v>3.3240997229916899E-2</v>
      </c>
      <c r="O173" s="23">
        <v>3.3240997229916899E-2</v>
      </c>
      <c r="P173" s="23">
        <v>4.1551246537396121E-2</v>
      </c>
      <c r="Q173" s="23">
        <v>0.1329639889196676</v>
      </c>
      <c r="R173" s="23">
        <v>0.2077562326869806</v>
      </c>
      <c r="S173" s="23">
        <v>0.27977839335180055</v>
      </c>
      <c r="T173" s="23">
        <v>0.26869806094182824</v>
      </c>
      <c r="U173" s="23">
        <v>0</v>
      </c>
      <c r="V173" s="24">
        <v>1805</v>
      </c>
    </row>
    <row r="174" spans="2:22" x14ac:dyDescent="0.2">
      <c r="B174" s="33" t="s">
        <v>130</v>
      </c>
      <c r="C174" s="18" t="s">
        <v>371</v>
      </c>
      <c r="D174" s="21" t="s">
        <v>372</v>
      </c>
      <c r="E174" s="23">
        <v>7.3901205756514973E-2</v>
      </c>
      <c r="F174" s="23">
        <v>0.10579541034616881</v>
      </c>
      <c r="G174" s="23">
        <v>0.11746402178140801</v>
      </c>
      <c r="H174" s="23">
        <v>0.2469856087125632</v>
      </c>
      <c r="I174" s="23">
        <v>0.19369894982497082</v>
      </c>
      <c r="J174" s="23">
        <v>0.14585764294049008</v>
      </c>
      <c r="K174" s="23">
        <v>0.11629716063788409</v>
      </c>
      <c r="L174" s="23">
        <v>0</v>
      </c>
      <c r="M174" s="24">
        <v>12855</v>
      </c>
      <c r="N174" s="23">
        <v>6.5749235474006115E-2</v>
      </c>
      <c r="O174" s="23">
        <v>3.9755351681957186E-2</v>
      </c>
      <c r="P174" s="23">
        <v>6.7278287461773695E-2</v>
      </c>
      <c r="Q174" s="23">
        <v>0.19724770642201836</v>
      </c>
      <c r="R174" s="23">
        <v>0.20030581039755352</v>
      </c>
      <c r="S174" s="23">
        <v>0.21253822629969418</v>
      </c>
      <c r="T174" s="23">
        <v>0.21712538226299694</v>
      </c>
      <c r="U174" s="23">
        <v>0</v>
      </c>
      <c r="V174" s="24">
        <v>3270</v>
      </c>
    </row>
    <row r="175" spans="2:22" x14ac:dyDescent="0.2">
      <c r="B175" s="33" t="s">
        <v>130</v>
      </c>
      <c r="C175" s="18" t="s">
        <v>373</v>
      </c>
      <c r="D175" s="21" t="s">
        <v>374</v>
      </c>
      <c r="E175" s="23">
        <v>9.0573012939001843E-2</v>
      </c>
      <c r="F175" s="23">
        <v>8.7800369685767099E-2</v>
      </c>
      <c r="G175" s="23">
        <v>9.8890942698706102E-2</v>
      </c>
      <c r="H175" s="23">
        <v>0.19131238447319779</v>
      </c>
      <c r="I175" s="23">
        <v>0.20517560073937152</v>
      </c>
      <c r="J175" s="23">
        <v>0.18114602587800369</v>
      </c>
      <c r="K175" s="23">
        <v>0.14510166358595195</v>
      </c>
      <c r="L175" s="23">
        <v>0</v>
      </c>
      <c r="M175" s="24">
        <v>5410</v>
      </c>
      <c r="N175" s="23">
        <v>6.3037249283667621E-2</v>
      </c>
      <c r="O175" s="23">
        <v>4.8710601719197708E-2</v>
      </c>
      <c r="P175" s="23">
        <v>6.3037249283667621E-2</v>
      </c>
      <c r="Q175" s="23">
        <v>0.12034383954154727</v>
      </c>
      <c r="R175" s="23">
        <v>0.18911174785100288</v>
      </c>
      <c r="S175" s="23">
        <v>0.25787965616045844</v>
      </c>
      <c r="T175" s="23">
        <v>0.25501432664756446</v>
      </c>
      <c r="U175" s="23">
        <v>0</v>
      </c>
      <c r="V175" s="24">
        <v>1745</v>
      </c>
    </row>
    <row r="176" spans="2:22" x14ac:dyDescent="0.2">
      <c r="B176" s="33" t="s">
        <v>130</v>
      </c>
      <c r="C176" s="18" t="s">
        <v>375</v>
      </c>
      <c r="D176" s="21" t="s">
        <v>376</v>
      </c>
      <c r="E176" s="23">
        <v>1.2201885745978924E-2</v>
      </c>
      <c r="F176" s="23">
        <v>4.3815862451469775E-2</v>
      </c>
      <c r="G176" s="23">
        <v>0.13255684969495285</v>
      </c>
      <c r="H176" s="23">
        <v>0.29506378258458127</v>
      </c>
      <c r="I176" s="23">
        <v>0.23516361619523019</v>
      </c>
      <c r="J176" s="23">
        <v>0.15085967831392125</v>
      </c>
      <c r="K176" s="23">
        <v>0.12978369384359401</v>
      </c>
      <c r="L176" s="23">
        <v>0</v>
      </c>
      <c r="M176" s="24">
        <v>9015</v>
      </c>
      <c r="N176" s="23">
        <v>3.3613445378151263E-3</v>
      </c>
      <c r="O176" s="23">
        <v>1.6806722689075631E-3</v>
      </c>
      <c r="P176" s="23">
        <v>7.0588235294117646E-2</v>
      </c>
      <c r="Q176" s="23">
        <v>0.22016806722689075</v>
      </c>
      <c r="R176" s="23">
        <v>0.23529411764705882</v>
      </c>
      <c r="S176" s="23">
        <v>0.22352941176470589</v>
      </c>
      <c r="T176" s="23">
        <v>0.24369747899159663</v>
      </c>
      <c r="U176" s="23">
        <v>0</v>
      </c>
      <c r="V176" s="24">
        <v>2975</v>
      </c>
    </row>
    <row r="177" spans="2:22" x14ac:dyDescent="0.2">
      <c r="B177" s="33" t="s">
        <v>130</v>
      </c>
      <c r="C177" s="18" t="s">
        <v>377</v>
      </c>
      <c r="D177" s="21" t="s">
        <v>378</v>
      </c>
      <c r="E177" s="23">
        <v>6.4417177914110432E-2</v>
      </c>
      <c r="F177" s="23">
        <v>5.674846625766871E-2</v>
      </c>
      <c r="G177" s="23">
        <v>9.8926380368098157E-2</v>
      </c>
      <c r="H177" s="23">
        <v>0.21319018404907975</v>
      </c>
      <c r="I177" s="23">
        <v>0.20858895705521471</v>
      </c>
      <c r="J177" s="23">
        <v>0.20322085889570551</v>
      </c>
      <c r="K177" s="23">
        <v>0.15414110429447853</v>
      </c>
      <c r="L177" s="23">
        <v>0</v>
      </c>
      <c r="M177" s="24">
        <v>6520</v>
      </c>
      <c r="N177" s="23">
        <v>3.6559139784946237E-2</v>
      </c>
      <c r="O177" s="23">
        <v>2.7956989247311829E-2</v>
      </c>
      <c r="P177" s="23">
        <v>6.0215053763440864E-2</v>
      </c>
      <c r="Q177" s="23">
        <v>0.13978494623655913</v>
      </c>
      <c r="R177" s="23">
        <v>0.1913978494623656</v>
      </c>
      <c r="S177" s="23">
        <v>0.27956989247311825</v>
      </c>
      <c r="T177" s="23">
        <v>0.26666666666666666</v>
      </c>
      <c r="U177" s="23">
        <v>0</v>
      </c>
      <c r="V177" s="24">
        <v>2325</v>
      </c>
    </row>
    <row r="178" spans="2:22" x14ac:dyDescent="0.2">
      <c r="B178" s="33" t="s">
        <v>130</v>
      </c>
      <c r="C178" s="18" t="s">
        <v>379</v>
      </c>
      <c r="D178" s="21" t="s">
        <v>380</v>
      </c>
      <c r="E178" s="23" t="s">
        <v>139</v>
      </c>
      <c r="F178" s="23" t="s">
        <v>139</v>
      </c>
      <c r="G178" s="23" t="s">
        <v>139</v>
      </c>
      <c r="H178" s="23" t="s">
        <v>139</v>
      </c>
      <c r="I178" s="23" t="s">
        <v>139</v>
      </c>
      <c r="J178" s="23" t="s">
        <v>139</v>
      </c>
      <c r="K178" s="23" t="s">
        <v>139</v>
      </c>
      <c r="L178" s="23" t="s">
        <v>139</v>
      </c>
      <c r="M178" s="24" t="s">
        <v>139</v>
      </c>
      <c r="N178" s="23" t="s">
        <v>139</v>
      </c>
      <c r="O178" s="23" t="s">
        <v>139</v>
      </c>
      <c r="P178" s="23" t="s">
        <v>139</v>
      </c>
      <c r="Q178" s="23" t="s">
        <v>139</v>
      </c>
      <c r="R178" s="23" t="s">
        <v>139</v>
      </c>
      <c r="S178" s="23" t="s">
        <v>139</v>
      </c>
      <c r="T178" s="23" t="s">
        <v>139</v>
      </c>
      <c r="U178" s="23" t="s">
        <v>139</v>
      </c>
      <c r="V178" s="24" t="s">
        <v>139</v>
      </c>
    </row>
    <row r="179" spans="2:22" x14ac:dyDescent="0.2">
      <c r="B179" s="33" t="s">
        <v>130</v>
      </c>
      <c r="C179" s="18" t="s">
        <v>381</v>
      </c>
      <c r="D179" s="21" t="s">
        <v>382</v>
      </c>
      <c r="E179" s="23">
        <v>7.9225352112676062E-2</v>
      </c>
      <c r="F179" s="23">
        <v>9.2723004694835687E-2</v>
      </c>
      <c r="G179" s="23">
        <v>0.12089201877934272</v>
      </c>
      <c r="H179" s="23">
        <v>0.21772300469483569</v>
      </c>
      <c r="I179" s="23">
        <v>0.19718309859154928</v>
      </c>
      <c r="J179" s="23">
        <v>0.15727699530516431</v>
      </c>
      <c r="K179" s="23">
        <v>0.13556338028169015</v>
      </c>
      <c r="L179" s="23">
        <v>0</v>
      </c>
      <c r="M179" s="24">
        <v>8520</v>
      </c>
      <c r="N179" s="23">
        <v>4.96031746031746E-2</v>
      </c>
      <c r="O179" s="23">
        <v>4.1666666666666664E-2</v>
      </c>
      <c r="P179" s="23">
        <v>6.1507936507936505E-2</v>
      </c>
      <c r="Q179" s="23">
        <v>0.14484126984126985</v>
      </c>
      <c r="R179" s="23">
        <v>0.19246031746031747</v>
      </c>
      <c r="S179" s="23">
        <v>0.23015873015873015</v>
      </c>
      <c r="T179" s="23">
        <v>0.27777777777777779</v>
      </c>
      <c r="U179" s="23">
        <v>0</v>
      </c>
      <c r="V179" s="24">
        <v>2520</v>
      </c>
    </row>
    <row r="180" spans="2:22" x14ac:dyDescent="0.2">
      <c r="B180" s="33" t="s">
        <v>130</v>
      </c>
      <c r="C180" s="18" t="s">
        <v>383</v>
      </c>
      <c r="D180" s="21" t="s">
        <v>384</v>
      </c>
      <c r="E180" s="23">
        <v>6.0790273556231005E-2</v>
      </c>
      <c r="F180" s="23">
        <v>0.10840932117527863</v>
      </c>
      <c r="G180" s="23">
        <v>0.12462006079027356</v>
      </c>
      <c r="H180" s="23">
        <v>0.21985815602836881</v>
      </c>
      <c r="I180" s="23">
        <v>0.18844984802431611</v>
      </c>
      <c r="J180" s="23">
        <v>0.16210739614994935</v>
      </c>
      <c r="K180" s="23">
        <v>0.13475177304964539</v>
      </c>
      <c r="L180" s="23">
        <v>0</v>
      </c>
      <c r="M180" s="24">
        <v>4935</v>
      </c>
      <c r="N180" s="23">
        <v>5.7251908396946563E-2</v>
      </c>
      <c r="O180" s="23">
        <v>4.1984732824427481E-2</v>
      </c>
      <c r="P180" s="23">
        <v>4.9618320610687022E-2</v>
      </c>
      <c r="Q180" s="23">
        <v>0.12213740458015267</v>
      </c>
      <c r="R180" s="23">
        <v>0.18320610687022901</v>
      </c>
      <c r="S180" s="23">
        <v>0.25572519083969464</v>
      </c>
      <c r="T180" s="23">
        <v>0.29007633587786258</v>
      </c>
      <c r="U180" s="23">
        <v>0</v>
      </c>
      <c r="V180" s="24">
        <v>1310</v>
      </c>
    </row>
    <row r="181" spans="2:22" x14ac:dyDescent="0.2">
      <c r="B181" s="33" t="s">
        <v>130</v>
      </c>
      <c r="C181" s="18" t="s">
        <v>385</v>
      </c>
      <c r="D181" s="21" t="s">
        <v>386</v>
      </c>
      <c r="E181" s="23">
        <v>6.7300380228136877E-2</v>
      </c>
      <c r="F181" s="23">
        <v>9.8479087452471484E-2</v>
      </c>
      <c r="G181" s="23">
        <v>0.10722433460076046</v>
      </c>
      <c r="H181" s="23">
        <v>0.2285171102661597</v>
      </c>
      <c r="I181" s="23">
        <v>0.19543726235741446</v>
      </c>
      <c r="J181" s="23">
        <v>0.16425855513307985</v>
      </c>
      <c r="K181" s="23">
        <v>0.13840304182509505</v>
      </c>
      <c r="L181" s="23">
        <v>0</v>
      </c>
      <c r="M181" s="24">
        <v>13150</v>
      </c>
      <c r="N181" s="23" t="s">
        <v>139</v>
      </c>
      <c r="O181" s="23" t="s">
        <v>139</v>
      </c>
      <c r="P181" s="23" t="s">
        <v>139</v>
      </c>
      <c r="Q181" s="23" t="s">
        <v>139</v>
      </c>
      <c r="R181" s="23" t="s">
        <v>139</v>
      </c>
      <c r="S181" s="23" t="s">
        <v>139</v>
      </c>
      <c r="T181" s="23" t="s">
        <v>139</v>
      </c>
      <c r="U181" s="23" t="s">
        <v>139</v>
      </c>
      <c r="V181" s="24" t="s">
        <v>139</v>
      </c>
    </row>
    <row r="182" spans="2:22" x14ac:dyDescent="0.2">
      <c r="B182" s="33" t="s">
        <v>130</v>
      </c>
      <c r="C182" s="18" t="s">
        <v>387</v>
      </c>
      <c r="D182" s="21" t="s">
        <v>388</v>
      </c>
      <c r="E182" s="23">
        <v>6.3309352517985612E-2</v>
      </c>
      <c r="F182" s="23">
        <v>9.5683453237410065E-2</v>
      </c>
      <c r="G182" s="23">
        <v>9.9280575539568344E-2</v>
      </c>
      <c r="H182" s="23">
        <v>0.2079136690647482</v>
      </c>
      <c r="I182" s="23">
        <v>0.19640287769784173</v>
      </c>
      <c r="J182" s="23">
        <v>0.18057553956834532</v>
      </c>
      <c r="K182" s="23">
        <v>0.15683453237410072</v>
      </c>
      <c r="L182" s="23">
        <v>0</v>
      </c>
      <c r="M182" s="24">
        <v>6950</v>
      </c>
      <c r="N182" s="23">
        <v>3.6764705882352942E-2</v>
      </c>
      <c r="O182" s="23">
        <v>3.6764705882352942E-2</v>
      </c>
      <c r="P182" s="23">
        <v>4.6568627450980393E-2</v>
      </c>
      <c r="Q182" s="23">
        <v>0.12990196078431374</v>
      </c>
      <c r="R182" s="23">
        <v>0.17156862745098039</v>
      </c>
      <c r="S182" s="23">
        <v>0.25980392156862747</v>
      </c>
      <c r="T182" s="23">
        <v>0.31617647058823528</v>
      </c>
      <c r="U182" s="23">
        <v>0</v>
      </c>
      <c r="V182" s="24">
        <v>2040</v>
      </c>
    </row>
    <row r="183" spans="2:22" x14ac:dyDescent="0.2">
      <c r="B183" s="33" t="s">
        <v>130</v>
      </c>
      <c r="C183" s="18" t="s">
        <v>389</v>
      </c>
      <c r="D183" s="21" t="s">
        <v>390</v>
      </c>
      <c r="E183" s="23">
        <v>0.12384259259259259</v>
      </c>
      <c r="F183" s="23">
        <v>0.13686342592592593</v>
      </c>
      <c r="G183" s="23">
        <v>0.11516203703703703</v>
      </c>
      <c r="H183" s="23">
        <v>0.23350694444444445</v>
      </c>
      <c r="I183" s="23">
        <v>0.18431712962962962</v>
      </c>
      <c r="J183" s="23">
        <v>0.12008101851851852</v>
      </c>
      <c r="K183" s="23">
        <v>8.6516203703703706E-2</v>
      </c>
      <c r="L183" s="23">
        <v>0</v>
      </c>
      <c r="M183" s="24">
        <v>17280</v>
      </c>
      <c r="N183" s="23" t="s">
        <v>139</v>
      </c>
      <c r="O183" s="23" t="s">
        <v>139</v>
      </c>
      <c r="P183" s="23" t="s">
        <v>139</v>
      </c>
      <c r="Q183" s="23" t="s">
        <v>139</v>
      </c>
      <c r="R183" s="23" t="s">
        <v>139</v>
      </c>
      <c r="S183" s="23" t="s">
        <v>139</v>
      </c>
      <c r="T183" s="23" t="s">
        <v>139</v>
      </c>
      <c r="U183" s="23" t="s">
        <v>139</v>
      </c>
      <c r="V183" s="24" t="s">
        <v>139</v>
      </c>
    </row>
    <row r="184" spans="2:22" x14ac:dyDescent="0.2">
      <c r="B184" s="33" t="s">
        <v>130</v>
      </c>
      <c r="C184" s="18" t="s">
        <v>391</v>
      </c>
      <c r="D184" s="21" t="s">
        <v>392</v>
      </c>
      <c r="E184" s="23">
        <v>6.2583222370173108E-2</v>
      </c>
      <c r="F184" s="23">
        <v>0.10452729693741677</v>
      </c>
      <c r="G184" s="23">
        <v>0.11750998668442077</v>
      </c>
      <c r="H184" s="23">
        <v>0.22703062583222369</v>
      </c>
      <c r="I184" s="23">
        <v>0.20272969374167776</v>
      </c>
      <c r="J184" s="23">
        <v>0.14980026631158455</v>
      </c>
      <c r="K184" s="23">
        <v>0.13548601864181092</v>
      </c>
      <c r="L184" s="23">
        <v>0</v>
      </c>
      <c r="M184" s="24">
        <v>15020</v>
      </c>
      <c r="N184" s="23">
        <v>3.4005037783375318E-2</v>
      </c>
      <c r="O184" s="23">
        <v>3.4005037783375318E-2</v>
      </c>
      <c r="P184" s="23">
        <v>5.2896725440806043E-2</v>
      </c>
      <c r="Q184" s="23">
        <v>0.13727959697732997</v>
      </c>
      <c r="R184" s="23">
        <v>0.19269521410579346</v>
      </c>
      <c r="S184" s="23">
        <v>0.23551637279596976</v>
      </c>
      <c r="T184" s="23">
        <v>0.31234256926952142</v>
      </c>
      <c r="U184" s="23">
        <v>0</v>
      </c>
      <c r="V184" s="24">
        <v>3970</v>
      </c>
    </row>
    <row r="185" spans="2:22" x14ac:dyDescent="0.2">
      <c r="B185" s="33" t="s">
        <v>130</v>
      </c>
      <c r="C185" s="18" t="s">
        <v>393</v>
      </c>
      <c r="D185" s="21" t="s">
        <v>394</v>
      </c>
      <c r="E185" s="23">
        <v>6.9818581638262781E-2</v>
      </c>
      <c r="F185" s="23">
        <v>9.7855964815832877E-2</v>
      </c>
      <c r="G185" s="23">
        <v>0.11269928532160528</v>
      </c>
      <c r="H185" s="23">
        <v>0.22429906542056074</v>
      </c>
      <c r="I185" s="23">
        <v>0.2017592083562397</v>
      </c>
      <c r="J185" s="23">
        <v>0.17207256734469489</v>
      </c>
      <c r="K185" s="23">
        <v>0.12149532710280374</v>
      </c>
      <c r="L185" s="23">
        <v>0</v>
      </c>
      <c r="M185" s="24">
        <v>9095</v>
      </c>
      <c r="N185" s="23">
        <v>4.6176046176046176E-2</v>
      </c>
      <c r="O185" s="23">
        <v>4.6176046176046176E-2</v>
      </c>
      <c r="P185" s="23">
        <v>6.0606060606060608E-2</v>
      </c>
      <c r="Q185" s="23">
        <v>0.15728715728715728</v>
      </c>
      <c r="R185" s="23">
        <v>0.20634920634920634</v>
      </c>
      <c r="S185" s="23">
        <v>0.2582972582972583</v>
      </c>
      <c r="T185" s="23">
        <v>0.22366522366522368</v>
      </c>
      <c r="U185" s="23">
        <v>0</v>
      </c>
      <c r="V185" s="24">
        <v>3465</v>
      </c>
    </row>
    <row r="186" spans="2:22" x14ac:dyDescent="0.2">
      <c r="B186"/>
      <c r="C186"/>
      <c r="D186"/>
      <c r="E186"/>
      <c r="F186"/>
      <c r="G186"/>
      <c r="H186"/>
      <c r="I186"/>
      <c r="J186"/>
      <c r="K186"/>
      <c r="L186"/>
      <c r="M186"/>
      <c r="N186"/>
      <c r="O186"/>
      <c r="P186"/>
      <c r="Q186"/>
      <c r="R186"/>
      <c r="S186"/>
      <c r="T186"/>
      <c r="U186"/>
      <c r="V186"/>
    </row>
    <row r="187" spans="2:22" x14ac:dyDescent="0.2">
      <c r="B187" s="35" t="s">
        <v>395</v>
      </c>
    </row>
    <row r="188" spans="2:22" x14ac:dyDescent="0.2">
      <c r="B188" s="16"/>
    </row>
    <row r="189" spans="2:22" x14ac:dyDescent="0.2">
      <c r="B189" s="16" t="s">
        <v>396</v>
      </c>
    </row>
    <row r="190" spans="2:22" x14ac:dyDescent="0.2">
      <c r="B190" s="16" t="s">
        <v>397</v>
      </c>
    </row>
    <row r="191" spans="2:22" x14ac:dyDescent="0.2">
      <c r="B191" s="16" t="s">
        <v>398</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28515625" defaultRowHeight="12.75" x14ac:dyDescent="0.2"/>
  <cols>
    <col min="1" max="1" width="3.28515625" style="2" customWidth="1"/>
    <col min="2" max="2" width="31.42578125" style="2" customWidth="1"/>
    <col min="3" max="3" width="10.7109375" style="2" customWidth="1"/>
    <col min="4" max="4" width="83.28515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7109375" style="2" customWidth="1"/>
    <col min="23" max="23" width="9.28515625" style="2" customWidth="1"/>
    <col min="24" max="16384" width="9.28515625" style="2"/>
  </cols>
  <sheetData>
    <row r="1" spans="2:22" s="15" customFormat="1" ht="9" customHeight="1" x14ac:dyDescent="0.25">
      <c r="C1" s="19"/>
      <c r="D1" s="19"/>
      <c r="E1" s="19"/>
      <c r="F1" s="19"/>
      <c r="G1" s="19"/>
      <c r="H1" s="19"/>
      <c r="I1" s="19"/>
      <c r="J1" s="19"/>
    </row>
    <row r="2" spans="2:22" ht="19.5" customHeight="1" x14ac:dyDescent="0.2">
      <c r="B2" s="3" t="s">
        <v>25</v>
      </c>
      <c r="C2" s="22" t="s">
        <v>507</v>
      </c>
      <c r="D2" s="17"/>
    </row>
    <row r="3" spans="2:22" ht="12.75" customHeight="1" x14ac:dyDescent="0.2">
      <c r="B3" s="3" t="s">
        <v>27</v>
      </c>
      <c r="C3" s="12" t="s">
        <v>518</v>
      </c>
    </row>
    <row r="4" spans="2:22" ht="12.75" customHeight="1" x14ac:dyDescent="0.2">
      <c r="B4" s="3"/>
      <c r="C4" s="6"/>
    </row>
    <row r="5" spans="2:22" ht="15" x14ac:dyDescent="0.2">
      <c r="B5" s="3" t="s">
        <v>29</v>
      </c>
      <c r="C5" s="46" t="str">
        <f>'System &amp; Provider Summary - T1'!$C$5</f>
        <v>June 2024</v>
      </c>
    </row>
    <row r="6" spans="2:22" x14ac:dyDescent="0.2">
      <c r="B6" s="3" t="s">
        <v>31</v>
      </c>
      <c r="C6" s="2" t="s">
        <v>32</v>
      </c>
      <c r="D6" s="2"/>
    </row>
    <row r="7" spans="2:22" ht="12.75" customHeight="1" x14ac:dyDescent="0.2">
      <c r="B7" s="3" t="s">
        <v>33</v>
      </c>
      <c r="C7" s="2" t="s">
        <v>519</v>
      </c>
    </row>
    <row r="8" spans="2:22" ht="12.75" customHeight="1" x14ac:dyDescent="0.2">
      <c r="B8" s="3" t="s">
        <v>35</v>
      </c>
      <c r="C8" s="2" t="str">
        <f>'System &amp; Provider Summary - T1'!C8</f>
        <v>8th August 2024</v>
      </c>
    </row>
    <row r="9" spans="2:22" ht="12.75" customHeight="1" x14ac:dyDescent="0.2">
      <c r="B9" s="3" t="s">
        <v>37</v>
      </c>
      <c r="C9" s="8" t="s">
        <v>38</v>
      </c>
    </row>
    <row r="10" spans="2:22" ht="12.75" customHeight="1" x14ac:dyDescent="0.2">
      <c r="B10" s="3" t="s">
        <v>39</v>
      </c>
      <c r="C10" s="2" t="str">
        <f>'System &amp; Provider Summary - T1'!C10</f>
        <v>Published (Final) - Official Statistics in development</v>
      </c>
    </row>
    <row r="11" spans="2:22" ht="12.75" customHeight="1" x14ac:dyDescent="0.2">
      <c r="B11" s="3" t="s">
        <v>41</v>
      </c>
      <c r="C11" s="2" t="str">
        <f>'System &amp; Provider Summary - T1'!C11</f>
        <v>Kerry Evert - england.nhsdata@nhs.net</v>
      </c>
    </row>
    <row r="12" spans="2:22" x14ac:dyDescent="0.2">
      <c r="B12" s="3"/>
    </row>
    <row r="13" spans="2:22" ht="15" x14ac:dyDescent="0.2">
      <c r="B13" s="5" t="s">
        <v>43</v>
      </c>
    </row>
    <row r="14" spans="2:22" ht="15" x14ac:dyDescent="0.2">
      <c r="B14" s="5"/>
      <c r="C14" s="5"/>
    </row>
    <row r="15" spans="2:22" ht="15" customHeight="1" x14ac:dyDescent="0.2">
      <c r="B15" s="5"/>
      <c r="C15" s="9"/>
      <c r="E15" s="64" t="s">
        <v>47</v>
      </c>
      <c r="F15" s="65"/>
      <c r="G15" s="65"/>
      <c r="H15" s="65"/>
      <c r="I15" s="65"/>
      <c r="J15" s="65"/>
      <c r="K15" s="65"/>
      <c r="L15" s="65"/>
      <c r="M15" s="66"/>
      <c r="N15" s="64" t="s">
        <v>48</v>
      </c>
      <c r="O15" s="65"/>
      <c r="P15" s="65"/>
      <c r="Q15" s="65"/>
      <c r="R15" s="65"/>
      <c r="S15" s="65"/>
      <c r="T15" s="65"/>
      <c r="U15" s="65"/>
      <c r="V15" s="66"/>
    </row>
    <row r="16" spans="2:22" s="12" customFormat="1" ht="25.5" x14ac:dyDescent="0.2">
      <c r="B16" s="48" t="s">
        <v>44</v>
      </c>
      <c r="C16" s="11" t="s">
        <v>45</v>
      </c>
      <c r="D16" s="10" t="s">
        <v>46</v>
      </c>
      <c r="E16" s="11" t="s">
        <v>509</v>
      </c>
      <c r="F16" s="20" t="s">
        <v>510</v>
      </c>
      <c r="G16" s="20" t="s">
        <v>511</v>
      </c>
      <c r="H16" s="20" t="s">
        <v>512</v>
      </c>
      <c r="I16" s="20" t="s">
        <v>513</v>
      </c>
      <c r="J16" s="20" t="s">
        <v>514</v>
      </c>
      <c r="K16" s="20" t="s">
        <v>515</v>
      </c>
      <c r="L16" s="11" t="s">
        <v>516</v>
      </c>
      <c r="M16" s="11" t="s">
        <v>517</v>
      </c>
      <c r="N16" s="11" t="s">
        <v>509</v>
      </c>
      <c r="O16" s="20" t="s">
        <v>510</v>
      </c>
      <c r="P16" s="20" t="s">
        <v>511</v>
      </c>
      <c r="Q16" s="20" t="s">
        <v>512</v>
      </c>
      <c r="R16" s="20" t="s">
        <v>513</v>
      </c>
      <c r="S16" s="20" t="s">
        <v>514</v>
      </c>
      <c r="T16" s="20" t="s">
        <v>515</v>
      </c>
      <c r="U16" s="11" t="s">
        <v>516</v>
      </c>
      <c r="V16" s="11" t="s">
        <v>517</v>
      </c>
    </row>
    <row r="17" spans="2:24" x14ac:dyDescent="0.2">
      <c r="B17" s="49" t="s">
        <v>52</v>
      </c>
      <c r="C17" s="1" t="s">
        <v>52</v>
      </c>
      <c r="D17" s="13" t="s">
        <v>53</v>
      </c>
      <c r="E17" s="26">
        <v>8.4857966942324684E-2</v>
      </c>
      <c r="F17" s="26">
        <v>0.14898304543567803</v>
      </c>
      <c r="G17" s="26">
        <v>0.12909096714454485</v>
      </c>
      <c r="H17" s="26">
        <v>0.28163947337611889</v>
      </c>
      <c r="I17" s="26">
        <v>0.20856349181008332</v>
      </c>
      <c r="J17" s="26">
        <v>0.10553763955852145</v>
      </c>
      <c r="K17" s="26">
        <v>4.1306129399618974E-2</v>
      </c>
      <c r="L17" s="26">
        <v>0</v>
      </c>
      <c r="M17" s="25">
        <v>469784</v>
      </c>
      <c r="N17" s="26">
        <v>6.3084112149532703E-2</v>
      </c>
      <c r="O17" s="26">
        <v>8.0607476635514014E-2</v>
      </c>
      <c r="P17" s="26">
        <v>0.10700934579439253</v>
      </c>
      <c r="Q17" s="26">
        <v>0.2866822429906542</v>
      </c>
      <c r="R17" s="26">
        <v>0.25420560747663551</v>
      </c>
      <c r="S17" s="26">
        <v>0.14158878504672898</v>
      </c>
      <c r="T17" s="26">
        <v>6.6822429906542052E-2</v>
      </c>
      <c r="U17" s="26">
        <v>0</v>
      </c>
      <c r="V17" s="25">
        <v>21402</v>
      </c>
    </row>
    <row r="18" spans="2:24" ht="6.75" customHeight="1" x14ac:dyDescent="0.2">
      <c r="D18" s="4"/>
      <c r="K18" s="7"/>
      <c r="N18" s="7"/>
      <c r="O18" s="7"/>
      <c r="P18" s="7"/>
      <c r="Q18" s="7"/>
      <c r="R18" s="7"/>
      <c r="S18" s="7"/>
      <c r="T18" s="7"/>
    </row>
    <row r="19" spans="2:24" x14ac:dyDescent="0.2">
      <c r="B19" s="33" t="s">
        <v>54</v>
      </c>
      <c r="C19" s="18" t="s">
        <v>55</v>
      </c>
      <c r="D19" s="18" t="s">
        <v>56</v>
      </c>
      <c r="E19" s="39" t="s">
        <v>139</v>
      </c>
      <c r="F19" s="39" t="s">
        <v>139</v>
      </c>
      <c r="G19" s="39" t="s">
        <v>139</v>
      </c>
      <c r="H19" s="39" t="s">
        <v>139</v>
      </c>
      <c r="I19" s="39" t="s">
        <v>139</v>
      </c>
      <c r="J19" s="39" t="s">
        <v>139</v>
      </c>
      <c r="K19" s="39" t="s">
        <v>139</v>
      </c>
      <c r="L19" s="39" t="s">
        <v>139</v>
      </c>
      <c r="M19" s="25" t="s">
        <v>139</v>
      </c>
      <c r="N19" s="39" t="s">
        <v>139</v>
      </c>
      <c r="O19" s="39" t="s">
        <v>139</v>
      </c>
      <c r="P19" s="39" t="s">
        <v>139</v>
      </c>
      <c r="Q19" s="39" t="s">
        <v>139</v>
      </c>
      <c r="R19" s="39" t="s">
        <v>139</v>
      </c>
      <c r="S19" s="39" t="s">
        <v>139</v>
      </c>
      <c r="T19" s="39" t="s">
        <v>139</v>
      </c>
      <c r="U19" s="39" t="s">
        <v>139</v>
      </c>
      <c r="V19" s="25" t="s">
        <v>139</v>
      </c>
      <c r="X19" s="54"/>
    </row>
    <row r="20" spans="2:24" x14ac:dyDescent="0.2">
      <c r="B20" s="33" t="s">
        <v>54</v>
      </c>
      <c r="C20" s="18" t="s">
        <v>57</v>
      </c>
      <c r="D20" s="18" t="s">
        <v>58</v>
      </c>
      <c r="E20" s="39">
        <v>0.11384615384615385</v>
      </c>
      <c r="F20" s="39">
        <v>0.14615384615384616</v>
      </c>
      <c r="G20" s="39">
        <v>0.13076923076923078</v>
      </c>
      <c r="H20" s="39">
        <v>0.33384615384615385</v>
      </c>
      <c r="I20" s="39">
        <v>0.17846153846153845</v>
      </c>
      <c r="J20" s="39">
        <v>7.3846153846153853E-2</v>
      </c>
      <c r="K20" s="39">
        <v>2.3076923076923078E-2</v>
      </c>
      <c r="L20" s="39">
        <v>0</v>
      </c>
      <c r="M20" s="25">
        <v>3250</v>
      </c>
      <c r="N20" s="39" t="s">
        <v>139</v>
      </c>
      <c r="O20" s="39" t="s">
        <v>139</v>
      </c>
      <c r="P20" s="39" t="s">
        <v>139</v>
      </c>
      <c r="Q20" s="39" t="s">
        <v>139</v>
      </c>
      <c r="R20" s="39" t="s">
        <v>139</v>
      </c>
      <c r="S20" s="39" t="s">
        <v>139</v>
      </c>
      <c r="T20" s="39" t="s">
        <v>139</v>
      </c>
      <c r="U20" s="39" t="s">
        <v>139</v>
      </c>
      <c r="V20" s="25" t="s">
        <v>139</v>
      </c>
      <c r="X20" s="54"/>
    </row>
    <row r="21" spans="2:24" x14ac:dyDescent="0.2">
      <c r="B21" s="33" t="s">
        <v>54</v>
      </c>
      <c r="C21" s="18" t="s">
        <v>59</v>
      </c>
      <c r="D21" s="18" t="s">
        <v>60</v>
      </c>
      <c r="E21" s="39">
        <v>8.7845303867403315E-2</v>
      </c>
      <c r="F21" s="39">
        <v>0.1734806629834254</v>
      </c>
      <c r="G21" s="39">
        <v>0.13038674033149172</v>
      </c>
      <c r="H21" s="39">
        <v>0.23756906077348067</v>
      </c>
      <c r="I21" s="39">
        <v>0.18950276243093922</v>
      </c>
      <c r="J21" s="39">
        <v>0.13038674033149172</v>
      </c>
      <c r="K21" s="39">
        <v>5.0276243093922653E-2</v>
      </c>
      <c r="L21" s="39">
        <v>0</v>
      </c>
      <c r="M21" s="25">
        <v>9050</v>
      </c>
      <c r="N21" s="39">
        <v>5.2631578947368418E-2</v>
      </c>
      <c r="O21" s="39">
        <v>0.10526315789473684</v>
      </c>
      <c r="P21" s="39">
        <v>0.10526315789473684</v>
      </c>
      <c r="Q21" s="39">
        <v>0.25263157894736843</v>
      </c>
      <c r="R21" s="39">
        <v>0.22105263157894736</v>
      </c>
      <c r="S21" s="39">
        <v>0.16842105263157894</v>
      </c>
      <c r="T21" s="39">
        <v>8.4210526315789472E-2</v>
      </c>
      <c r="U21" s="39">
        <v>0</v>
      </c>
      <c r="V21" s="25">
        <v>475</v>
      </c>
      <c r="X21" s="54"/>
    </row>
    <row r="22" spans="2:24" x14ac:dyDescent="0.2">
      <c r="B22" s="33" t="s">
        <v>54</v>
      </c>
      <c r="C22" s="18" t="s">
        <v>61</v>
      </c>
      <c r="D22" s="18" t="s">
        <v>62</v>
      </c>
      <c r="E22" s="39">
        <v>9.3889716840536513E-2</v>
      </c>
      <c r="F22" s="39">
        <v>0.19709388971684053</v>
      </c>
      <c r="G22" s="39">
        <v>0.12481371087928465</v>
      </c>
      <c r="H22" s="39">
        <v>0.27272727272727271</v>
      </c>
      <c r="I22" s="39">
        <v>0.19485842026825634</v>
      </c>
      <c r="J22" s="39">
        <v>8.5320417287630401E-2</v>
      </c>
      <c r="K22" s="39">
        <v>3.129657228017884E-2</v>
      </c>
      <c r="L22" s="39">
        <v>0</v>
      </c>
      <c r="M22" s="25">
        <v>13420</v>
      </c>
      <c r="N22" s="39">
        <v>9.5238095238095233E-2</v>
      </c>
      <c r="O22" s="39">
        <v>0.14285714285714285</v>
      </c>
      <c r="P22" s="39">
        <v>9.5238095238095233E-2</v>
      </c>
      <c r="Q22" s="39">
        <v>0.19047619047619047</v>
      </c>
      <c r="R22" s="39">
        <v>0.33333333333333331</v>
      </c>
      <c r="S22" s="39">
        <v>0.14285714285714285</v>
      </c>
      <c r="T22" s="39">
        <v>9.5238095238095233E-2</v>
      </c>
      <c r="U22" s="39">
        <v>0</v>
      </c>
      <c r="V22" s="25">
        <v>105</v>
      </c>
      <c r="X22" s="54"/>
    </row>
    <row r="23" spans="2:24" x14ac:dyDescent="0.2">
      <c r="B23" s="33" t="s">
        <v>54</v>
      </c>
      <c r="C23" s="18" t="s">
        <v>63</v>
      </c>
      <c r="D23" s="18" t="s">
        <v>64</v>
      </c>
      <c r="E23" s="39" t="s">
        <v>139</v>
      </c>
      <c r="F23" s="39" t="s">
        <v>139</v>
      </c>
      <c r="G23" s="39" t="s">
        <v>139</v>
      </c>
      <c r="H23" s="39" t="s">
        <v>139</v>
      </c>
      <c r="I23" s="39" t="s">
        <v>139</v>
      </c>
      <c r="J23" s="39" t="s">
        <v>139</v>
      </c>
      <c r="K23" s="39" t="s">
        <v>139</v>
      </c>
      <c r="L23" s="39" t="s">
        <v>139</v>
      </c>
      <c r="M23" s="25" t="s">
        <v>139</v>
      </c>
      <c r="N23" s="39" t="s">
        <v>139</v>
      </c>
      <c r="O23" s="39" t="s">
        <v>139</v>
      </c>
      <c r="P23" s="39" t="s">
        <v>139</v>
      </c>
      <c r="Q23" s="39" t="s">
        <v>139</v>
      </c>
      <c r="R23" s="39" t="s">
        <v>139</v>
      </c>
      <c r="S23" s="39" t="s">
        <v>139</v>
      </c>
      <c r="T23" s="39" t="s">
        <v>139</v>
      </c>
      <c r="U23" s="39" t="s">
        <v>139</v>
      </c>
      <c r="V23" s="25" t="s">
        <v>139</v>
      </c>
      <c r="X23" s="54"/>
    </row>
    <row r="24" spans="2:24" x14ac:dyDescent="0.2">
      <c r="B24" s="33" t="s">
        <v>54</v>
      </c>
      <c r="C24" s="18" t="s">
        <v>65</v>
      </c>
      <c r="D24" s="18" t="s">
        <v>66</v>
      </c>
      <c r="E24" s="39">
        <v>8.4177708495713169E-2</v>
      </c>
      <c r="F24" s="39">
        <v>0.17069368667186283</v>
      </c>
      <c r="G24" s="39">
        <v>0.14731098986749805</v>
      </c>
      <c r="H24" s="39">
        <v>0.29851909586905689</v>
      </c>
      <c r="I24" s="39">
        <v>0.18550272798129383</v>
      </c>
      <c r="J24" s="39">
        <v>8.2618862042088848E-2</v>
      </c>
      <c r="K24" s="39">
        <v>3.1956352299298517E-2</v>
      </c>
      <c r="L24" s="39">
        <v>0</v>
      </c>
      <c r="M24" s="25">
        <v>6415</v>
      </c>
      <c r="N24" s="39">
        <v>0.15</v>
      </c>
      <c r="O24" s="39">
        <v>0.1</v>
      </c>
      <c r="P24" s="39">
        <v>0.1</v>
      </c>
      <c r="Q24" s="39">
        <v>0.25</v>
      </c>
      <c r="R24" s="39">
        <v>0.2</v>
      </c>
      <c r="S24" s="39">
        <v>0.15</v>
      </c>
      <c r="T24" s="39">
        <v>0.05</v>
      </c>
      <c r="U24" s="39">
        <v>0</v>
      </c>
      <c r="V24" s="25">
        <v>100</v>
      </c>
      <c r="X24" s="54"/>
    </row>
    <row r="25" spans="2:24" x14ac:dyDescent="0.2">
      <c r="B25" s="33" t="s">
        <v>67</v>
      </c>
      <c r="C25" s="18" t="s">
        <v>68</v>
      </c>
      <c r="D25" s="18" t="s">
        <v>69</v>
      </c>
      <c r="E25" s="39">
        <v>6.6396350734921436E-2</v>
      </c>
      <c r="F25" s="39">
        <v>9.5793208312214898E-2</v>
      </c>
      <c r="G25" s="39">
        <v>0.13760770400405473</v>
      </c>
      <c r="H25" s="39">
        <v>0.36619361378611254</v>
      </c>
      <c r="I25" s="39">
        <v>0.22921946274708566</v>
      </c>
      <c r="J25" s="39">
        <v>7.8940699442473394E-2</v>
      </c>
      <c r="K25" s="39">
        <v>2.5848960973137353E-2</v>
      </c>
      <c r="L25" s="39">
        <v>0</v>
      </c>
      <c r="M25" s="25">
        <v>39460</v>
      </c>
      <c r="N25" s="39">
        <v>4.9114791547687033E-2</v>
      </c>
      <c r="O25" s="39">
        <v>6.453455168475157E-2</v>
      </c>
      <c r="P25" s="39">
        <v>0.10336950314106225</v>
      </c>
      <c r="Q25" s="39">
        <v>0.32324386065105654</v>
      </c>
      <c r="R25" s="39">
        <v>0.27584237578526555</v>
      </c>
      <c r="S25" s="39">
        <v>0.12906910336950314</v>
      </c>
      <c r="T25" s="39">
        <v>5.5396916047972589E-2</v>
      </c>
      <c r="U25" s="39">
        <v>0</v>
      </c>
      <c r="V25" s="25">
        <v>8755</v>
      </c>
      <c r="X25" s="54"/>
    </row>
    <row r="26" spans="2:24" x14ac:dyDescent="0.2">
      <c r="B26" s="33" t="s">
        <v>67</v>
      </c>
      <c r="C26" s="18" t="s">
        <v>70</v>
      </c>
      <c r="D26" s="18" t="s">
        <v>71</v>
      </c>
      <c r="E26" s="39">
        <v>0.10030463725600812</v>
      </c>
      <c r="F26" s="39">
        <v>0.16202188875098725</v>
      </c>
      <c r="G26" s="39">
        <v>0.13144533453683854</v>
      </c>
      <c r="H26" s="39">
        <v>0.32460792056865623</v>
      </c>
      <c r="I26" s="39">
        <v>0.19948098837865283</v>
      </c>
      <c r="J26" s="39">
        <v>6.2619880401669867E-2</v>
      </c>
      <c r="K26" s="39">
        <v>1.9406521493850842E-2</v>
      </c>
      <c r="L26" s="39">
        <v>0</v>
      </c>
      <c r="M26" s="25">
        <v>44315</v>
      </c>
      <c r="N26" s="39">
        <v>2.6548672566371681E-2</v>
      </c>
      <c r="O26" s="39">
        <v>8.8495575221238937E-3</v>
      </c>
      <c r="P26" s="39">
        <v>7.9646017699115043E-2</v>
      </c>
      <c r="Q26" s="39">
        <v>0.33628318584070799</v>
      </c>
      <c r="R26" s="39">
        <v>0.35398230088495575</v>
      </c>
      <c r="S26" s="39">
        <v>0.15044247787610621</v>
      </c>
      <c r="T26" s="39">
        <v>4.4247787610619468E-2</v>
      </c>
      <c r="U26" s="39">
        <v>0</v>
      </c>
      <c r="V26" s="25">
        <v>565</v>
      </c>
      <c r="X26" s="54"/>
    </row>
    <row r="27" spans="2:24" x14ac:dyDescent="0.2">
      <c r="B27" s="33" t="s">
        <v>67</v>
      </c>
      <c r="C27" s="18" t="s">
        <v>72</v>
      </c>
      <c r="D27" s="18" t="s">
        <v>73</v>
      </c>
      <c r="E27" s="39">
        <v>9.8691384950926941E-2</v>
      </c>
      <c r="F27" s="39">
        <v>0.16875681570338058</v>
      </c>
      <c r="G27" s="39">
        <v>0.12895310796074155</v>
      </c>
      <c r="H27" s="39">
        <v>0.29907306434023989</v>
      </c>
      <c r="I27" s="39">
        <v>0.21319520174482007</v>
      </c>
      <c r="J27" s="39">
        <v>7.0883315158124321E-2</v>
      </c>
      <c r="K27" s="39">
        <v>2.0992366412213741E-2</v>
      </c>
      <c r="L27" s="39">
        <v>0</v>
      </c>
      <c r="M27" s="25">
        <v>18340</v>
      </c>
      <c r="N27" s="39">
        <v>3.7037037037037035E-2</v>
      </c>
      <c r="O27" s="39">
        <v>4.9382716049382713E-2</v>
      </c>
      <c r="P27" s="39">
        <v>9.8765432098765427E-2</v>
      </c>
      <c r="Q27" s="39">
        <v>0.25925925925925924</v>
      </c>
      <c r="R27" s="39">
        <v>0.34567901234567899</v>
      </c>
      <c r="S27" s="39">
        <v>0.13580246913580246</v>
      </c>
      <c r="T27" s="39">
        <v>6.1728395061728392E-2</v>
      </c>
      <c r="U27" s="39">
        <v>0</v>
      </c>
      <c r="V27" s="25">
        <v>405</v>
      </c>
      <c r="X27" s="54"/>
    </row>
    <row r="28" spans="2:24" x14ac:dyDescent="0.2">
      <c r="B28" s="33" t="s">
        <v>67</v>
      </c>
      <c r="C28" s="18" t="s">
        <v>74</v>
      </c>
      <c r="D28" s="18" t="s">
        <v>75</v>
      </c>
      <c r="E28" s="39">
        <v>0.10094530722484807</v>
      </c>
      <c r="F28" s="39">
        <v>0.14956110735989198</v>
      </c>
      <c r="G28" s="39">
        <v>0.14517218095881163</v>
      </c>
      <c r="H28" s="39">
        <v>0.34503713706954758</v>
      </c>
      <c r="I28" s="39">
        <v>0.18636056718433491</v>
      </c>
      <c r="J28" s="39">
        <v>5.9081701553004726E-2</v>
      </c>
      <c r="K28" s="39">
        <v>1.4179608372721135E-2</v>
      </c>
      <c r="L28" s="39">
        <v>0</v>
      </c>
      <c r="M28" s="25">
        <v>14810</v>
      </c>
      <c r="N28" s="39">
        <v>6.2015503875968991E-2</v>
      </c>
      <c r="O28" s="39">
        <v>5.4263565891472867E-2</v>
      </c>
      <c r="P28" s="39">
        <v>0.12403100775193798</v>
      </c>
      <c r="Q28" s="39">
        <v>0.37209302325581395</v>
      </c>
      <c r="R28" s="39">
        <v>0.2558139534883721</v>
      </c>
      <c r="S28" s="39">
        <v>0.10077519379844961</v>
      </c>
      <c r="T28" s="39">
        <v>3.1007751937984496E-2</v>
      </c>
      <c r="U28" s="39">
        <v>0</v>
      </c>
      <c r="V28" s="25">
        <v>645</v>
      </c>
      <c r="X28" s="54"/>
    </row>
    <row r="29" spans="2:24" x14ac:dyDescent="0.2">
      <c r="B29" s="33" t="s">
        <v>67</v>
      </c>
      <c r="C29" s="18" t="s">
        <v>76</v>
      </c>
      <c r="D29" s="18" t="s">
        <v>77</v>
      </c>
      <c r="E29" s="39">
        <v>6.936708860759494E-2</v>
      </c>
      <c r="F29" s="39">
        <v>0.1579746835443038</v>
      </c>
      <c r="G29" s="39">
        <v>0.12658227848101267</v>
      </c>
      <c r="H29" s="39">
        <v>0.25518987341772154</v>
      </c>
      <c r="I29" s="39">
        <v>0.24</v>
      </c>
      <c r="J29" s="39">
        <v>0.10835443037974683</v>
      </c>
      <c r="K29" s="39">
        <v>4.3037974683544304E-2</v>
      </c>
      <c r="L29" s="39">
        <v>0</v>
      </c>
      <c r="M29" s="25">
        <v>9875</v>
      </c>
      <c r="N29" s="39">
        <v>8.3798882681564241E-2</v>
      </c>
      <c r="O29" s="39">
        <v>0.11173184357541899</v>
      </c>
      <c r="P29" s="39">
        <v>0.1005586592178771</v>
      </c>
      <c r="Q29" s="39">
        <v>0.23463687150837989</v>
      </c>
      <c r="R29" s="39">
        <v>0.26815642458100558</v>
      </c>
      <c r="S29" s="39">
        <v>0.13407821229050279</v>
      </c>
      <c r="T29" s="39">
        <v>6.1452513966480445E-2</v>
      </c>
      <c r="U29" s="39">
        <v>0</v>
      </c>
      <c r="V29" s="25">
        <v>895</v>
      </c>
      <c r="X29" s="54"/>
    </row>
    <row r="30" spans="2:24" x14ac:dyDescent="0.2">
      <c r="B30" s="33" t="s">
        <v>78</v>
      </c>
      <c r="C30" s="18" t="s">
        <v>79</v>
      </c>
      <c r="D30" s="18" t="s">
        <v>80</v>
      </c>
      <c r="E30" s="39" t="s">
        <v>139</v>
      </c>
      <c r="F30" s="39" t="s">
        <v>139</v>
      </c>
      <c r="G30" s="39" t="s">
        <v>139</v>
      </c>
      <c r="H30" s="39" t="s">
        <v>139</v>
      </c>
      <c r="I30" s="39" t="s">
        <v>139</v>
      </c>
      <c r="J30" s="39" t="s">
        <v>139</v>
      </c>
      <c r="K30" s="39" t="s">
        <v>139</v>
      </c>
      <c r="L30" s="39" t="s">
        <v>139</v>
      </c>
      <c r="M30" s="25" t="s">
        <v>139</v>
      </c>
      <c r="N30" s="39" t="s">
        <v>139</v>
      </c>
      <c r="O30" s="39" t="s">
        <v>139</v>
      </c>
      <c r="P30" s="39" t="s">
        <v>139</v>
      </c>
      <c r="Q30" s="39" t="s">
        <v>139</v>
      </c>
      <c r="R30" s="39" t="s">
        <v>139</v>
      </c>
      <c r="S30" s="39" t="s">
        <v>139</v>
      </c>
      <c r="T30" s="39" t="s">
        <v>139</v>
      </c>
      <c r="U30" s="39" t="s">
        <v>139</v>
      </c>
      <c r="V30" s="25" t="s">
        <v>139</v>
      </c>
      <c r="X30" s="54"/>
    </row>
    <row r="31" spans="2:24" x14ac:dyDescent="0.2">
      <c r="B31" s="33" t="s">
        <v>78</v>
      </c>
      <c r="C31" s="18" t="s">
        <v>81</v>
      </c>
      <c r="D31" s="18" t="s">
        <v>82</v>
      </c>
      <c r="E31" s="39">
        <v>0.16453382084095064</v>
      </c>
      <c r="F31" s="39">
        <v>0.16270566727605118</v>
      </c>
      <c r="G31" s="39">
        <v>0.13406459475929311</v>
      </c>
      <c r="H31" s="39">
        <v>0.29128580134064597</v>
      </c>
      <c r="I31" s="39">
        <v>0.15539305301645337</v>
      </c>
      <c r="J31" s="39">
        <v>6.5813528336380253E-2</v>
      </c>
      <c r="K31" s="39">
        <v>2.5594149908592323E-2</v>
      </c>
      <c r="L31" s="39">
        <v>0</v>
      </c>
      <c r="M31" s="25">
        <v>8205</v>
      </c>
      <c r="N31" s="39">
        <v>0.05</v>
      </c>
      <c r="O31" s="39">
        <v>0.1</v>
      </c>
      <c r="P31" s="39">
        <v>0.1</v>
      </c>
      <c r="Q31" s="39">
        <v>0.2</v>
      </c>
      <c r="R31" s="39">
        <v>0.2</v>
      </c>
      <c r="S31" s="39">
        <v>0.15</v>
      </c>
      <c r="T31" s="39">
        <v>0.2</v>
      </c>
      <c r="U31" s="39">
        <v>0</v>
      </c>
      <c r="V31" s="25">
        <v>100</v>
      </c>
      <c r="X31" s="54"/>
    </row>
    <row r="32" spans="2:24" x14ac:dyDescent="0.2">
      <c r="B32" s="33" t="s">
        <v>78</v>
      </c>
      <c r="C32" s="18" t="s">
        <v>83</v>
      </c>
      <c r="D32" s="18" t="s">
        <v>84</v>
      </c>
      <c r="E32" s="39" t="s">
        <v>139</v>
      </c>
      <c r="F32" s="39" t="s">
        <v>139</v>
      </c>
      <c r="G32" s="39" t="s">
        <v>139</v>
      </c>
      <c r="H32" s="39" t="s">
        <v>139</v>
      </c>
      <c r="I32" s="39" t="s">
        <v>139</v>
      </c>
      <c r="J32" s="39" t="s">
        <v>139</v>
      </c>
      <c r="K32" s="39" t="s">
        <v>139</v>
      </c>
      <c r="L32" s="39" t="s">
        <v>139</v>
      </c>
      <c r="M32" s="25" t="s">
        <v>139</v>
      </c>
      <c r="N32" s="39" t="s">
        <v>139</v>
      </c>
      <c r="O32" s="39" t="s">
        <v>139</v>
      </c>
      <c r="P32" s="39" t="s">
        <v>139</v>
      </c>
      <c r="Q32" s="39" t="s">
        <v>139</v>
      </c>
      <c r="R32" s="39" t="s">
        <v>139</v>
      </c>
      <c r="S32" s="39" t="s">
        <v>139</v>
      </c>
      <c r="T32" s="39" t="s">
        <v>139</v>
      </c>
      <c r="U32" s="39" t="s">
        <v>139</v>
      </c>
      <c r="V32" s="25" t="s">
        <v>139</v>
      </c>
      <c r="X32" s="54"/>
    </row>
    <row r="33" spans="2:24" x14ac:dyDescent="0.2">
      <c r="B33" s="33" t="s">
        <v>78</v>
      </c>
      <c r="C33" s="18" t="s">
        <v>85</v>
      </c>
      <c r="D33" s="18" t="s">
        <v>86</v>
      </c>
      <c r="E33" s="39">
        <v>8.2795698924731181E-2</v>
      </c>
      <c r="F33" s="39">
        <v>0.14462365591397849</v>
      </c>
      <c r="G33" s="39">
        <v>0.11424731182795698</v>
      </c>
      <c r="H33" s="39">
        <v>0.24139784946236559</v>
      </c>
      <c r="I33" s="39">
        <v>0.20940860215053764</v>
      </c>
      <c r="J33" s="39">
        <v>0.14166666666666666</v>
      </c>
      <c r="K33" s="39">
        <v>6.5860215053763438E-2</v>
      </c>
      <c r="L33" s="39">
        <v>0</v>
      </c>
      <c r="M33" s="25">
        <v>18600</v>
      </c>
      <c r="N33" s="39">
        <v>3.3333333333333333E-2</v>
      </c>
      <c r="O33" s="39">
        <v>3.3333333333333333E-2</v>
      </c>
      <c r="P33" s="39">
        <v>5.5555555555555552E-2</v>
      </c>
      <c r="Q33" s="39">
        <v>0.14444444444444443</v>
      </c>
      <c r="R33" s="39">
        <v>0.23333333333333334</v>
      </c>
      <c r="S33" s="39">
        <v>0.24444444444444444</v>
      </c>
      <c r="T33" s="39">
        <v>0.25555555555555554</v>
      </c>
      <c r="U33" s="39">
        <v>0</v>
      </c>
      <c r="V33" s="25">
        <v>450</v>
      </c>
      <c r="X33" s="54"/>
    </row>
    <row r="34" spans="2:24" x14ac:dyDescent="0.2">
      <c r="B34" s="33" t="s">
        <v>78</v>
      </c>
      <c r="C34" s="18" t="s">
        <v>87</v>
      </c>
      <c r="D34" s="18" t="s">
        <v>88</v>
      </c>
      <c r="E34" s="39" t="s">
        <v>139</v>
      </c>
      <c r="F34" s="39" t="s">
        <v>139</v>
      </c>
      <c r="G34" s="39" t="s">
        <v>139</v>
      </c>
      <c r="H34" s="39" t="s">
        <v>139</v>
      </c>
      <c r="I34" s="39" t="s">
        <v>139</v>
      </c>
      <c r="J34" s="39" t="s">
        <v>139</v>
      </c>
      <c r="K34" s="39" t="s">
        <v>139</v>
      </c>
      <c r="L34" s="39" t="s">
        <v>139</v>
      </c>
      <c r="M34" s="25" t="s">
        <v>139</v>
      </c>
      <c r="N34" s="39" t="s">
        <v>139</v>
      </c>
      <c r="O34" s="39" t="s">
        <v>139</v>
      </c>
      <c r="P34" s="39" t="s">
        <v>139</v>
      </c>
      <c r="Q34" s="39" t="s">
        <v>139</v>
      </c>
      <c r="R34" s="39" t="s">
        <v>139</v>
      </c>
      <c r="S34" s="39" t="s">
        <v>139</v>
      </c>
      <c r="T34" s="39" t="s">
        <v>139</v>
      </c>
      <c r="U34" s="39" t="s">
        <v>139</v>
      </c>
      <c r="V34" s="25" t="s">
        <v>139</v>
      </c>
      <c r="X34" s="54"/>
    </row>
    <row r="35" spans="2:24" x14ac:dyDescent="0.2">
      <c r="B35" s="33" t="s">
        <v>78</v>
      </c>
      <c r="C35" s="18" t="s">
        <v>89</v>
      </c>
      <c r="D35" s="18" t="s">
        <v>90</v>
      </c>
      <c r="E35" s="39" t="s">
        <v>139</v>
      </c>
      <c r="F35" s="39" t="s">
        <v>139</v>
      </c>
      <c r="G35" s="39" t="s">
        <v>139</v>
      </c>
      <c r="H35" s="39" t="s">
        <v>139</v>
      </c>
      <c r="I35" s="39" t="s">
        <v>139</v>
      </c>
      <c r="J35" s="39" t="s">
        <v>139</v>
      </c>
      <c r="K35" s="39" t="s">
        <v>139</v>
      </c>
      <c r="L35" s="39" t="s">
        <v>139</v>
      </c>
      <c r="M35" s="25" t="s">
        <v>139</v>
      </c>
      <c r="N35" s="39" t="s">
        <v>139</v>
      </c>
      <c r="O35" s="39" t="s">
        <v>139</v>
      </c>
      <c r="P35" s="39" t="s">
        <v>139</v>
      </c>
      <c r="Q35" s="39" t="s">
        <v>139</v>
      </c>
      <c r="R35" s="39" t="s">
        <v>139</v>
      </c>
      <c r="S35" s="39" t="s">
        <v>139</v>
      </c>
      <c r="T35" s="39" t="s">
        <v>139</v>
      </c>
      <c r="U35" s="39" t="s">
        <v>139</v>
      </c>
      <c r="V35" s="25" t="s">
        <v>139</v>
      </c>
      <c r="X35" s="54"/>
    </row>
    <row r="36" spans="2:24" x14ac:dyDescent="0.2">
      <c r="B36" s="33" t="s">
        <v>78</v>
      </c>
      <c r="C36" s="18" t="s">
        <v>91</v>
      </c>
      <c r="D36" s="18" t="s">
        <v>92</v>
      </c>
      <c r="E36" s="39">
        <v>0.11512415349887133</v>
      </c>
      <c r="F36" s="39">
        <v>0.11738148984198646</v>
      </c>
      <c r="G36" s="39">
        <v>0.13769751693002258</v>
      </c>
      <c r="H36" s="39">
        <v>0.28668171557562078</v>
      </c>
      <c r="I36" s="39">
        <v>0.19864559819413091</v>
      </c>
      <c r="J36" s="39">
        <v>0.11963882618510158</v>
      </c>
      <c r="K36" s="39">
        <v>2.4830699774266364E-2</v>
      </c>
      <c r="L36" s="39">
        <v>0</v>
      </c>
      <c r="M36" s="25">
        <v>2215</v>
      </c>
      <c r="N36" s="39">
        <v>9.0909090909090912E-2</v>
      </c>
      <c r="O36" s="39">
        <v>0.13636363636363635</v>
      </c>
      <c r="P36" s="39">
        <v>9.0909090909090912E-2</v>
      </c>
      <c r="Q36" s="39">
        <v>0.27272727272727271</v>
      </c>
      <c r="R36" s="39">
        <v>0.18181818181818182</v>
      </c>
      <c r="S36" s="39">
        <v>0.18181818181818182</v>
      </c>
      <c r="T36" s="39">
        <v>4.5454545454545456E-2</v>
      </c>
      <c r="U36" s="39">
        <v>0</v>
      </c>
      <c r="V36" s="25">
        <v>110</v>
      </c>
      <c r="X36" s="54"/>
    </row>
    <row r="37" spans="2:24" x14ac:dyDescent="0.2">
      <c r="B37" s="33" t="s">
        <v>78</v>
      </c>
      <c r="C37" s="18" t="s">
        <v>93</v>
      </c>
      <c r="D37" s="18" t="s">
        <v>94</v>
      </c>
      <c r="E37" s="39" t="s">
        <v>139</v>
      </c>
      <c r="F37" s="39" t="s">
        <v>139</v>
      </c>
      <c r="G37" s="39" t="s">
        <v>139</v>
      </c>
      <c r="H37" s="39" t="s">
        <v>139</v>
      </c>
      <c r="I37" s="39" t="s">
        <v>139</v>
      </c>
      <c r="J37" s="39" t="s">
        <v>139</v>
      </c>
      <c r="K37" s="39" t="s">
        <v>139</v>
      </c>
      <c r="L37" s="39" t="s">
        <v>139</v>
      </c>
      <c r="M37" s="25" t="s">
        <v>139</v>
      </c>
      <c r="N37" s="39" t="s">
        <v>139</v>
      </c>
      <c r="O37" s="39" t="s">
        <v>139</v>
      </c>
      <c r="P37" s="39" t="s">
        <v>139</v>
      </c>
      <c r="Q37" s="39" t="s">
        <v>139</v>
      </c>
      <c r="R37" s="39" t="s">
        <v>139</v>
      </c>
      <c r="S37" s="39" t="s">
        <v>139</v>
      </c>
      <c r="T37" s="39" t="s">
        <v>139</v>
      </c>
      <c r="U37" s="39" t="s">
        <v>139</v>
      </c>
      <c r="V37" s="25" t="s">
        <v>139</v>
      </c>
      <c r="X37" s="54"/>
    </row>
    <row r="38" spans="2:24" x14ac:dyDescent="0.2">
      <c r="B38" s="33" t="s">
        <v>78</v>
      </c>
      <c r="C38" s="18" t="s">
        <v>95</v>
      </c>
      <c r="D38" s="18" t="s">
        <v>96</v>
      </c>
      <c r="E38" s="39">
        <v>6.7207415990730018E-2</v>
      </c>
      <c r="F38" s="39">
        <v>0.14194669756662803</v>
      </c>
      <c r="G38" s="39">
        <v>0.14542294322132096</v>
      </c>
      <c r="H38" s="39">
        <v>0.28794901506373116</v>
      </c>
      <c r="I38" s="39">
        <v>0.21668597914252608</v>
      </c>
      <c r="J38" s="39">
        <v>0.10196987253765932</v>
      </c>
      <c r="K38" s="39">
        <v>3.8818076477404401E-2</v>
      </c>
      <c r="L38" s="39">
        <v>0</v>
      </c>
      <c r="M38" s="25">
        <v>8630</v>
      </c>
      <c r="N38" s="39">
        <v>8.5714285714285715E-2</v>
      </c>
      <c r="O38" s="39">
        <v>0.11428571428571428</v>
      </c>
      <c r="P38" s="39">
        <v>8.5714285714285715E-2</v>
      </c>
      <c r="Q38" s="39">
        <v>0.22857142857142856</v>
      </c>
      <c r="R38" s="39">
        <v>0.2</v>
      </c>
      <c r="S38" s="39">
        <v>0.2</v>
      </c>
      <c r="T38" s="39">
        <v>8.5714285714285715E-2</v>
      </c>
      <c r="U38" s="39">
        <v>0</v>
      </c>
      <c r="V38" s="25">
        <v>175</v>
      </c>
      <c r="X38" s="54"/>
    </row>
    <row r="39" spans="2:24" x14ac:dyDescent="0.2">
      <c r="B39" s="33" t="s">
        <v>78</v>
      </c>
      <c r="C39" s="18" t="s">
        <v>97</v>
      </c>
      <c r="D39" s="18" t="s">
        <v>98</v>
      </c>
      <c r="E39" s="39">
        <v>0.13323479729729729</v>
      </c>
      <c r="F39" s="39">
        <v>0.15772804054054054</v>
      </c>
      <c r="G39" s="39">
        <v>0.1345016891891892</v>
      </c>
      <c r="H39" s="39">
        <v>0.28758445945945948</v>
      </c>
      <c r="I39" s="39">
        <v>0.17525337837837837</v>
      </c>
      <c r="J39" s="39">
        <v>8.0025337837837843E-2</v>
      </c>
      <c r="K39" s="39">
        <v>3.16722972972973E-2</v>
      </c>
      <c r="L39" s="39">
        <v>0</v>
      </c>
      <c r="M39" s="25">
        <v>23680</v>
      </c>
      <c r="N39" s="39">
        <v>0.10526315789473684</v>
      </c>
      <c r="O39" s="39">
        <v>0.10526315789473684</v>
      </c>
      <c r="P39" s="39">
        <v>0.13157894736842105</v>
      </c>
      <c r="Q39" s="39">
        <v>0.34210526315789475</v>
      </c>
      <c r="R39" s="39">
        <v>0.18421052631578946</v>
      </c>
      <c r="S39" s="39">
        <v>0.10526315789473684</v>
      </c>
      <c r="T39" s="39">
        <v>0</v>
      </c>
      <c r="U39" s="39">
        <v>0</v>
      </c>
      <c r="V39" s="25">
        <v>190</v>
      </c>
      <c r="X39" s="54"/>
    </row>
    <row r="40" spans="2:24" x14ac:dyDescent="0.2">
      <c r="B40" s="33" t="s">
        <v>78</v>
      </c>
      <c r="C40" s="18" t="s">
        <v>99</v>
      </c>
      <c r="D40" s="18" t="s">
        <v>100</v>
      </c>
      <c r="E40" s="39">
        <v>7.6086956521739135E-2</v>
      </c>
      <c r="F40" s="39">
        <v>0.14130434782608695</v>
      </c>
      <c r="G40" s="39">
        <v>0.14194373401534527</v>
      </c>
      <c r="H40" s="39">
        <v>0.31905370843989772</v>
      </c>
      <c r="I40" s="39">
        <v>0.19884910485933505</v>
      </c>
      <c r="J40" s="39">
        <v>8.6317135549872123E-2</v>
      </c>
      <c r="K40" s="39">
        <v>3.7084398976982097E-2</v>
      </c>
      <c r="L40" s="39">
        <v>0</v>
      </c>
      <c r="M40" s="25">
        <v>7820</v>
      </c>
      <c r="N40" s="39">
        <v>3.8461538461538464E-2</v>
      </c>
      <c r="O40" s="39">
        <v>0.10256410256410256</v>
      </c>
      <c r="P40" s="39">
        <v>0.11538461538461539</v>
      </c>
      <c r="Q40" s="39">
        <v>0.34615384615384615</v>
      </c>
      <c r="R40" s="39">
        <v>0.24358974358974358</v>
      </c>
      <c r="S40" s="39">
        <v>7.6923076923076927E-2</v>
      </c>
      <c r="T40" s="39">
        <v>5.128205128205128E-2</v>
      </c>
      <c r="U40" s="39">
        <v>0</v>
      </c>
      <c r="V40" s="25">
        <v>390</v>
      </c>
      <c r="X40" s="54"/>
    </row>
    <row r="41" spans="2:24" x14ac:dyDescent="0.2">
      <c r="B41" s="33" t="s">
        <v>101</v>
      </c>
      <c r="C41" s="18" t="s">
        <v>102</v>
      </c>
      <c r="D41" s="18" t="s">
        <v>103</v>
      </c>
      <c r="E41" s="39" t="s">
        <v>139</v>
      </c>
      <c r="F41" s="39" t="s">
        <v>139</v>
      </c>
      <c r="G41" s="39" t="s">
        <v>139</v>
      </c>
      <c r="H41" s="39" t="s">
        <v>139</v>
      </c>
      <c r="I41" s="39" t="s">
        <v>139</v>
      </c>
      <c r="J41" s="39" t="s">
        <v>139</v>
      </c>
      <c r="K41" s="39" t="s">
        <v>139</v>
      </c>
      <c r="L41" s="39" t="s">
        <v>139</v>
      </c>
      <c r="M41" s="25" t="s">
        <v>139</v>
      </c>
      <c r="N41" s="39" t="s">
        <v>139</v>
      </c>
      <c r="O41" s="39" t="s">
        <v>139</v>
      </c>
      <c r="P41" s="39" t="s">
        <v>139</v>
      </c>
      <c r="Q41" s="39" t="s">
        <v>139</v>
      </c>
      <c r="R41" s="39" t="s">
        <v>139</v>
      </c>
      <c r="S41" s="39" t="s">
        <v>139</v>
      </c>
      <c r="T41" s="39" t="s">
        <v>139</v>
      </c>
      <c r="U41" s="39" t="s">
        <v>139</v>
      </c>
      <c r="V41" s="25" t="s">
        <v>139</v>
      </c>
      <c r="X41" s="54"/>
    </row>
    <row r="42" spans="2:24" x14ac:dyDescent="0.2">
      <c r="B42" s="33" t="s">
        <v>101</v>
      </c>
      <c r="C42" s="18" t="s">
        <v>104</v>
      </c>
      <c r="D42" s="18" t="s">
        <v>105</v>
      </c>
      <c r="E42" s="39">
        <v>8.3635089358719772E-2</v>
      </c>
      <c r="F42" s="39">
        <v>0.16470038546898727</v>
      </c>
      <c r="G42" s="39">
        <v>0.12428454619787407</v>
      </c>
      <c r="H42" s="39">
        <v>0.2498539890199743</v>
      </c>
      <c r="I42" s="39">
        <v>0.20663473893236772</v>
      </c>
      <c r="J42" s="39">
        <v>0.12370050227777128</v>
      </c>
      <c r="K42" s="39">
        <v>4.7190748744305573E-2</v>
      </c>
      <c r="L42" s="39">
        <v>0</v>
      </c>
      <c r="M42" s="25">
        <v>42805</v>
      </c>
      <c r="N42" s="39">
        <v>0.11009174311926606</v>
      </c>
      <c r="O42" s="39">
        <v>0.11009174311926606</v>
      </c>
      <c r="P42" s="39">
        <v>0.11009174311926606</v>
      </c>
      <c r="Q42" s="39">
        <v>0.22935779816513763</v>
      </c>
      <c r="R42" s="39">
        <v>0.21559633027522937</v>
      </c>
      <c r="S42" s="39">
        <v>0.16513761467889909</v>
      </c>
      <c r="T42" s="39">
        <v>6.4220183486238536E-2</v>
      </c>
      <c r="U42" s="39">
        <v>0</v>
      </c>
      <c r="V42" s="25">
        <v>1090</v>
      </c>
      <c r="X42" s="54"/>
    </row>
    <row r="43" spans="2:24" x14ac:dyDescent="0.2">
      <c r="B43" s="33" t="s">
        <v>101</v>
      </c>
      <c r="C43" s="18" t="s">
        <v>106</v>
      </c>
      <c r="D43" s="18" t="s">
        <v>107</v>
      </c>
      <c r="E43" s="39">
        <v>8.7116564417177911E-2</v>
      </c>
      <c r="F43" s="39">
        <v>0.1550920245398773</v>
      </c>
      <c r="G43" s="39">
        <v>0.12220858895705522</v>
      </c>
      <c r="H43" s="39">
        <v>0.25153374233128833</v>
      </c>
      <c r="I43" s="39">
        <v>0.20883435582822085</v>
      </c>
      <c r="J43" s="39">
        <v>0.1276073619631902</v>
      </c>
      <c r="K43" s="39">
        <v>4.7607361963190181E-2</v>
      </c>
      <c r="L43" s="39">
        <v>0</v>
      </c>
      <c r="M43" s="25">
        <v>20375</v>
      </c>
      <c r="N43" s="39">
        <v>4.6666666666666669E-2</v>
      </c>
      <c r="O43" s="39">
        <v>0.04</v>
      </c>
      <c r="P43" s="39">
        <v>0.12</v>
      </c>
      <c r="Q43" s="39">
        <v>0.33333333333333331</v>
      </c>
      <c r="R43" s="39">
        <v>0.23333333333333334</v>
      </c>
      <c r="S43" s="39">
        <v>0.16</v>
      </c>
      <c r="T43" s="39">
        <v>6.6666666666666666E-2</v>
      </c>
      <c r="U43" s="39">
        <v>0</v>
      </c>
      <c r="V43" s="25">
        <v>750</v>
      </c>
      <c r="X43" s="54"/>
    </row>
    <row r="44" spans="2:24" x14ac:dyDescent="0.2">
      <c r="B44" s="33" t="s">
        <v>101</v>
      </c>
      <c r="C44" s="18" t="s">
        <v>108</v>
      </c>
      <c r="D44" s="18" t="s">
        <v>109</v>
      </c>
      <c r="E44" s="39">
        <v>0.10292728989612843</v>
      </c>
      <c r="F44" s="39">
        <v>0.1643059490084986</v>
      </c>
      <c r="G44" s="39">
        <v>0.13220018885741266</v>
      </c>
      <c r="H44" s="39">
        <v>0.27762039660056659</v>
      </c>
      <c r="I44" s="39">
        <v>0.18602455146364494</v>
      </c>
      <c r="J44" s="39">
        <v>0.10198300283286119</v>
      </c>
      <c r="K44" s="39">
        <v>3.588290840415486E-2</v>
      </c>
      <c r="L44" s="39">
        <v>0</v>
      </c>
      <c r="M44" s="25">
        <v>5295</v>
      </c>
      <c r="N44" s="39">
        <v>8.0459770114942528E-2</v>
      </c>
      <c r="O44" s="39">
        <v>8.0459770114942528E-2</v>
      </c>
      <c r="P44" s="39">
        <v>0.12643678160919541</v>
      </c>
      <c r="Q44" s="39">
        <v>0.26436781609195403</v>
      </c>
      <c r="R44" s="39">
        <v>0.22988505747126436</v>
      </c>
      <c r="S44" s="39">
        <v>0.16091954022988506</v>
      </c>
      <c r="T44" s="39">
        <v>4.5977011494252873E-2</v>
      </c>
      <c r="U44" s="39">
        <v>0</v>
      </c>
      <c r="V44" s="25">
        <v>435</v>
      </c>
      <c r="X44" s="54"/>
    </row>
    <row r="45" spans="2:24" x14ac:dyDescent="0.2">
      <c r="B45" s="33" t="s">
        <v>110</v>
      </c>
      <c r="C45" s="18" t="s">
        <v>111</v>
      </c>
      <c r="D45" s="18" t="s">
        <v>112</v>
      </c>
      <c r="E45" s="39">
        <v>7.0023148148148154E-2</v>
      </c>
      <c r="F45" s="39">
        <v>0.12442129629629629</v>
      </c>
      <c r="G45" s="39">
        <v>0.10908564814814815</v>
      </c>
      <c r="H45" s="39">
        <v>0.23582175925925927</v>
      </c>
      <c r="I45" s="39">
        <v>0.22916666666666666</v>
      </c>
      <c r="J45" s="39">
        <v>0.16348379629629631</v>
      </c>
      <c r="K45" s="39">
        <v>6.7997685185185189E-2</v>
      </c>
      <c r="L45" s="39">
        <v>0</v>
      </c>
      <c r="M45" s="25">
        <v>17280</v>
      </c>
      <c r="N45" s="39">
        <v>9.8765432098765427E-2</v>
      </c>
      <c r="O45" s="39">
        <v>0.12345679012345678</v>
      </c>
      <c r="P45" s="39">
        <v>0.16049382716049382</v>
      </c>
      <c r="Q45" s="39">
        <v>0.20987654320987653</v>
      </c>
      <c r="R45" s="39">
        <v>0.1728395061728395</v>
      </c>
      <c r="S45" s="39">
        <v>0.14814814814814814</v>
      </c>
      <c r="T45" s="39">
        <v>9.8765432098765427E-2</v>
      </c>
      <c r="U45" s="39">
        <v>0</v>
      </c>
      <c r="V45" s="25">
        <v>405</v>
      </c>
      <c r="X45" s="54"/>
    </row>
    <row r="46" spans="2:24" x14ac:dyDescent="0.2">
      <c r="B46" s="33" t="s">
        <v>110</v>
      </c>
      <c r="C46" s="18" t="s">
        <v>113</v>
      </c>
      <c r="D46" s="18" t="s">
        <v>114</v>
      </c>
      <c r="E46" s="39">
        <v>6.3050440352281828E-2</v>
      </c>
      <c r="F46" s="39">
        <v>0.12550040032025619</v>
      </c>
      <c r="G46" s="39">
        <v>0.15052041633306645</v>
      </c>
      <c r="H46" s="39">
        <v>0.3190552441953563</v>
      </c>
      <c r="I46" s="39">
        <v>0.21517213771016813</v>
      </c>
      <c r="J46" s="39">
        <v>9.4075260208166533E-2</v>
      </c>
      <c r="K46" s="39">
        <v>3.2425940752602078E-2</v>
      </c>
      <c r="L46" s="39">
        <v>0</v>
      </c>
      <c r="M46" s="25">
        <v>24980</v>
      </c>
      <c r="N46" s="39">
        <v>8.6614173228346455E-2</v>
      </c>
      <c r="O46" s="39">
        <v>4.7244094488188976E-2</v>
      </c>
      <c r="P46" s="39">
        <v>0.10236220472440945</v>
      </c>
      <c r="Q46" s="39">
        <v>0.27559055118110237</v>
      </c>
      <c r="R46" s="39">
        <v>0.23622047244094488</v>
      </c>
      <c r="S46" s="39">
        <v>0.16535433070866143</v>
      </c>
      <c r="T46" s="39">
        <v>8.6614173228346455E-2</v>
      </c>
      <c r="U46" s="39">
        <v>0</v>
      </c>
      <c r="V46" s="25">
        <v>635</v>
      </c>
      <c r="X46" s="54"/>
    </row>
    <row r="47" spans="2:24" x14ac:dyDescent="0.2">
      <c r="B47" s="33" t="s">
        <v>110</v>
      </c>
      <c r="C47" s="18" t="s">
        <v>115</v>
      </c>
      <c r="D47" s="18" t="s">
        <v>116</v>
      </c>
      <c r="E47" s="39">
        <v>7.8365089121081741E-2</v>
      </c>
      <c r="F47" s="39">
        <v>0.14228641671788567</v>
      </c>
      <c r="G47" s="39">
        <v>0.12722802704363859</v>
      </c>
      <c r="H47" s="39">
        <v>0.25660725261216966</v>
      </c>
      <c r="I47" s="39">
        <v>0.21942224953902889</v>
      </c>
      <c r="J47" s="39">
        <v>0.12784265519360788</v>
      </c>
      <c r="K47" s="39">
        <v>4.8248309772587587E-2</v>
      </c>
      <c r="L47" s="39">
        <v>0</v>
      </c>
      <c r="M47" s="25">
        <v>16270</v>
      </c>
      <c r="N47" s="39">
        <v>9.2105263157894732E-2</v>
      </c>
      <c r="O47" s="39">
        <v>0.13486842105263158</v>
      </c>
      <c r="P47" s="39">
        <v>0.12171052631578948</v>
      </c>
      <c r="Q47" s="39">
        <v>0.25657894736842107</v>
      </c>
      <c r="R47" s="39">
        <v>0.23355263157894737</v>
      </c>
      <c r="S47" s="39">
        <v>0.12171052631578948</v>
      </c>
      <c r="T47" s="39">
        <v>4.2763157894736843E-2</v>
      </c>
      <c r="U47" s="39">
        <v>0</v>
      </c>
      <c r="V47" s="25">
        <v>1520</v>
      </c>
      <c r="X47" s="54"/>
    </row>
    <row r="48" spans="2:24" x14ac:dyDescent="0.2">
      <c r="B48" s="33" t="s">
        <v>117</v>
      </c>
      <c r="C48" s="18" t="s">
        <v>118</v>
      </c>
      <c r="D48" s="18" t="s">
        <v>119</v>
      </c>
      <c r="E48" s="39">
        <v>9.5031145878603507E-2</v>
      </c>
      <c r="F48" s="39">
        <v>0.15514993481095177</v>
      </c>
      <c r="G48" s="39">
        <v>0.12313486889758077</v>
      </c>
      <c r="H48" s="39">
        <v>0.24612487324351731</v>
      </c>
      <c r="I48" s="39">
        <v>0.2023757786469651</v>
      </c>
      <c r="J48" s="39">
        <v>0.12574243082717659</v>
      </c>
      <c r="K48" s="39">
        <v>5.2440967695204982E-2</v>
      </c>
      <c r="L48" s="39">
        <v>0</v>
      </c>
      <c r="M48" s="25">
        <v>34515</v>
      </c>
      <c r="N48" s="39">
        <v>0.10747663551401869</v>
      </c>
      <c r="O48" s="39">
        <v>0.12149532710280374</v>
      </c>
      <c r="P48" s="39">
        <v>0.12616822429906541</v>
      </c>
      <c r="Q48" s="39">
        <v>0.22429906542056074</v>
      </c>
      <c r="R48" s="39">
        <v>0.20093457943925233</v>
      </c>
      <c r="S48" s="39">
        <v>0.14485981308411214</v>
      </c>
      <c r="T48" s="39">
        <v>7.476635514018691E-2</v>
      </c>
      <c r="U48" s="39">
        <v>0</v>
      </c>
      <c r="V48" s="25">
        <v>1070</v>
      </c>
      <c r="X48" s="54"/>
    </row>
    <row r="49" spans="2:24" x14ac:dyDescent="0.2">
      <c r="B49" s="33" t="s">
        <v>117</v>
      </c>
      <c r="C49" s="18" t="s">
        <v>120</v>
      </c>
      <c r="D49" s="18" t="s">
        <v>121</v>
      </c>
      <c r="E49" s="39">
        <v>4.5454545454545456E-2</v>
      </c>
      <c r="F49" s="39">
        <v>0.23776223776223776</v>
      </c>
      <c r="G49" s="39">
        <v>0.11188811188811189</v>
      </c>
      <c r="H49" s="39">
        <v>0.22027972027972029</v>
      </c>
      <c r="I49" s="39">
        <v>0.22902097902097901</v>
      </c>
      <c r="J49" s="39">
        <v>0.10314685314685315</v>
      </c>
      <c r="K49" s="39">
        <v>5.2447552447552448E-2</v>
      </c>
      <c r="L49" s="39">
        <v>0</v>
      </c>
      <c r="M49" s="25">
        <v>2860</v>
      </c>
      <c r="N49" s="39" t="s">
        <v>139</v>
      </c>
      <c r="O49" s="39" t="s">
        <v>139</v>
      </c>
      <c r="P49" s="39" t="s">
        <v>139</v>
      </c>
      <c r="Q49" s="39" t="s">
        <v>139</v>
      </c>
      <c r="R49" s="39" t="s">
        <v>139</v>
      </c>
      <c r="S49" s="39" t="s">
        <v>139</v>
      </c>
      <c r="T49" s="39" t="s">
        <v>139</v>
      </c>
      <c r="U49" s="39" t="s">
        <v>139</v>
      </c>
      <c r="V49" s="25" t="s">
        <v>139</v>
      </c>
      <c r="X49" s="54"/>
    </row>
    <row r="50" spans="2:24" x14ac:dyDescent="0.2">
      <c r="B50" s="33" t="s">
        <v>117</v>
      </c>
      <c r="C50" s="18" t="s">
        <v>122</v>
      </c>
      <c r="D50" s="18" t="s">
        <v>123</v>
      </c>
      <c r="E50" s="39">
        <v>5.370635082703696E-2</v>
      </c>
      <c r="F50" s="39">
        <v>0.10986318153971819</v>
      </c>
      <c r="G50" s="39">
        <v>0.13457218705329793</v>
      </c>
      <c r="H50" s="39">
        <v>0.28711455993465385</v>
      </c>
      <c r="I50" s="39">
        <v>0.23279558913620585</v>
      </c>
      <c r="J50" s="39">
        <v>0.12395344088217276</v>
      </c>
      <c r="K50" s="39">
        <v>5.8403103941188486E-2</v>
      </c>
      <c r="L50" s="39">
        <v>0</v>
      </c>
      <c r="M50" s="25">
        <v>24485</v>
      </c>
      <c r="N50" s="39">
        <v>1.7241379310344827E-2</v>
      </c>
      <c r="O50" s="39">
        <v>3.4482758620689655E-2</v>
      </c>
      <c r="P50" s="39">
        <v>0.1206896551724138</v>
      </c>
      <c r="Q50" s="39">
        <v>0.31034482758620691</v>
      </c>
      <c r="R50" s="39">
        <v>0.25862068965517243</v>
      </c>
      <c r="S50" s="39">
        <v>0.15517241379310345</v>
      </c>
      <c r="T50" s="39">
        <v>8.6206896551724144E-2</v>
      </c>
      <c r="U50" s="39">
        <v>0</v>
      </c>
      <c r="V50" s="25">
        <v>290</v>
      </c>
      <c r="X50" s="54"/>
    </row>
    <row r="51" spans="2:24" x14ac:dyDescent="0.2">
      <c r="B51" s="33" t="s">
        <v>117</v>
      </c>
      <c r="C51" s="18" t="s">
        <v>124</v>
      </c>
      <c r="D51" s="18" t="s">
        <v>125</v>
      </c>
      <c r="E51" s="39">
        <v>7.2954163666906643E-2</v>
      </c>
      <c r="F51" s="39">
        <v>0.16534677225821934</v>
      </c>
      <c r="G51" s="39">
        <v>0.12502999760019198</v>
      </c>
      <c r="H51" s="39">
        <v>0.24310055195584354</v>
      </c>
      <c r="I51" s="39">
        <v>0.21190304775617952</v>
      </c>
      <c r="J51" s="39">
        <v>0.12646988240940724</v>
      </c>
      <c r="K51" s="39">
        <v>5.5435565154787619E-2</v>
      </c>
      <c r="L51" s="39">
        <v>0</v>
      </c>
      <c r="M51" s="25">
        <v>20835</v>
      </c>
      <c r="N51" s="39">
        <v>8.2352941176470587E-2</v>
      </c>
      <c r="O51" s="39">
        <v>0.10588235294117647</v>
      </c>
      <c r="P51" s="39">
        <v>9.4117647058823528E-2</v>
      </c>
      <c r="Q51" s="39">
        <v>0.21176470588235294</v>
      </c>
      <c r="R51" s="39">
        <v>0.22352941176470589</v>
      </c>
      <c r="S51" s="39">
        <v>0.17647058823529413</v>
      </c>
      <c r="T51" s="39">
        <v>0.10588235294117647</v>
      </c>
      <c r="U51" s="39">
        <v>0</v>
      </c>
      <c r="V51" s="25">
        <v>425</v>
      </c>
      <c r="X51" s="54"/>
    </row>
    <row r="52" spans="2:24" x14ac:dyDescent="0.2">
      <c r="B52" s="33" t="s">
        <v>117</v>
      </c>
      <c r="C52" s="18" t="s">
        <v>126</v>
      </c>
      <c r="D52" s="18" t="s">
        <v>127</v>
      </c>
      <c r="E52" s="39">
        <v>7.32421875E-2</v>
      </c>
      <c r="F52" s="39">
        <v>0.1923828125</v>
      </c>
      <c r="G52" s="39">
        <v>0.115234375</v>
      </c>
      <c r="H52" s="39">
        <v>0.248046875</v>
      </c>
      <c r="I52" s="39">
        <v>0.2099609375</v>
      </c>
      <c r="J52" s="39">
        <v>0.1181640625</v>
      </c>
      <c r="K52" s="39">
        <v>4.39453125E-2</v>
      </c>
      <c r="L52" s="39">
        <v>0</v>
      </c>
      <c r="M52" s="25">
        <v>5120</v>
      </c>
      <c r="N52" s="39" t="s">
        <v>139</v>
      </c>
      <c r="O52" s="39" t="s">
        <v>139</v>
      </c>
      <c r="P52" s="39" t="s">
        <v>139</v>
      </c>
      <c r="Q52" s="39" t="s">
        <v>139</v>
      </c>
      <c r="R52" s="39" t="s">
        <v>139</v>
      </c>
      <c r="S52" s="39" t="s">
        <v>139</v>
      </c>
      <c r="T52" s="39" t="s">
        <v>139</v>
      </c>
      <c r="U52" s="39" t="s">
        <v>139</v>
      </c>
      <c r="V52" s="25" t="s">
        <v>139</v>
      </c>
      <c r="X52" s="54"/>
    </row>
    <row r="53" spans="2:24" x14ac:dyDescent="0.2">
      <c r="B53" s="33" t="s">
        <v>117</v>
      </c>
      <c r="C53" s="18" t="s">
        <v>128</v>
      </c>
      <c r="D53" s="18" t="s">
        <v>129</v>
      </c>
      <c r="E53" s="39" t="s">
        <v>139</v>
      </c>
      <c r="F53" s="39" t="s">
        <v>139</v>
      </c>
      <c r="G53" s="39" t="s">
        <v>139</v>
      </c>
      <c r="H53" s="39" t="s">
        <v>139</v>
      </c>
      <c r="I53" s="39" t="s">
        <v>139</v>
      </c>
      <c r="J53" s="39" t="s">
        <v>139</v>
      </c>
      <c r="K53" s="39" t="s">
        <v>139</v>
      </c>
      <c r="L53" s="39" t="s">
        <v>139</v>
      </c>
      <c r="M53" s="25" t="s">
        <v>139</v>
      </c>
      <c r="N53" s="39" t="s">
        <v>139</v>
      </c>
      <c r="O53" s="39" t="s">
        <v>139</v>
      </c>
      <c r="P53" s="39" t="s">
        <v>139</v>
      </c>
      <c r="Q53" s="39" t="s">
        <v>139</v>
      </c>
      <c r="R53" s="39" t="s">
        <v>139</v>
      </c>
      <c r="S53" s="39" t="s">
        <v>139</v>
      </c>
      <c r="T53" s="39" t="s">
        <v>139</v>
      </c>
      <c r="U53" s="39" t="s">
        <v>139</v>
      </c>
      <c r="V53" s="25" t="s">
        <v>139</v>
      </c>
      <c r="X53" s="54"/>
    </row>
    <row r="54" spans="2:24" x14ac:dyDescent="0.2">
      <c r="B54" s="33" t="s">
        <v>130</v>
      </c>
      <c r="C54" s="18" t="s">
        <v>131</v>
      </c>
      <c r="D54" s="18" t="s">
        <v>132</v>
      </c>
      <c r="E54" s="39">
        <v>4.1933191186922528E-2</v>
      </c>
      <c r="F54" s="39">
        <v>0.16773276474769011</v>
      </c>
      <c r="G54" s="39">
        <v>0.11371712864250177</v>
      </c>
      <c r="H54" s="39">
        <v>0.24378109452736318</v>
      </c>
      <c r="I54" s="39">
        <v>0.224591329068941</v>
      </c>
      <c r="J54" s="39">
        <v>0.14427860696517414</v>
      </c>
      <c r="K54" s="39">
        <v>6.3965884861407252E-2</v>
      </c>
      <c r="L54" s="39">
        <v>0</v>
      </c>
      <c r="M54" s="25">
        <v>7035</v>
      </c>
      <c r="N54" s="39">
        <v>3.9215686274509803E-2</v>
      </c>
      <c r="O54" s="39">
        <v>0.11764705882352941</v>
      </c>
      <c r="P54" s="39">
        <v>7.8431372549019607E-2</v>
      </c>
      <c r="Q54" s="39">
        <v>0.22549019607843138</v>
      </c>
      <c r="R54" s="39">
        <v>0.24509803921568626</v>
      </c>
      <c r="S54" s="39">
        <v>0.18627450980392157</v>
      </c>
      <c r="T54" s="39">
        <v>0.10784313725490197</v>
      </c>
      <c r="U54" s="39">
        <v>0</v>
      </c>
      <c r="V54" s="25">
        <v>510</v>
      </c>
      <c r="X54" s="54"/>
    </row>
    <row r="55" spans="2:24" x14ac:dyDescent="0.2">
      <c r="B55" s="33" t="s">
        <v>130</v>
      </c>
      <c r="C55" s="18" t="s">
        <v>133</v>
      </c>
      <c r="D55" s="18" t="s">
        <v>134</v>
      </c>
      <c r="E55" s="39">
        <v>9.8939929328621903E-2</v>
      </c>
      <c r="F55" s="39">
        <v>0.17314487632508835</v>
      </c>
      <c r="G55" s="39">
        <v>0.12190812720848057</v>
      </c>
      <c r="H55" s="39">
        <v>0.2667844522968198</v>
      </c>
      <c r="I55" s="39">
        <v>0.21201413427561838</v>
      </c>
      <c r="J55" s="39">
        <v>9.6289752650176683E-2</v>
      </c>
      <c r="K55" s="39">
        <v>3.1802120141342753E-2</v>
      </c>
      <c r="L55" s="39">
        <v>0</v>
      </c>
      <c r="M55" s="25">
        <v>5660</v>
      </c>
      <c r="N55" s="39">
        <v>3.2786885245901641E-2</v>
      </c>
      <c r="O55" s="39">
        <v>8.1967213114754092E-2</v>
      </c>
      <c r="P55" s="39">
        <v>0.18032786885245902</v>
      </c>
      <c r="Q55" s="39">
        <v>0.37704918032786883</v>
      </c>
      <c r="R55" s="39">
        <v>0.24590163934426229</v>
      </c>
      <c r="S55" s="39">
        <v>6.5573770491803282E-2</v>
      </c>
      <c r="T55" s="39">
        <v>1.6393442622950821E-2</v>
      </c>
      <c r="U55" s="39">
        <v>0</v>
      </c>
      <c r="V55" s="25">
        <v>305</v>
      </c>
      <c r="X55" s="54"/>
    </row>
    <row r="56" spans="2:24" x14ac:dyDescent="0.2">
      <c r="B56" s="33" t="s">
        <v>130</v>
      </c>
      <c r="C56" s="18" t="s">
        <v>135</v>
      </c>
      <c r="D56" s="18" t="s">
        <v>136</v>
      </c>
      <c r="E56" s="39" t="s">
        <v>139</v>
      </c>
      <c r="F56" s="39" t="s">
        <v>139</v>
      </c>
      <c r="G56" s="39" t="s">
        <v>139</v>
      </c>
      <c r="H56" s="39" t="s">
        <v>139</v>
      </c>
      <c r="I56" s="39" t="s">
        <v>139</v>
      </c>
      <c r="J56" s="39" t="s">
        <v>139</v>
      </c>
      <c r="K56" s="39" t="s">
        <v>139</v>
      </c>
      <c r="L56" s="39" t="s">
        <v>139</v>
      </c>
      <c r="M56" s="25" t="s">
        <v>139</v>
      </c>
      <c r="N56" s="39" t="s">
        <v>139</v>
      </c>
      <c r="O56" s="39" t="s">
        <v>139</v>
      </c>
      <c r="P56" s="39" t="s">
        <v>139</v>
      </c>
      <c r="Q56" s="39" t="s">
        <v>139</v>
      </c>
      <c r="R56" s="39" t="s">
        <v>139</v>
      </c>
      <c r="S56" s="39" t="s">
        <v>139</v>
      </c>
      <c r="T56" s="39" t="s">
        <v>139</v>
      </c>
      <c r="U56" s="39" t="s">
        <v>139</v>
      </c>
      <c r="V56" s="25" t="s">
        <v>139</v>
      </c>
      <c r="X56" s="54"/>
    </row>
    <row r="57" spans="2:24" x14ac:dyDescent="0.2">
      <c r="B57" s="33" t="s">
        <v>130</v>
      </c>
      <c r="C57" s="18" t="s">
        <v>137</v>
      </c>
      <c r="D57" s="18" t="s">
        <v>138</v>
      </c>
      <c r="E57" s="39">
        <v>7.0967741935483872E-2</v>
      </c>
      <c r="F57" s="39">
        <v>0.15376344086021507</v>
      </c>
      <c r="G57" s="39">
        <v>0.10537634408602151</v>
      </c>
      <c r="H57" s="39">
        <v>0.21397849462365592</v>
      </c>
      <c r="I57" s="39">
        <v>0.22419354838709676</v>
      </c>
      <c r="J57" s="39">
        <v>0.15860215053763441</v>
      </c>
      <c r="K57" s="39">
        <v>7.2580645161290328E-2</v>
      </c>
      <c r="L57" s="39">
        <v>0</v>
      </c>
      <c r="M57" s="25">
        <v>9300</v>
      </c>
      <c r="N57" s="39">
        <v>7.2916666666666671E-2</v>
      </c>
      <c r="O57" s="39">
        <v>0.10416666666666667</v>
      </c>
      <c r="P57" s="39">
        <v>8.3333333333333329E-2</v>
      </c>
      <c r="Q57" s="39">
        <v>0.21875</v>
      </c>
      <c r="R57" s="39">
        <v>0.21875</v>
      </c>
      <c r="S57" s="39">
        <v>0.19791666666666666</v>
      </c>
      <c r="T57" s="39">
        <v>0.11458333333333333</v>
      </c>
      <c r="U57" s="39">
        <v>0</v>
      </c>
      <c r="V57" s="25">
        <v>480</v>
      </c>
      <c r="X57" s="54"/>
    </row>
    <row r="58" spans="2:24" x14ac:dyDescent="0.2">
      <c r="B58" s="33" t="s">
        <v>130</v>
      </c>
      <c r="C58" s="18" t="s">
        <v>140</v>
      </c>
      <c r="D58" s="18" t="s">
        <v>141</v>
      </c>
      <c r="E58" s="39">
        <v>5.6122448979591837E-2</v>
      </c>
      <c r="F58" s="39">
        <v>0.125</v>
      </c>
      <c r="G58" s="39">
        <v>0.10714285714285714</v>
      </c>
      <c r="H58" s="39">
        <v>0.21938775510204081</v>
      </c>
      <c r="I58" s="39">
        <v>0.2423469387755102</v>
      </c>
      <c r="J58" s="39">
        <v>0.17091836734693877</v>
      </c>
      <c r="K58" s="39">
        <v>7.6530612244897961E-2</v>
      </c>
      <c r="L58" s="39">
        <v>0</v>
      </c>
      <c r="M58" s="25">
        <v>1960</v>
      </c>
      <c r="N58" s="39">
        <v>3.8461538461538464E-2</v>
      </c>
      <c r="O58" s="39">
        <v>7.6923076923076927E-2</v>
      </c>
      <c r="P58" s="39">
        <v>0.11538461538461539</v>
      </c>
      <c r="Q58" s="39">
        <v>0.15384615384615385</v>
      </c>
      <c r="R58" s="39">
        <v>0.23076923076923078</v>
      </c>
      <c r="S58" s="39">
        <v>0.23076923076923078</v>
      </c>
      <c r="T58" s="39">
        <v>0.15384615384615385</v>
      </c>
      <c r="U58" s="39">
        <v>0</v>
      </c>
      <c r="V58" s="25">
        <v>130</v>
      </c>
      <c r="X58" s="54"/>
    </row>
    <row r="59" spans="2:24" x14ac:dyDescent="0.2">
      <c r="B59" s="33" t="s">
        <v>130</v>
      </c>
      <c r="C59" s="18" t="s">
        <v>142</v>
      </c>
      <c r="D59" s="18" t="s">
        <v>143</v>
      </c>
      <c r="E59" s="39" t="s">
        <v>139</v>
      </c>
      <c r="F59" s="39" t="s">
        <v>139</v>
      </c>
      <c r="G59" s="39" t="s">
        <v>139</v>
      </c>
      <c r="H59" s="39" t="s">
        <v>139</v>
      </c>
      <c r="I59" s="39" t="s">
        <v>139</v>
      </c>
      <c r="J59" s="39" t="s">
        <v>139</v>
      </c>
      <c r="K59" s="39" t="s">
        <v>139</v>
      </c>
      <c r="L59" s="39" t="s">
        <v>139</v>
      </c>
      <c r="M59" s="25" t="s">
        <v>139</v>
      </c>
      <c r="N59" s="39" t="s">
        <v>139</v>
      </c>
      <c r="O59" s="39" t="s">
        <v>139</v>
      </c>
      <c r="P59" s="39" t="s">
        <v>139</v>
      </c>
      <c r="Q59" s="39" t="s">
        <v>139</v>
      </c>
      <c r="R59" s="39" t="s">
        <v>139</v>
      </c>
      <c r="S59" s="39" t="s">
        <v>139</v>
      </c>
      <c r="T59" s="39" t="s">
        <v>139</v>
      </c>
      <c r="U59" s="39" t="s">
        <v>139</v>
      </c>
      <c r="V59" s="25" t="s">
        <v>139</v>
      </c>
      <c r="X59" s="54"/>
    </row>
    <row r="60" spans="2:24" x14ac:dyDescent="0.2">
      <c r="B60" s="33" t="s">
        <v>130</v>
      </c>
      <c r="C60" s="18" t="s">
        <v>144</v>
      </c>
      <c r="D60" s="18" t="s">
        <v>145</v>
      </c>
      <c r="E60" s="39">
        <v>5.8020477815699661E-2</v>
      </c>
      <c r="F60" s="39">
        <v>0.12969283276450511</v>
      </c>
      <c r="G60" s="39">
        <v>0.12286689419795221</v>
      </c>
      <c r="H60" s="39">
        <v>0.20819112627986347</v>
      </c>
      <c r="I60" s="39">
        <v>0.20989761092150169</v>
      </c>
      <c r="J60" s="39">
        <v>0.16723549488054607</v>
      </c>
      <c r="K60" s="39">
        <v>0.10409556313993173</v>
      </c>
      <c r="L60" s="39">
        <v>0</v>
      </c>
      <c r="M60" s="25">
        <v>2930</v>
      </c>
      <c r="N60" s="39" t="s">
        <v>139</v>
      </c>
      <c r="O60" s="39" t="s">
        <v>139</v>
      </c>
      <c r="P60" s="39" t="s">
        <v>139</v>
      </c>
      <c r="Q60" s="39" t="s">
        <v>139</v>
      </c>
      <c r="R60" s="39" t="s">
        <v>139</v>
      </c>
      <c r="S60" s="39" t="s">
        <v>139</v>
      </c>
      <c r="T60" s="39" t="s">
        <v>139</v>
      </c>
      <c r="U60" s="39" t="s">
        <v>139</v>
      </c>
      <c r="V60" s="25" t="s">
        <v>139</v>
      </c>
      <c r="X60" s="54"/>
    </row>
    <row r="61" spans="2:24" ht="6.75" customHeight="1" x14ac:dyDescent="0.2">
      <c r="D61" s="2"/>
      <c r="K61" s="7"/>
      <c r="N61" s="7"/>
      <c r="O61" s="7"/>
      <c r="P61" s="7"/>
      <c r="Q61" s="7"/>
      <c r="R61" s="7"/>
      <c r="S61" s="7"/>
      <c r="T61" s="7"/>
    </row>
    <row r="62" spans="2:24" x14ac:dyDescent="0.2">
      <c r="B62" s="33" t="s">
        <v>54</v>
      </c>
      <c r="C62" s="18" t="s">
        <v>146</v>
      </c>
      <c r="D62" s="21" t="s">
        <v>147</v>
      </c>
      <c r="E62" s="23">
        <v>0.11384615384615385</v>
      </c>
      <c r="F62" s="23">
        <v>0.14615384615384616</v>
      </c>
      <c r="G62" s="23">
        <v>0.13076923076923078</v>
      </c>
      <c r="H62" s="23">
        <v>0.33384615384615385</v>
      </c>
      <c r="I62" s="23">
        <v>0.17846153846153845</v>
      </c>
      <c r="J62" s="23">
        <v>7.3846153846153853E-2</v>
      </c>
      <c r="K62" s="23">
        <v>2.3076923076923078E-2</v>
      </c>
      <c r="L62" s="23">
        <v>0</v>
      </c>
      <c r="M62" s="24">
        <v>3250</v>
      </c>
      <c r="N62" s="23" t="s">
        <v>139</v>
      </c>
      <c r="O62" s="23" t="s">
        <v>139</v>
      </c>
      <c r="P62" s="23" t="s">
        <v>139</v>
      </c>
      <c r="Q62" s="23" t="s">
        <v>139</v>
      </c>
      <c r="R62" s="23" t="s">
        <v>139</v>
      </c>
      <c r="S62" s="23" t="s">
        <v>139</v>
      </c>
      <c r="T62" s="23" t="s">
        <v>139</v>
      </c>
      <c r="U62" s="23" t="s">
        <v>139</v>
      </c>
      <c r="V62" s="24" t="s">
        <v>139</v>
      </c>
    </row>
    <row r="63" spans="2:24" x14ac:dyDescent="0.2">
      <c r="B63" s="33" t="s">
        <v>54</v>
      </c>
      <c r="C63" s="18" t="s">
        <v>148</v>
      </c>
      <c r="D63" s="21" t="s">
        <v>149</v>
      </c>
      <c r="E63" s="23">
        <v>7.9452054794520555E-2</v>
      </c>
      <c r="F63" s="23">
        <v>0.10410958904109589</v>
      </c>
      <c r="G63" s="23">
        <v>0.18904109589041096</v>
      </c>
      <c r="H63" s="23">
        <v>0.33424657534246577</v>
      </c>
      <c r="I63" s="23">
        <v>0.18630136986301371</v>
      </c>
      <c r="J63" s="23">
        <v>8.4931506849315067E-2</v>
      </c>
      <c r="K63" s="23">
        <v>2.1917808219178082E-2</v>
      </c>
      <c r="L63" s="23">
        <v>0</v>
      </c>
      <c r="M63" s="24">
        <v>1825</v>
      </c>
      <c r="N63" s="23" t="s">
        <v>278</v>
      </c>
      <c r="O63" s="23" t="s">
        <v>278</v>
      </c>
      <c r="P63" s="23" t="s">
        <v>278</v>
      </c>
      <c r="Q63" s="23" t="s">
        <v>278</v>
      </c>
      <c r="R63" s="23" t="s">
        <v>278</v>
      </c>
      <c r="S63" s="23" t="s">
        <v>278</v>
      </c>
      <c r="T63" s="23" t="s">
        <v>278</v>
      </c>
      <c r="U63" s="23" t="s">
        <v>278</v>
      </c>
      <c r="V63" s="24" t="s">
        <v>278</v>
      </c>
    </row>
    <row r="64" spans="2:24" x14ac:dyDescent="0.2">
      <c r="B64" s="33" t="s">
        <v>54</v>
      </c>
      <c r="C64" s="18" t="s">
        <v>150</v>
      </c>
      <c r="D64" s="21" t="s">
        <v>151</v>
      </c>
      <c r="E64" s="23">
        <v>8.5684430512016713E-2</v>
      </c>
      <c r="F64" s="23">
        <v>0.21525600835945663</v>
      </c>
      <c r="G64" s="23">
        <v>0.12539184952978055</v>
      </c>
      <c r="H64" s="23">
        <v>0.24242424242424243</v>
      </c>
      <c r="I64" s="23">
        <v>0.20271682340647859</v>
      </c>
      <c r="J64" s="23">
        <v>9.5088819226750262E-2</v>
      </c>
      <c r="K64" s="23">
        <v>3.343782654127482E-2</v>
      </c>
      <c r="L64" s="23">
        <v>0</v>
      </c>
      <c r="M64" s="24">
        <v>4785</v>
      </c>
      <c r="N64" s="23">
        <v>9.5238095238095233E-2</v>
      </c>
      <c r="O64" s="23">
        <v>0.14285714285714285</v>
      </c>
      <c r="P64" s="23">
        <v>9.5238095238095233E-2</v>
      </c>
      <c r="Q64" s="23">
        <v>0.19047619047619047</v>
      </c>
      <c r="R64" s="23">
        <v>0.33333333333333331</v>
      </c>
      <c r="S64" s="23">
        <v>0.14285714285714285</v>
      </c>
      <c r="T64" s="23">
        <v>9.5238095238095233E-2</v>
      </c>
      <c r="U64" s="23">
        <v>0</v>
      </c>
      <c r="V64" s="24">
        <v>105</v>
      </c>
    </row>
    <row r="65" spans="2:22" x14ac:dyDescent="0.2">
      <c r="B65" s="33" t="s">
        <v>54</v>
      </c>
      <c r="C65" s="18" t="s">
        <v>152</v>
      </c>
      <c r="D65" s="21" t="s">
        <v>153</v>
      </c>
      <c r="E65" s="23">
        <v>8.7845303867403315E-2</v>
      </c>
      <c r="F65" s="23">
        <v>0.1734806629834254</v>
      </c>
      <c r="G65" s="23">
        <v>0.13038674033149172</v>
      </c>
      <c r="H65" s="23">
        <v>0.23756906077348067</v>
      </c>
      <c r="I65" s="23">
        <v>0.18950276243093922</v>
      </c>
      <c r="J65" s="23">
        <v>0.13038674033149172</v>
      </c>
      <c r="K65" s="23">
        <v>5.0276243093922653E-2</v>
      </c>
      <c r="L65" s="23">
        <v>0</v>
      </c>
      <c r="M65" s="24">
        <v>9050</v>
      </c>
      <c r="N65" s="23">
        <v>5.2631578947368418E-2</v>
      </c>
      <c r="O65" s="23">
        <v>0.10526315789473684</v>
      </c>
      <c r="P65" s="23">
        <v>0.10526315789473684</v>
      </c>
      <c r="Q65" s="23">
        <v>0.25263157894736843</v>
      </c>
      <c r="R65" s="23">
        <v>0.22105263157894736</v>
      </c>
      <c r="S65" s="23">
        <v>0.16842105263157894</v>
      </c>
      <c r="T65" s="23">
        <v>8.4210526315789472E-2</v>
      </c>
      <c r="U65" s="23">
        <v>0</v>
      </c>
      <c r="V65" s="24">
        <v>475</v>
      </c>
    </row>
    <row r="66" spans="2:22" x14ac:dyDescent="0.2">
      <c r="B66" s="33" t="s">
        <v>54</v>
      </c>
      <c r="C66" s="18" t="s">
        <v>401</v>
      </c>
      <c r="D66" s="21" t="s">
        <v>402</v>
      </c>
      <c r="E66" s="23" t="s">
        <v>139</v>
      </c>
      <c r="F66" s="23" t="s">
        <v>139</v>
      </c>
      <c r="G66" s="23" t="s">
        <v>139</v>
      </c>
      <c r="H66" s="23" t="s">
        <v>139</v>
      </c>
      <c r="I66" s="23" t="s">
        <v>139</v>
      </c>
      <c r="J66" s="23" t="s">
        <v>139</v>
      </c>
      <c r="K66" s="23" t="s">
        <v>139</v>
      </c>
      <c r="L66" s="23" t="s">
        <v>139</v>
      </c>
      <c r="M66" s="24" t="s">
        <v>139</v>
      </c>
      <c r="N66" s="23" t="s">
        <v>139</v>
      </c>
      <c r="O66" s="23" t="s">
        <v>139</v>
      </c>
      <c r="P66" s="23" t="s">
        <v>139</v>
      </c>
      <c r="Q66" s="23" t="s">
        <v>139</v>
      </c>
      <c r="R66" s="23" t="s">
        <v>139</v>
      </c>
      <c r="S66" s="23" t="s">
        <v>139</v>
      </c>
      <c r="T66" s="23" t="s">
        <v>139</v>
      </c>
      <c r="U66" s="23" t="s">
        <v>139</v>
      </c>
      <c r="V66" s="24" t="s">
        <v>139</v>
      </c>
    </row>
    <row r="67" spans="2:22" x14ac:dyDescent="0.2">
      <c r="B67" s="33" t="s">
        <v>54</v>
      </c>
      <c r="C67" s="18" t="s">
        <v>403</v>
      </c>
      <c r="D67" s="21" t="s">
        <v>404</v>
      </c>
      <c r="E67" s="23" t="s">
        <v>139</v>
      </c>
      <c r="F67" s="23" t="s">
        <v>139</v>
      </c>
      <c r="G67" s="23" t="s">
        <v>139</v>
      </c>
      <c r="H67" s="23" t="s">
        <v>139</v>
      </c>
      <c r="I67" s="23" t="s">
        <v>139</v>
      </c>
      <c r="J67" s="23" t="s">
        <v>139</v>
      </c>
      <c r="K67" s="23" t="s">
        <v>139</v>
      </c>
      <c r="L67" s="23" t="s">
        <v>139</v>
      </c>
      <c r="M67" s="24" t="s">
        <v>139</v>
      </c>
      <c r="N67" s="23" t="s">
        <v>139</v>
      </c>
      <c r="O67" s="23" t="s">
        <v>139</v>
      </c>
      <c r="P67" s="23" t="s">
        <v>139</v>
      </c>
      <c r="Q67" s="23" t="s">
        <v>139</v>
      </c>
      <c r="R67" s="23" t="s">
        <v>139</v>
      </c>
      <c r="S67" s="23" t="s">
        <v>139</v>
      </c>
      <c r="T67" s="23" t="s">
        <v>139</v>
      </c>
      <c r="U67" s="23" t="s">
        <v>139</v>
      </c>
      <c r="V67" s="24" t="s">
        <v>139</v>
      </c>
    </row>
    <row r="68" spans="2:22" x14ac:dyDescent="0.2">
      <c r="B68" s="33" t="s">
        <v>54</v>
      </c>
      <c r="C68" s="18" t="s">
        <v>162</v>
      </c>
      <c r="D68" s="21" t="s">
        <v>163</v>
      </c>
      <c r="E68" s="23">
        <v>8.4967320261437912E-2</v>
      </c>
      <c r="F68" s="23">
        <v>0.19716775599128541</v>
      </c>
      <c r="G68" s="23">
        <v>0.13071895424836602</v>
      </c>
      <c r="H68" s="23">
        <v>0.28322440087145967</v>
      </c>
      <c r="I68" s="23">
        <v>0.18518518518518517</v>
      </c>
      <c r="J68" s="23">
        <v>8.1699346405228759E-2</v>
      </c>
      <c r="K68" s="23">
        <v>3.5947712418300651E-2</v>
      </c>
      <c r="L68" s="23">
        <v>0</v>
      </c>
      <c r="M68" s="24">
        <v>4590</v>
      </c>
      <c r="N68" s="23">
        <v>0.15789473684210525</v>
      </c>
      <c r="O68" s="23">
        <v>0.10526315789473684</v>
      </c>
      <c r="P68" s="23">
        <v>5.2631578947368418E-2</v>
      </c>
      <c r="Q68" s="23">
        <v>0.21052631578947367</v>
      </c>
      <c r="R68" s="23">
        <v>0.21052631578947367</v>
      </c>
      <c r="S68" s="23">
        <v>0.15789473684210525</v>
      </c>
      <c r="T68" s="23">
        <v>5.2631578947368418E-2</v>
      </c>
      <c r="U68" s="23">
        <v>0</v>
      </c>
      <c r="V68" s="24">
        <v>95</v>
      </c>
    </row>
    <row r="69" spans="2:22" x14ac:dyDescent="0.2">
      <c r="B69" s="33" t="s">
        <v>54</v>
      </c>
      <c r="C69" s="18" t="s">
        <v>164</v>
      </c>
      <c r="D69" s="21" t="s">
        <v>165</v>
      </c>
      <c r="E69" s="23" t="s">
        <v>139</v>
      </c>
      <c r="F69" s="23" t="s">
        <v>139</v>
      </c>
      <c r="G69" s="23" t="s">
        <v>139</v>
      </c>
      <c r="H69" s="23" t="s">
        <v>139</v>
      </c>
      <c r="I69" s="23" t="s">
        <v>139</v>
      </c>
      <c r="J69" s="23" t="s">
        <v>139</v>
      </c>
      <c r="K69" s="23" t="s">
        <v>139</v>
      </c>
      <c r="L69" s="23" t="s">
        <v>139</v>
      </c>
      <c r="M69" s="24" t="s">
        <v>139</v>
      </c>
      <c r="N69" s="23" t="s">
        <v>139</v>
      </c>
      <c r="O69" s="23" t="s">
        <v>139</v>
      </c>
      <c r="P69" s="23" t="s">
        <v>139</v>
      </c>
      <c r="Q69" s="23" t="s">
        <v>139</v>
      </c>
      <c r="R69" s="23" t="s">
        <v>139</v>
      </c>
      <c r="S69" s="23" t="s">
        <v>139</v>
      </c>
      <c r="T69" s="23" t="s">
        <v>139</v>
      </c>
      <c r="U69" s="23" t="s">
        <v>139</v>
      </c>
      <c r="V69" s="24" t="s">
        <v>139</v>
      </c>
    </row>
    <row r="70" spans="2:22" x14ac:dyDescent="0.2">
      <c r="B70" s="33" t="s">
        <v>54</v>
      </c>
      <c r="C70" s="18" t="s">
        <v>168</v>
      </c>
      <c r="D70" s="21" t="s">
        <v>169</v>
      </c>
      <c r="E70" s="23">
        <v>9.9015634047481177E-2</v>
      </c>
      <c r="F70" s="23">
        <v>0.18702953097857555</v>
      </c>
      <c r="G70" s="23">
        <v>0.12449334105385061</v>
      </c>
      <c r="H70" s="23">
        <v>0.28951939779965258</v>
      </c>
      <c r="I70" s="23">
        <v>0.18992472495657209</v>
      </c>
      <c r="J70" s="23">
        <v>7.9907353792704111E-2</v>
      </c>
      <c r="K70" s="23">
        <v>3.0110017371163866E-2</v>
      </c>
      <c r="L70" s="23">
        <v>0</v>
      </c>
      <c r="M70" s="24">
        <v>8635</v>
      </c>
      <c r="N70" s="23" t="s">
        <v>139</v>
      </c>
      <c r="O70" s="23" t="s">
        <v>139</v>
      </c>
      <c r="P70" s="23" t="s">
        <v>139</v>
      </c>
      <c r="Q70" s="23" t="s">
        <v>139</v>
      </c>
      <c r="R70" s="23" t="s">
        <v>139</v>
      </c>
      <c r="S70" s="23" t="s">
        <v>139</v>
      </c>
      <c r="T70" s="23" t="s">
        <v>139</v>
      </c>
      <c r="U70" s="23" t="s">
        <v>139</v>
      </c>
      <c r="V70" s="24" t="s">
        <v>139</v>
      </c>
    </row>
    <row r="71" spans="2:22" x14ac:dyDescent="0.2">
      <c r="B71" s="33" t="s">
        <v>67</v>
      </c>
      <c r="C71" s="18" t="s">
        <v>174</v>
      </c>
      <c r="D71" s="21" t="s">
        <v>175</v>
      </c>
      <c r="E71" s="23">
        <v>0.10831889081455806</v>
      </c>
      <c r="F71" s="23">
        <v>0.16031195840554593</v>
      </c>
      <c r="G71" s="23">
        <v>0.14558058925476602</v>
      </c>
      <c r="H71" s="23">
        <v>0.36395147313691506</v>
      </c>
      <c r="I71" s="23">
        <v>0.17677642980935876</v>
      </c>
      <c r="J71" s="23">
        <v>3.8994800693240898E-2</v>
      </c>
      <c r="K71" s="23">
        <v>6.0658578856152513E-3</v>
      </c>
      <c r="L71" s="23">
        <v>0</v>
      </c>
      <c r="M71" s="24">
        <v>5770</v>
      </c>
      <c r="N71" s="23">
        <v>6.6666666666666666E-2</v>
      </c>
      <c r="O71" s="23">
        <v>6.6666666666666666E-2</v>
      </c>
      <c r="P71" s="23">
        <v>6.6666666666666666E-2</v>
      </c>
      <c r="Q71" s="23">
        <v>0.4</v>
      </c>
      <c r="R71" s="23">
        <v>0.26666666666666666</v>
      </c>
      <c r="S71" s="23">
        <v>0.13333333333333333</v>
      </c>
      <c r="T71" s="23">
        <v>0</v>
      </c>
      <c r="U71" s="23">
        <v>0</v>
      </c>
      <c r="V71" s="24">
        <v>75</v>
      </c>
    </row>
    <row r="72" spans="2:22" x14ac:dyDescent="0.2">
      <c r="B72" s="33" t="s">
        <v>67</v>
      </c>
      <c r="C72" s="18" t="s">
        <v>405</v>
      </c>
      <c r="D72" s="21" t="s">
        <v>406</v>
      </c>
      <c r="E72" s="23">
        <v>8.5427135678391955E-2</v>
      </c>
      <c r="F72" s="23">
        <v>0.17462311557788945</v>
      </c>
      <c r="G72" s="23">
        <v>0.114321608040201</v>
      </c>
      <c r="H72" s="23">
        <v>0.25251256281407036</v>
      </c>
      <c r="I72" s="23">
        <v>0.22236180904522612</v>
      </c>
      <c r="J72" s="23">
        <v>0.10552763819095477</v>
      </c>
      <c r="K72" s="23">
        <v>4.5226130653266333E-2</v>
      </c>
      <c r="L72" s="23">
        <v>0</v>
      </c>
      <c r="M72" s="24">
        <v>3980</v>
      </c>
      <c r="N72" s="23">
        <v>5.4054054054054057E-2</v>
      </c>
      <c r="O72" s="23">
        <v>0.1891891891891892</v>
      </c>
      <c r="P72" s="23">
        <v>0.12162162162162163</v>
      </c>
      <c r="Q72" s="23">
        <v>0.24324324324324326</v>
      </c>
      <c r="R72" s="23">
        <v>0.22972972972972974</v>
      </c>
      <c r="S72" s="23">
        <v>0.12162162162162163</v>
      </c>
      <c r="T72" s="23">
        <v>5.4054054054054057E-2</v>
      </c>
      <c r="U72" s="23">
        <v>0</v>
      </c>
      <c r="V72" s="24">
        <v>370</v>
      </c>
    </row>
    <row r="73" spans="2:22" x14ac:dyDescent="0.2">
      <c r="B73" s="33" t="s">
        <v>67</v>
      </c>
      <c r="C73" s="18" t="s">
        <v>176</v>
      </c>
      <c r="D73" s="21" t="s">
        <v>177</v>
      </c>
      <c r="E73" s="23">
        <v>0.13596138374899436</v>
      </c>
      <c r="F73" s="23">
        <v>0.19710378117457764</v>
      </c>
      <c r="G73" s="23">
        <v>0.13274336283185842</v>
      </c>
      <c r="H73" s="23">
        <v>0.31214802896218824</v>
      </c>
      <c r="I73" s="23">
        <v>0.16170555108608206</v>
      </c>
      <c r="J73" s="23">
        <v>5.1488334674175379E-2</v>
      </c>
      <c r="K73" s="23">
        <v>8.8495575221238937E-3</v>
      </c>
      <c r="L73" s="23">
        <v>0</v>
      </c>
      <c r="M73" s="24">
        <v>6215</v>
      </c>
      <c r="N73" s="23">
        <v>0.14705882352941177</v>
      </c>
      <c r="O73" s="23">
        <v>0.11764705882352941</v>
      </c>
      <c r="P73" s="23">
        <v>8.8235294117647065E-2</v>
      </c>
      <c r="Q73" s="23">
        <v>0.26470588235294118</v>
      </c>
      <c r="R73" s="23">
        <v>0.23529411764705882</v>
      </c>
      <c r="S73" s="23">
        <v>8.8235294117647065E-2</v>
      </c>
      <c r="T73" s="23">
        <v>2.9411764705882353E-2</v>
      </c>
      <c r="U73" s="23">
        <v>0</v>
      </c>
      <c r="V73" s="24">
        <v>170</v>
      </c>
    </row>
    <row r="74" spans="2:22" x14ac:dyDescent="0.2">
      <c r="B74" s="33" t="s">
        <v>67</v>
      </c>
      <c r="C74" s="18" t="s">
        <v>178</v>
      </c>
      <c r="D74" s="21" t="s">
        <v>179</v>
      </c>
      <c r="E74" s="23" t="s">
        <v>139</v>
      </c>
      <c r="F74" s="23" t="s">
        <v>139</v>
      </c>
      <c r="G74" s="23" t="s">
        <v>139</v>
      </c>
      <c r="H74" s="23" t="s">
        <v>139</v>
      </c>
      <c r="I74" s="23" t="s">
        <v>139</v>
      </c>
      <c r="J74" s="23" t="s">
        <v>139</v>
      </c>
      <c r="K74" s="23" t="s">
        <v>139</v>
      </c>
      <c r="L74" s="23" t="s">
        <v>139</v>
      </c>
      <c r="M74" s="24" t="s">
        <v>139</v>
      </c>
      <c r="N74" s="23" t="s">
        <v>139</v>
      </c>
      <c r="O74" s="23" t="s">
        <v>139</v>
      </c>
      <c r="P74" s="23" t="s">
        <v>139</v>
      </c>
      <c r="Q74" s="23" t="s">
        <v>139</v>
      </c>
      <c r="R74" s="23" t="s">
        <v>139</v>
      </c>
      <c r="S74" s="23" t="s">
        <v>139</v>
      </c>
      <c r="T74" s="23" t="s">
        <v>139</v>
      </c>
      <c r="U74" s="23" t="s">
        <v>139</v>
      </c>
      <c r="V74" s="24" t="s">
        <v>139</v>
      </c>
    </row>
    <row r="75" spans="2:22" x14ac:dyDescent="0.2">
      <c r="B75" s="33" t="s">
        <v>67</v>
      </c>
      <c r="C75" s="18" t="s">
        <v>180</v>
      </c>
      <c r="D75" s="21" t="s">
        <v>181</v>
      </c>
      <c r="E75" s="23">
        <v>0</v>
      </c>
      <c r="F75" s="23">
        <v>0</v>
      </c>
      <c r="G75" s="23">
        <v>0.15772870662460567</v>
      </c>
      <c r="H75" s="23">
        <v>0.38801261829652994</v>
      </c>
      <c r="I75" s="23">
        <v>0.29652996845425866</v>
      </c>
      <c r="J75" s="23">
        <v>0.12302839116719243</v>
      </c>
      <c r="K75" s="23">
        <v>3.7854889589905363E-2</v>
      </c>
      <c r="L75" s="23">
        <v>0</v>
      </c>
      <c r="M75" s="24">
        <v>1585</v>
      </c>
      <c r="N75" s="23" t="s">
        <v>278</v>
      </c>
      <c r="O75" s="23" t="s">
        <v>278</v>
      </c>
      <c r="P75" s="23" t="s">
        <v>278</v>
      </c>
      <c r="Q75" s="23" t="s">
        <v>278</v>
      </c>
      <c r="R75" s="23" t="s">
        <v>278</v>
      </c>
      <c r="S75" s="23" t="s">
        <v>278</v>
      </c>
      <c r="T75" s="23" t="s">
        <v>278</v>
      </c>
      <c r="U75" s="23" t="s">
        <v>278</v>
      </c>
      <c r="V75" s="24" t="s">
        <v>278</v>
      </c>
    </row>
    <row r="76" spans="2:22" x14ac:dyDescent="0.2">
      <c r="B76" s="33" t="s">
        <v>67</v>
      </c>
      <c r="C76" s="18" t="s">
        <v>407</v>
      </c>
      <c r="D76" s="21" t="s">
        <v>408</v>
      </c>
      <c r="E76" s="23" t="s">
        <v>139</v>
      </c>
      <c r="F76" s="23" t="s">
        <v>139</v>
      </c>
      <c r="G76" s="23" t="s">
        <v>139</v>
      </c>
      <c r="H76" s="23" t="s">
        <v>139</v>
      </c>
      <c r="I76" s="23" t="s">
        <v>139</v>
      </c>
      <c r="J76" s="23" t="s">
        <v>139</v>
      </c>
      <c r="K76" s="23" t="s">
        <v>139</v>
      </c>
      <c r="L76" s="23" t="s">
        <v>139</v>
      </c>
      <c r="M76" s="24" t="s">
        <v>139</v>
      </c>
      <c r="N76" s="23" t="s">
        <v>139</v>
      </c>
      <c r="O76" s="23" t="s">
        <v>139</v>
      </c>
      <c r="P76" s="23" t="s">
        <v>139</v>
      </c>
      <c r="Q76" s="23" t="s">
        <v>139</v>
      </c>
      <c r="R76" s="23" t="s">
        <v>139</v>
      </c>
      <c r="S76" s="23" t="s">
        <v>139</v>
      </c>
      <c r="T76" s="23" t="s">
        <v>139</v>
      </c>
      <c r="U76" s="23" t="s">
        <v>139</v>
      </c>
      <c r="V76" s="24" t="s">
        <v>139</v>
      </c>
    </row>
    <row r="77" spans="2:22" x14ac:dyDescent="0.2">
      <c r="B77" s="33" t="s">
        <v>67</v>
      </c>
      <c r="C77" s="18" t="s">
        <v>182</v>
      </c>
      <c r="D77" s="21" t="s">
        <v>183</v>
      </c>
      <c r="E77" s="23">
        <v>1.7130620985010708E-2</v>
      </c>
      <c r="F77" s="23">
        <v>3.5688793718772309E-2</v>
      </c>
      <c r="G77" s="23">
        <v>0.17701641684511063</v>
      </c>
      <c r="H77" s="23">
        <v>0.45324768022840828</v>
      </c>
      <c r="I77" s="23">
        <v>0.23768736616702354</v>
      </c>
      <c r="J77" s="23">
        <v>6.4953604568165596E-2</v>
      </c>
      <c r="K77" s="23">
        <v>1.3561741613133477E-2</v>
      </c>
      <c r="L77" s="23">
        <v>0</v>
      </c>
      <c r="M77" s="24">
        <v>7005</v>
      </c>
      <c r="N77" s="23" t="s">
        <v>139</v>
      </c>
      <c r="O77" s="23" t="s">
        <v>139</v>
      </c>
      <c r="P77" s="23" t="s">
        <v>139</v>
      </c>
      <c r="Q77" s="23" t="s">
        <v>139</v>
      </c>
      <c r="R77" s="23" t="s">
        <v>139</v>
      </c>
      <c r="S77" s="23" t="s">
        <v>139</v>
      </c>
      <c r="T77" s="23" t="s">
        <v>139</v>
      </c>
      <c r="U77" s="23" t="s">
        <v>139</v>
      </c>
      <c r="V77" s="24" t="s">
        <v>139</v>
      </c>
    </row>
    <row r="78" spans="2:22" x14ac:dyDescent="0.2">
      <c r="B78" s="33" t="s">
        <v>67</v>
      </c>
      <c r="C78" s="18" t="s">
        <v>186</v>
      </c>
      <c r="D78" s="21" t="s">
        <v>187</v>
      </c>
      <c r="E78" s="23">
        <v>2.5824964131994262E-2</v>
      </c>
      <c r="F78" s="23">
        <v>4.3041606886657105E-2</v>
      </c>
      <c r="G78" s="23">
        <v>0.16929698708751795</v>
      </c>
      <c r="H78" s="23">
        <v>0.40889526542324245</v>
      </c>
      <c r="I78" s="23">
        <v>0.24964131994261118</v>
      </c>
      <c r="J78" s="23">
        <v>7.6040172166427542E-2</v>
      </c>
      <c r="K78" s="23">
        <v>2.8694404591104734E-2</v>
      </c>
      <c r="L78" s="23">
        <v>0</v>
      </c>
      <c r="M78" s="24">
        <v>3485</v>
      </c>
      <c r="N78" s="23">
        <v>5.5555555555555552E-2</v>
      </c>
      <c r="O78" s="23">
        <v>5.5555555555555552E-2</v>
      </c>
      <c r="P78" s="23">
        <v>0.1388888888888889</v>
      </c>
      <c r="Q78" s="23">
        <v>0.3611111111111111</v>
      </c>
      <c r="R78" s="23">
        <v>0.27777777777777779</v>
      </c>
      <c r="S78" s="23">
        <v>8.3333333333333329E-2</v>
      </c>
      <c r="T78" s="23">
        <v>5.5555555555555552E-2</v>
      </c>
      <c r="U78" s="23">
        <v>0</v>
      </c>
      <c r="V78" s="24">
        <v>180</v>
      </c>
    </row>
    <row r="79" spans="2:22" x14ac:dyDescent="0.2">
      <c r="B79" s="33" t="s">
        <v>67</v>
      </c>
      <c r="C79" s="18" t="s">
        <v>188</v>
      </c>
      <c r="D79" s="21" t="s">
        <v>189</v>
      </c>
      <c r="E79" s="23">
        <v>1.1078717201166181E-2</v>
      </c>
      <c r="F79" s="23">
        <v>5.4227405247813408E-2</v>
      </c>
      <c r="G79" s="23">
        <v>0.1294460641399417</v>
      </c>
      <c r="H79" s="23">
        <v>0.40349854227405246</v>
      </c>
      <c r="I79" s="23">
        <v>0.28513119533527698</v>
      </c>
      <c r="J79" s="23">
        <v>8.8629737609329448E-2</v>
      </c>
      <c r="K79" s="23">
        <v>2.9154518950437316E-2</v>
      </c>
      <c r="L79" s="23">
        <v>0</v>
      </c>
      <c r="M79" s="24">
        <v>8575</v>
      </c>
      <c r="N79" s="23">
        <v>1.2048192771084338E-3</v>
      </c>
      <c r="O79" s="23">
        <v>1.6867469879518072E-2</v>
      </c>
      <c r="P79" s="23">
        <v>0.10602409638554217</v>
      </c>
      <c r="Q79" s="23">
        <v>0.38915662650602412</v>
      </c>
      <c r="R79" s="23">
        <v>0.32650602409638552</v>
      </c>
      <c r="S79" s="23">
        <v>0.11686746987951807</v>
      </c>
      <c r="T79" s="23">
        <v>4.2168674698795178E-2</v>
      </c>
      <c r="U79" s="23">
        <v>0</v>
      </c>
      <c r="V79" s="24">
        <v>4150</v>
      </c>
    </row>
    <row r="80" spans="2:22" x14ac:dyDescent="0.2">
      <c r="B80" s="33" t="s">
        <v>67</v>
      </c>
      <c r="C80" s="18" t="s">
        <v>190</v>
      </c>
      <c r="D80" s="21" t="s">
        <v>191</v>
      </c>
      <c r="E80" s="23">
        <v>8.2679541339770665E-2</v>
      </c>
      <c r="F80" s="23">
        <v>0.18829209414604708</v>
      </c>
      <c r="G80" s="23">
        <v>0.12070006035003017</v>
      </c>
      <c r="H80" s="23">
        <v>0.22993361496680748</v>
      </c>
      <c r="I80" s="23">
        <v>0.22933011466505734</v>
      </c>
      <c r="J80" s="23">
        <v>0.10621605310802655</v>
      </c>
      <c r="K80" s="23">
        <v>4.4055522027761015E-2</v>
      </c>
      <c r="L80" s="23">
        <v>0</v>
      </c>
      <c r="M80" s="24">
        <v>8285</v>
      </c>
      <c r="N80" s="23">
        <v>8.4269662921348312E-2</v>
      </c>
      <c r="O80" s="23">
        <v>0.11235955056179775</v>
      </c>
      <c r="P80" s="23">
        <v>0.10112359550561797</v>
      </c>
      <c r="Q80" s="23">
        <v>0.23595505617977527</v>
      </c>
      <c r="R80" s="23">
        <v>0.2640449438202247</v>
      </c>
      <c r="S80" s="23">
        <v>0.12921348314606743</v>
      </c>
      <c r="T80" s="23">
        <v>6.1797752808988762E-2</v>
      </c>
      <c r="U80" s="23">
        <v>0</v>
      </c>
      <c r="V80" s="24">
        <v>890</v>
      </c>
    </row>
    <row r="81" spans="2:22" x14ac:dyDescent="0.2">
      <c r="B81" s="33" t="s">
        <v>67</v>
      </c>
      <c r="C81" s="18" t="s">
        <v>192</v>
      </c>
      <c r="D81" s="21" t="s">
        <v>193</v>
      </c>
      <c r="E81" s="23">
        <v>0.17415730337078653</v>
      </c>
      <c r="F81" s="23">
        <v>0.15393258426966291</v>
      </c>
      <c r="G81" s="23">
        <v>0.11797752808988764</v>
      </c>
      <c r="H81" s="23">
        <v>0.2808988764044944</v>
      </c>
      <c r="I81" s="23">
        <v>0.20786516853932585</v>
      </c>
      <c r="J81" s="23">
        <v>5.2808988764044947E-2</v>
      </c>
      <c r="K81" s="23">
        <v>1.1235955056179775E-2</v>
      </c>
      <c r="L81" s="23">
        <v>0</v>
      </c>
      <c r="M81" s="24">
        <v>4450</v>
      </c>
      <c r="N81" s="23">
        <v>0.3</v>
      </c>
      <c r="O81" s="23">
        <v>0.16666666666666666</v>
      </c>
      <c r="P81" s="23">
        <v>0.1</v>
      </c>
      <c r="Q81" s="23">
        <v>0.2</v>
      </c>
      <c r="R81" s="23">
        <v>0.1</v>
      </c>
      <c r="S81" s="23">
        <v>6.6666666666666666E-2</v>
      </c>
      <c r="T81" s="23">
        <v>3.3333333333333333E-2</v>
      </c>
      <c r="U81" s="23">
        <v>0</v>
      </c>
      <c r="V81" s="24">
        <v>150</v>
      </c>
    </row>
    <row r="82" spans="2:22" x14ac:dyDescent="0.2">
      <c r="B82" s="33" t="s">
        <v>67</v>
      </c>
      <c r="C82" s="18" t="s">
        <v>194</v>
      </c>
      <c r="D82" s="21" t="s">
        <v>195</v>
      </c>
      <c r="E82" s="23" t="s">
        <v>139</v>
      </c>
      <c r="F82" s="23" t="s">
        <v>139</v>
      </c>
      <c r="G82" s="23" t="s">
        <v>139</v>
      </c>
      <c r="H82" s="23" t="s">
        <v>139</v>
      </c>
      <c r="I82" s="23" t="s">
        <v>139</v>
      </c>
      <c r="J82" s="23" t="s">
        <v>139</v>
      </c>
      <c r="K82" s="23" t="s">
        <v>139</v>
      </c>
      <c r="L82" s="23" t="s">
        <v>139</v>
      </c>
      <c r="M82" s="24" t="s">
        <v>139</v>
      </c>
      <c r="N82" s="23" t="s">
        <v>139</v>
      </c>
      <c r="O82" s="23" t="s">
        <v>139</v>
      </c>
      <c r="P82" s="23" t="s">
        <v>139</v>
      </c>
      <c r="Q82" s="23" t="s">
        <v>139</v>
      </c>
      <c r="R82" s="23" t="s">
        <v>139</v>
      </c>
      <c r="S82" s="23" t="s">
        <v>139</v>
      </c>
      <c r="T82" s="23" t="s">
        <v>139</v>
      </c>
      <c r="U82" s="23" t="s">
        <v>139</v>
      </c>
      <c r="V82" s="24" t="s">
        <v>139</v>
      </c>
    </row>
    <row r="83" spans="2:22" x14ac:dyDescent="0.2">
      <c r="B83" s="33" t="s">
        <v>67</v>
      </c>
      <c r="C83" s="18" t="s">
        <v>409</v>
      </c>
      <c r="D83" s="21" t="s">
        <v>410</v>
      </c>
      <c r="E83" s="23">
        <v>8.3094555873925502E-2</v>
      </c>
      <c r="F83" s="23">
        <v>0.11174785100286533</v>
      </c>
      <c r="G83" s="23">
        <v>0.12464183381088825</v>
      </c>
      <c r="H83" s="23">
        <v>0.37392550143266473</v>
      </c>
      <c r="I83" s="23">
        <v>0.21633237822349571</v>
      </c>
      <c r="J83" s="23">
        <v>6.8767908309455589E-2</v>
      </c>
      <c r="K83" s="23">
        <v>2.148997134670487E-2</v>
      </c>
      <c r="L83" s="23">
        <v>0</v>
      </c>
      <c r="M83" s="24">
        <v>3490</v>
      </c>
      <c r="N83" s="23">
        <v>2.0408163265306121E-2</v>
      </c>
      <c r="O83" s="23">
        <v>0</v>
      </c>
      <c r="P83" s="23">
        <v>8.1632653061224483E-2</v>
      </c>
      <c r="Q83" s="23">
        <v>0.32653061224489793</v>
      </c>
      <c r="R83" s="23">
        <v>0.36734693877551022</v>
      </c>
      <c r="S83" s="23">
        <v>0.15306122448979592</v>
      </c>
      <c r="T83" s="23">
        <v>5.1020408163265307E-2</v>
      </c>
      <c r="U83" s="23">
        <v>0</v>
      </c>
      <c r="V83" s="24">
        <v>490</v>
      </c>
    </row>
    <row r="84" spans="2:22" x14ac:dyDescent="0.2">
      <c r="B84" s="33" t="s">
        <v>67</v>
      </c>
      <c r="C84" s="18" t="s">
        <v>198</v>
      </c>
      <c r="D84" s="21" t="s">
        <v>199</v>
      </c>
      <c r="E84" s="23">
        <v>0.13407821229050279</v>
      </c>
      <c r="F84" s="23">
        <v>0.2048417132216015</v>
      </c>
      <c r="G84" s="23">
        <v>0.13842333954065797</v>
      </c>
      <c r="H84" s="23">
        <v>0.28739913097454994</v>
      </c>
      <c r="I84" s="23">
        <v>0.18249534450651769</v>
      </c>
      <c r="J84" s="23">
        <v>4.4072004965859717E-2</v>
      </c>
      <c r="K84" s="23">
        <v>8.6902545003103657E-3</v>
      </c>
      <c r="L84" s="23">
        <v>0</v>
      </c>
      <c r="M84" s="24">
        <v>8055</v>
      </c>
      <c r="N84" s="23" t="s">
        <v>139</v>
      </c>
      <c r="O84" s="23" t="s">
        <v>139</v>
      </c>
      <c r="P84" s="23" t="s">
        <v>139</v>
      </c>
      <c r="Q84" s="23" t="s">
        <v>139</v>
      </c>
      <c r="R84" s="23" t="s">
        <v>139</v>
      </c>
      <c r="S84" s="23" t="s">
        <v>139</v>
      </c>
      <c r="T84" s="23" t="s">
        <v>139</v>
      </c>
      <c r="U84" s="23" t="s">
        <v>139</v>
      </c>
      <c r="V84" s="24" t="s">
        <v>139</v>
      </c>
    </row>
    <row r="85" spans="2:22" x14ac:dyDescent="0.2">
      <c r="B85" s="33" t="s">
        <v>67</v>
      </c>
      <c r="C85" s="18" t="s">
        <v>411</v>
      </c>
      <c r="D85" s="21" t="s">
        <v>412</v>
      </c>
      <c r="E85" s="23">
        <v>0.10084153473113679</v>
      </c>
      <c r="F85" s="23">
        <v>0.16730851519041506</v>
      </c>
      <c r="G85" s="23">
        <v>0.12965340179717585</v>
      </c>
      <c r="H85" s="23">
        <v>0.31336471259449439</v>
      </c>
      <c r="I85" s="23">
        <v>0.20154043645699615</v>
      </c>
      <c r="J85" s="23">
        <v>6.5896448438168595E-2</v>
      </c>
      <c r="K85" s="23">
        <v>2.1394950791613181E-2</v>
      </c>
      <c r="L85" s="23">
        <v>0</v>
      </c>
      <c r="M85" s="24">
        <v>35055</v>
      </c>
      <c r="N85" s="23" t="s">
        <v>139</v>
      </c>
      <c r="O85" s="23" t="s">
        <v>139</v>
      </c>
      <c r="P85" s="23" t="s">
        <v>139</v>
      </c>
      <c r="Q85" s="23" t="s">
        <v>139</v>
      </c>
      <c r="R85" s="23" t="s">
        <v>139</v>
      </c>
      <c r="S85" s="23" t="s">
        <v>139</v>
      </c>
      <c r="T85" s="23" t="s">
        <v>139</v>
      </c>
      <c r="U85" s="23" t="s">
        <v>139</v>
      </c>
      <c r="V85" s="24" t="s">
        <v>139</v>
      </c>
    </row>
    <row r="86" spans="2:22" x14ac:dyDescent="0.2">
      <c r="B86" s="33" t="s">
        <v>67</v>
      </c>
      <c r="C86" s="18" t="s">
        <v>413</v>
      </c>
      <c r="D86" s="21" t="s">
        <v>414</v>
      </c>
      <c r="E86" s="23" t="s">
        <v>139</v>
      </c>
      <c r="F86" s="23" t="s">
        <v>139</v>
      </c>
      <c r="G86" s="23" t="s">
        <v>139</v>
      </c>
      <c r="H86" s="23" t="s">
        <v>139</v>
      </c>
      <c r="I86" s="23" t="s">
        <v>139</v>
      </c>
      <c r="J86" s="23" t="s">
        <v>139</v>
      </c>
      <c r="K86" s="23" t="s">
        <v>139</v>
      </c>
      <c r="L86" s="23" t="s">
        <v>139</v>
      </c>
      <c r="M86" s="24" t="s">
        <v>139</v>
      </c>
      <c r="N86" s="23" t="s">
        <v>139</v>
      </c>
      <c r="O86" s="23" t="s">
        <v>139</v>
      </c>
      <c r="P86" s="23" t="s">
        <v>139</v>
      </c>
      <c r="Q86" s="23" t="s">
        <v>139</v>
      </c>
      <c r="R86" s="23" t="s">
        <v>139</v>
      </c>
      <c r="S86" s="23" t="s">
        <v>139</v>
      </c>
      <c r="T86" s="23" t="s">
        <v>139</v>
      </c>
      <c r="U86" s="23" t="s">
        <v>139</v>
      </c>
      <c r="V86" s="24" t="s">
        <v>139</v>
      </c>
    </row>
    <row r="87" spans="2:22" x14ac:dyDescent="0.2">
      <c r="B87" s="33" t="s">
        <v>67</v>
      </c>
      <c r="C87" s="18" t="s">
        <v>415</v>
      </c>
      <c r="D87" s="21" t="s">
        <v>416</v>
      </c>
      <c r="E87" s="23" t="s">
        <v>139</v>
      </c>
      <c r="F87" s="23" t="s">
        <v>139</v>
      </c>
      <c r="G87" s="23" t="s">
        <v>139</v>
      </c>
      <c r="H87" s="23" t="s">
        <v>139</v>
      </c>
      <c r="I87" s="23" t="s">
        <v>139</v>
      </c>
      <c r="J87" s="23" t="s">
        <v>139</v>
      </c>
      <c r="K87" s="23" t="s">
        <v>139</v>
      </c>
      <c r="L87" s="23" t="s">
        <v>139</v>
      </c>
      <c r="M87" s="24" t="s">
        <v>139</v>
      </c>
      <c r="N87" s="23" t="s">
        <v>139</v>
      </c>
      <c r="O87" s="23" t="s">
        <v>139</v>
      </c>
      <c r="P87" s="23" t="s">
        <v>139</v>
      </c>
      <c r="Q87" s="23" t="s">
        <v>139</v>
      </c>
      <c r="R87" s="23" t="s">
        <v>139</v>
      </c>
      <c r="S87" s="23" t="s">
        <v>139</v>
      </c>
      <c r="T87" s="23" t="s">
        <v>139</v>
      </c>
      <c r="U87" s="23" t="s">
        <v>139</v>
      </c>
      <c r="V87" s="24" t="s">
        <v>139</v>
      </c>
    </row>
    <row r="88" spans="2:22" x14ac:dyDescent="0.2">
      <c r="B88" s="33" t="s">
        <v>67</v>
      </c>
      <c r="C88" s="18" t="s">
        <v>200</v>
      </c>
      <c r="D88" s="21" t="s">
        <v>201</v>
      </c>
      <c r="E88" s="23">
        <v>8.8431253785584488E-2</v>
      </c>
      <c r="F88" s="23">
        <v>0.17504542701393094</v>
      </c>
      <c r="G88" s="23">
        <v>0.11932162325863113</v>
      </c>
      <c r="H88" s="23">
        <v>0.27256208358570561</v>
      </c>
      <c r="I88" s="23">
        <v>0.22228952150211992</v>
      </c>
      <c r="J88" s="23">
        <v>8.964264082374318E-2</v>
      </c>
      <c r="K88" s="23">
        <v>3.210175651120533E-2</v>
      </c>
      <c r="L88" s="23">
        <v>0</v>
      </c>
      <c r="M88" s="24">
        <v>8255</v>
      </c>
      <c r="N88" s="23">
        <v>5.5555555555555552E-2</v>
      </c>
      <c r="O88" s="23">
        <v>7.407407407407407E-2</v>
      </c>
      <c r="P88" s="23">
        <v>0.12962962962962962</v>
      </c>
      <c r="Q88" s="23">
        <v>0.22222222222222221</v>
      </c>
      <c r="R88" s="23">
        <v>0.33333333333333331</v>
      </c>
      <c r="S88" s="23">
        <v>0.12962962962962962</v>
      </c>
      <c r="T88" s="23">
        <v>5.5555555555555552E-2</v>
      </c>
      <c r="U88" s="23">
        <v>0</v>
      </c>
      <c r="V88" s="24">
        <v>270</v>
      </c>
    </row>
    <row r="89" spans="2:22" x14ac:dyDescent="0.2">
      <c r="B89" s="33" t="s">
        <v>67</v>
      </c>
      <c r="C89" s="18" t="s">
        <v>417</v>
      </c>
      <c r="D89" s="21" t="s">
        <v>418</v>
      </c>
      <c r="E89" s="23">
        <v>6.3740228502705956E-2</v>
      </c>
      <c r="F89" s="23">
        <v>7.9374624173181002E-2</v>
      </c>
      <c r="G89" s="23">
        <v>0.15995189416716776</v>
      </c>
      <c r="H89" s="23">
        <v>0.45039085989176186</v>
      </c>
      <c r="I89" s="23">
        <v>0.18941671677690919</v>
      </c>
      <c r="J89" s="23">
        <v>4.810583283223091E-2</v>
      </c>
      <c r="K89" s="23">
        <v>9.6211665664461821E-3</v>
      </c>
      <c r="L89" s="23">
        <v>0</v>
      </c>
      <c r="M89" s="24">
        <v>8315</v>
      </c>
      <c r="N89" s="23">
        <v>2.564102564102564E-2</v>
      </c>
      <c r="O89" s="23">
        <v>3.8461538461538464E-2</v>
      </c>
      <c r="P89" s="23">
        <v>0.14102564102564102</v>
      </c>
      <c r="Q89" s="23">
        <v>0.46153846153846156</v>
      </c>
      <c r="R89" s="23">
        <v>0.24358974358974358</v>
      </c>
      <c r="S89" s="23">
        <v>7.6923076923076927E-2</v>
      </c>
      <c r="T89" s="23">
        <v>1.282051282051282E-2</v>
      </c>
      <c r="U89" s="23">
        <v>0</v>
      </c>
      <c r="V89" s="24">
        <v>390</v>
      </c>
    </row>
    <row r="90" spans="2:22" x14ac:dyDescent="0.2">
      <c r="B90" s="33" t="s">
        <v>67</v>
      </c>
      <c r="C90" s="18" t="s">
        <v>202</v>
      </c>
      <c r="D90" s="21" t="s">
        <v>203</v>
      </c>
      <c r="E90" s="23" t="s">
        <v>139</v>
      </c>
      <c r="F90" s="23" t="s">
        <v>139</v>
      </c>
      <c r="G90" s="23" t="s">
        <v>139</v>
      </c>
      <c r="H90" s="23" t="s">
        <v>139</v>
      </c>
      <c r="I90" s="23" t="s">
        <v>139</v>
      </c>
      <c r="J90" s="23" t="s">
        <v>139</v>
      </c>
      <c r="K90" s="23" t="s">
        <v>139</v>
      </c>
      <c r="L90" s="23" t="s">
        <v>139</v>
      </c>
      <c r="M90" s="24" t="s">
        <v>139</v>
      </c>
      <c r="N90" s="23" t="s">
        <v>139</v>
      </c>
      <c r="O90" s="23" t="s">
        <v>139</v>
      </c>
      <c r="P90" s="23" t="s">
        <v>139</v>
      </c>
      <c r="Q90" s="23" t="s">
        <v>139</v>
      </c>
      <c r="R90" s="23" t="s">
        <v>139</v>
      </c>
      <c r="S90" s="23" t="s">
        <v>139</v>
      </c>
      <c r="T90" s="23" t="s">
        <v>139</v>
      </c>
      <c r="U90" s="23" t="s">
        <v>139</v>
      </c>
      <c r="V90" s="24" t="s">
        <v>139</v>
      </c>
    </row>
    <row r="91" spans="2:22" x14ac:dyDescent="0.2">
      <c r="B91" s="33" t="s">
        <v>67</v>
      </c>
      <c r="C91" s="18" t="s">
        <v>419</v>
      </c>
      <c r="D91" s="21" t="s">
        <v>420</v>
      </c>
      <c r="E91" s="23" t="s">
        <v>139</v>
      </c>
      <c r="F91" s="23" t="s">
        <v>139</v>
      </c>
      <c r="G91" s="23" t="s">
        <v>139</v>
      </c>
      <c r="H91" s="23" t="s">
        <v>139</v>
      </c>
      <c r="I91" s="23" t="s">
        <v>139</v>
      </c>
      <c r="J91" s="23" t="s">
        <v>139</v>
      </c>
      <c r="K91" s="23" t="s">
        <v>139</v>
      </c>
      <c r="L91" s="23" t="s">
        <v>139</v>
      </c>
      <c r="M91" s="24" t="s">
        <v>139</v>
      </c>
      <c r="N91" s="23" t="s">
        <v>139</v>
      </c>
      <c r="O91" s="23" t="s">
        <v>139</v>
      </c>
      <c r="P91" s="23" t="s">
        <v>139</v>
      </c>
      <c r="Q91" s="23" t="s">
        <v>139</v>
      </c>
      <c r="R91" s="23" t="s">
        <v>139</v>
      </c>
      <c r="S91" s="23" t="s">
        <v>139</v>
      </c>
      <c r="T91" s="23" t="s">
        <v>139</v>
      </c>
      <c r="U91" s="23" t="s">
        <v>139</v>
      </c>
      <c r="V91" s="24" t="s">
        <v>139</v>
      </c>
    </row>
    <row r="92" spans="2:22" x14ac:dyDescent="0.2">
      <c r="B92" s="33" t="s">
        <v>67</v>
      </c>
      <c r="C92" s="18" t="s">
        <v>204</v>
      </c>
      <c r="D92" s="21" t="s">
        <v>205</v>
      </c>
      <c r="E92" s="23">
        <v>0.1095890410958904</v>
      </c>
      <c r="F92" s="23">
        <v>0.16438356164383561</v>
      </c>
      <c r="G92" s="23">
        <v>0.14383561643835616</v>
      </c>
      <c r="H92" s="23">
        <v>0.34148727984344424</v>
      </c>
      <c r="I92" s="23">
        <v>0.17221135029354206</v>
      </c>
      <c r="J92" s="23">
        <v>5.6751467710371817E-2</v>
      </c>
      <c r="K92" s="23">
        <v>1.0763209393346379E-2</v>
      </c>
      <c r="L92" s="23">
        <v>0</v>
      </c>
      <c r="M92" s="24">
        <v>5110</v>
      </c>
      <c r="N92" s="23">
        <v>1.6666666666666666E-2</v>
      </c>
      <c r="O92" s="23">
        <v>1.6666666666666666E-2</v>
      </c>
      <c r="P92" s="23">
        <v>0.13333333333333333</v>
      </c>
      <c r="Q92" s="23">
        <v>0.43333333333333335</v>
      </c>
      <c r="R92" s="23">
        <v>0.25</v>
      </c>
      <c r="S92" s="23">
        <v>0.11666666666666667</v>
      </c>
      <c r="T92" s="23">
        <v>3.3333333333333333E-2</v>
      </c>
      <c r="U92" s="23">
        <v>0</v>
      </c>
      <c r="V92" s="24">
        <v>300</v>
      </c>
    </row>
    <row r="93" spans="2:22" x14ac:dyDescent="0.2">
      <c r="B93" s="33" t="s">
        <v>67</v>
      </c>
      <c r="C93" s="18" t="s">
        <v>421</v>
      </c>
      <c r="D93" s="21" t="s">
        <v>422</v>
      </c>
      <c r="E93" s="23">
        <v>0.10651716888577435</v>
      </c>
      <c r="F93" s="23">
        <v>0.14365802382620882</v>
      </c>
      <c r="G93" s="23">
        <v>0.10861948142957253</v>
      </c>
      <c r="H93" s="23">
        <v>0.25437981779957952</v>
      </c>
      <c r="I93" s="23">
        <v>0.21723896285914507</v>
      </c>
      <c r="J93" s="23">
        <v>0.11843027330063069</v>
      </c>
      <c r="K93" s="23">
        <v>5.1156271899089001E-2</v>
      </c>
      <c r="L93" s="23">
        <v>0</v>
      </c>
      <c r="M93" s="24">
        <v>7135</v>
      </c>
      <c r="N93" s="23">
        <v>9.336941813261164E-2</v>
      </c>
      <c r="O93" s="23">
        <v>0.10419485791610285</v>
      </c>
      <c r="P93" s="23">
        <v>9.4722598105548034E-2</v>
      </c>
      <c r="Q93" s="23">
        <v>0.2462787550744249</v>
      </c>
      <c r="R93" s="23">
        <v>0.23410013531799728</v>
      </c>
      <c r="S93" s="23">
        <v>0.15155615696887687</v>
      </c>
      <c r="T93" s="23">
        <v>7.5778078484438433E-2</v>
      </c>
      <c r="U93" s="23">
        <v>0</v>
      </c>
      <c r="V93" s="24">
        <v>3695</v>
      </c>
    </row>
    <row r="94" spans="2:22" x14ac:dyDescent="0.2">
      <c r="B94" s="33" t="s">
        <v>67</v>
      </c>
      <c r="C94" s="18" t="s">
        <v>206</v>
      </c>
      <c r="D94" s="21" t="s">
        <v>207</v>
      </c>
      <c r="E94" s="23" t="s">
        <v>139</v>
      </c>
      <c r="F94" s="23" t="s">
        <v>139</v>
      </c>
      <c r="G94" s="23" t="s">
        <v>139</v>
      </c>
      <c r="H94" s="23" t="s">
        <v>139</v>
      </c>
      <c r="I94" s="23" t="s">
        <v>139</v>
      </c>
      <c r="J94" s="23" t="s">
        <v>139</v>
      </c>
      <c r="K94" s="23" t="s">
        <v>139</v>
      </c>
      <c r="L94" s="23" t="s">
        <v>139</v>
      </c>
      <c r="M94" s="24" t="s">
        <v>139</v>
      </c>
      <c r="N94" s="23" t="s">
        <v>139</v>
      </c>
      <c r="O94" s="23" t="s">
        <v>139</v>
      </c>
      <c r="P94" s="23" t="s">
        <v>139</v>
      </c>
      <c r="Q94" s="23" t="s">
        <v>139</v>
      </c>
      <c r="R94" s="23" t="s">
        <v>139</v>
      </c>
      <c r="S94" s="23" t="s">
        <v>139</v>
      </c>
      <c r="T94" s="23" t="s">
        <v>139</v>
      </c>
      <c r="U94" s="23" t="s">
        <v>139</v>
      </c>
      <c r="V94" s="24" t="s">
        <v>139</v>
      </c>
    </row>
    <row r="95" spans="2:22" x14ac:dyDescent="0.2">
      <c r="B95" s="33" t="s">
        <v>67</v>
      </c>
      <c r="C95" s="18" t="s">
        <v>208</v>
      </c>
      <c r="D95" s="21" t="s">
        <v>209</v>
      </c>
      <c r="E95" s="23">
        <v>0</v>
      </c>
      <c r="F95" s="23">
        <v>0</v>
      </c>
      <c r="G95" s="23">
        <v>0.12807881773399016</v>
      </c>
      <c r="H95" s="23">
        <v>0.45073891625615764</v>
      </c>
      <c r="I95" s="23">
        <v>0.29802955665024633</v>
      </c>
      <c r="J95" s="23">
        <v>9.8522167487684734E-2</v>
      </c>
      <c r="K95" s="23">
        <v>2.4630541871921183E-2</v>
      </c>
      <c r="L95" s="23">
        <v>0</v>
      </c>
      <c r="M95" s="24">
        <v>2030</v>
      </c>
      <c r="N95" s="23">
        <v>0</v>
      </c>
      <c r="O95" s="23">
        <v>0</v>
      </c>
      <c r="P95" s="23">
        <v>3.7037037037037035E-2</v>
      </c>
      <c r="Q95" s="23">
        <v>0.37037037037037035</v>
      </c>
      <c r="R95" s="23">
        <v>0.37037037037037035</v>
      </c>
      <c r="S95" s="23">
        <v>0.18518518518518517</v>
      </c>
      <c r="T95" s="23">
        <v>7.407407407407407E-2</v>
      </c>
      <c r="U95" s="23">
        <v>0</v>
      </c>
      <c r="V95" s="24">
        <v>135</v>
      </c>
    </row>
    <row r="96" spans="2:22" x14ac:dyDescent="0.2">
      <c r="B96" s="33" t="s">
        <v>78</v>
      </c>
      <c r="C96" s="18" t="s">
        <v>423</v>
      </c>
      <c r="D96" s="21" t="s">
        <v>424</v>
      </c>
      <c r="E96" s="23" t="s">
        <v>139</v>
      </c>
      <c r="F96" s="23" t="s">
        <v>139</v>
      </c>
      <c r="G96" s="23" t="s">
        <v>139</v>
      </c>
      <c r="H96" s="23" t="s">
        <v>139</v>
      </c>
      <c r="I96" s="23" t="s">
        <v>139</v>
      </c>
      <c r="J96" s="23" t="s">
        <v>139</v>
      </c>
      <c r="K96" s="23" t="s">
        <v>139</v>
      </c>
      <c r="L96" s="23" t="s">
        <v>139</v>
      </c>
      <c r="M96" s="24" t="s">
        <v>139</v>
      </c>
      <c r="N96" s="23" t="s">
        <v>139</v>
      </c>
      <c r="O96" s="23" t="s">
        <v>139</v>
      </c>
      <c r="P96" s="23" t="s">
        <v>139</v>
      </c>
      <c r="Q96" s="23" t="s">
        <v>139</v>
      </c>
      <c r="R96" s="23" t="s">
        <v>139</v>
      </c>
      <c r="S96" s="23" t="s">
        <v>139</v>
      </c>
      <c r="T96" s="23" t="s">
        <v>139</v>
      </c>
      <c r="U96" s="23" t="s">
        <v>139</v>
      </c>
      <c r="V96" s="24" t="s">
        <v>139</v>
      </c>
    </row>
    <row r="97" spans="2:22" x14ac:dyDescent="0.2">
      <c r="B97" s="33" t="s">
        <v>78</v>
      </c>
      <c r="C97" s="18" t="s">
        <v>425</v>
      </c>
      <c r="D97" s="21" t="s">
        <v>426</v>
      </c>
      <c r="E97" s="23" t="s">
        <v>139</v>
      </c>
      <c r="F97" s="23" t="s">
        <v>139</v>
      </c>
      <c r="G97" s="23" t="s">
        <v>139</v>
      </c>
      <c r="H97" s="23" t="s">
        <v>139</v>
      </c>
      <c r="I97" s="23" t="s">
        <v>139</v>
      </c>
      <c r="J97" s="23" t="s">
        <v>139</v>
      </c>
      <c r="K97" s="23" t="s">
        <v>139</v>
      </c>
      <c r="L97" s="23" t="s">
        <v>139</v>
      </c>
      <c r="M97" s="24" t="s">
        <v>139</v>
      </c>
      <c r="N97" s="23" t="s">
        <v>139</v>
      </c>
      <c r="O97" s="23" t="s">
        <v>139</v>
      </c>
      <c r="P97" s="23" t="s">
        <v>139</v>
      </c>
      <c r="Q97" s="23" t="s">
        <v>139</v>
      </c>
      <c r="R97" s="23" t="s">
        <v>139</v>
      </c>
      <c r="S97" s="23" t="s">
        <v>139</v>
      </c>
      <c r="T97" s="23" t="s">
        <v>139</v>
      </c>
      <c r="U97" s="23" t="s">
        <v>139</v>
      </c>
      <c r="V97" s="24" t="s">
        <v>139</v>
      </c>
    </row>
    <row r="98" spans="2:22" x14ac:dyDescent="0.2">
      <c r="B98" s="33" t="s">
        <v>78</v>
      </c>
      <c r="C98" s="18" t="s">
        <v>427</v>
      </c>
      <c r="D98" s="21" t="s">
        <v>428</v>
      </c>
      <c r="E98" s="23" t="s">
        <v>52</v>
      </c>
      <c r="F98" s="23" t="s">
        <v>52</v>
      </c>
      <c r="G98" s="23" t="s">
        <v>52</v>
      </c>
      <c r="H98" s="23" t="s">
        <v>52</v>
      </c>
      <c r="I98" s="23" t="s">
        <v>52</v>
      </c>
      <c r="J98" s="23" t="s">
        <v>52</v>
      </c>
      <c r="K98" s="23" t="s">
        <v>52</v>
      </c>
      <c r="L98" s="23" t="s">
        <v>52</v>
      </c>
      <c r="M98" s="24">
        <v>0</v>
      </c>
      <c r="N98" s="23" t="s">
        <v>52</v>
      </c>
      <c r="O98" s="23" t="s">
        <v>52</v>
      </c>
      <c r="P98" s="23" t="s">
        <v>52</v>
      </c>
      <c r="Q98" s="23" t="s">
        <v>52</v>
      </c>
      <c r="R98" s="23" t="s">
        <v>52</v>
      </c>
      <c r="S98" s="23" t="s">
        <v>52</v>
      </c>
      <c r="T98" s="23" t="s">
        <v>52</v>
      </c>
      <c r="U98" s="23" t="s">
        <v>52</v>
      </c>
      <c r="V98" s="24">
        <v>0</v>
      </c>
    </row>
    <row r="99" spans="2:22" x14ac:dyDescent="0.2">
      <c r="B99" s="33" t="s">
        <v>78</v>
      </c>
      <c r="C99" s="18" t="s">
        <v>429</v>
      </c>
      <c r="D99" s="21" t="s">
        <v>430</v>
      </c>
      <c r="E99" s="23">
        <v>0.25342465753424659</v>
      </c>
      <c r="F99" s="23">
        <v>0.20091324200913241</v>
      </c>
      <c r="G99" s="23">
        <v>0.1095890410958904</v>
      </c>
      <c r="H99" s="23">
        <v>0.28538812785388129</v>
      </c>
      <c r="I99" s="23">
        <v>0.10730593607305935</v>
      </c>
      <c r="J99" s="23">
        <v>3.6529680365296802E-2</v>
      </c>
      <c r="K99" s="23">
        <v>6.8493150684931503E-3</v>
      </c>
      <c r="L99" s="23">
        <v>0</v>
      </c>
      <c r="M99" s="24">
        <v>2190</v>
      </c>
      <c r="N99" s="23" t="s">
        <v>139</v>
      </c>
      <c r="O99" s="23" t="s">
        <v>139</v>
      </c>
      <c r="P99" s="23" t="s">
        <v>139</v>
      </c>
      <c r="Q99" s="23" t="s">
        <v>139</v>
      </c>
      <c r="R99" s="23" t="s">
        <v>139</v>
      </c>
      <c r="S99" s="23" t="s">
        <v>139</v>
      </c>
      <c r="T99" s="23" t="s">
        <v>139</v>
      </c>
      <c r="U99" s="23" t="s">
        <v>139</v>
      </c>
      <c r="V99" s="24" t="s">
        <v>139</v>
      </c>
    </row>
    <row r="100" spans="2:22" x14ac:dyDescent="0.2">
      <c r="B100" s="33" t="s">
        <v>78</v>
      </c>
      <c r="C100" s="18" t="s">
        <v>214</v>
      </c>
      <c r="D100" s="21" t="s">
        <v>215</v>
      </c>
      <c r="E100" s="23">
        <v>0</v>
      </c>
      <c r="F100" s="23">
        <v>0</v>
      </c>
      <c r="G100" s="23">
        <v>0.12865497076023391</v>
      </c>
      <c r="H100" s="23">
        <v>0.39473684210526316</v>
      </c>
      <c r="I100" s="23">
        <v>0.28362573099415206</v>
      </c>
      <c r="J100" s="23">
        <v>0.14035087719298245</v>
      </c>
      <c r="K100" s="23">
        <v>5.2631578947368418E-2</v>
      </c>
      <c r="L100" s="23">
        <v>0</v>
      </c>
      <c r="M100" s="24">
        <v>1710</v>
      </c>
      <c r="N100" s="23">
        <v>0</v>
      </c>
      <c r="O100" s="23">
        <v>0</v>
      </c>
      <c r="P100" s="23">
        <v>0</v>
      </c>
      <c r="Q100" s="23">
        <v>0.44444444444444442</v>
      </c>
      <c r="R100" s="23">
        <v>0.33333333333333331</v>
      </c>
      <c r="S100" s="23">
        <v>0.1111111111111111</v>
      </c>
      <c r="T100" s="23">
        <v>0.1111111111111111</v>
      </c>
      <c r="U100" s="23">
        <v>0</v>
      </c>
      <c r="V100" s="24">
        <v>45</v>
      </c>
    </row>
    <row r="101" spans="2:22" x14ac:dyDescent="0.2">
      <c r="B101" s="33" t="s">
        <v>78</v>
      </c>
      <c r="C101" s="18" t="s">
        <v>431</v>
      </c>
      <c r="D101" s="21" t="s">
        <v>432</v>
      </c>
      <c r="E101" s="23" t="s">
        <v>139</v>
      </c>
      <c r="F101" s="23" t="s">
        <v>139</v>
      </c>
      <c r="G101" s="23" t="s">
        <v>139</v>
      </c>
      <c r="H101" s="23" t="s">
        <v>139</v>
      </c>
      <c r="I101" s="23" t="s">
        <v>139</v>
      </c>
      <c r="J101" s="23" t="s">
        <v>139</v>
      </c>
      <c r="K101" s="23" t="s">
        <v>139</v>
      </c>
      <c r="L101" s="23" t="s">
        <v>139</v>
      </c>
      <c r="M101" s="24" t="s">
        <v>139</v>
      </c>
      <c r="N101" s="23" t="s">
        <v>139</v>
      </c>
      <c r="O101" s="23" t="s">
        <v>139</v>
      </c>
      <c r="P101" s="23" t="s">
        <v>139</v>
      </c>
      <c r="Q101" s="23" t="s">
        <v>139</v>
      </c>
      <c r="R101" s="23" t="s">
        <v>139</v>
      </c>
      <c r="S101" s="23" t="s">
        <v>139</v>
      </c>
      <c r="T101" s="23" t="s">
        <v>139</v>
      </c>
      <c r="U101" s="23" t="s">
        <v>139</v>
      </c>
      <c r="V101" s="24" t="s">
        <v>139</v>
      </c>
    </row>
    <row r="102" spans="2:22" x14ac:dyDescent="0.2">
      <c r="B102" s="33" t="s">
        <v>78</v>
      </c>
      <c r="C102" s="18" t="s">
        <v>433</v>
      </c>
      <c r="D102" s="21" t="s">
        <v>434</v>
      </c>
      <c r="E102" s="23">
        <v>8.7689713322091065E-2</v>
      </c>
      <c r="F102" s="23">
        <v>0.14839797639123103</v>
      </c>
      <c r="G102" s="23">
        <v>0.11602023608768972</v>
      </c>
      <c r="H102" s="23">
        <v>0.24283305227655985</v>
      </c>
      <c r="I102" s="23">
        <v>0.20843170320404722</v>
      </c>
      <c r="J102" s="23">
        <v>0.13861720067453626</v>
      </c>
      <c r="K102" s="23">
        <v>5.8010118043844858E-2</v>
      </c>
      <c r="L102" s="23">
        <v>0</v>
      </c>
      <c r="M102" s="24">
        <v>14825</v>
      </c>
      <c r="N102" s="23" t="s">
        <v>139</v>
      </c>
      <c r="O102" s="23" t="s">
        <v>139</v>
      </c>
      <c r="P102" s="23" t="s">
        <v>139</v>
      </c>
      <c r="Q102" s="23" t="s">
        <v>139</v>
      </c>
      <c r="R102" s="23" t="s">
        <v>139</v>
      </c>
      <c r="S102" s="23" t="s">
        <v>139</v>
      </c>
      <c r="T102" s="23" t="s">
        <v>139</v>
      </c>
      <c r="U102" s="23" t="s">
        <v>139</v>
      </c>
      <c r="V102" s="24" t="s">
        <v>139</v>
      </c>
    </row>
    <row r="103" spans="2:22" x14ac:dyDescent="0.2">
      <c r="B103" s="33" t="s">
        <v>78</v>
      </c>
      <c r="C103" s="18" t="s">
        <v>435</v>
      </c>
      <c r="D103" s="21" t="s">
        <v>436</v>
      </c>
      <c r="E103" s="23" t="s">
        <v>139</v>
      </c>
      <c r="F103" s="23" t="s">
        <v>139</v>
      </c>
      <c r="G103" s="23" t="s">
        <v>139</v>
      </c>
      <c r="H103" s="23" t="s">
        <v>139</v>
      </c>
      <c r="I103" s="23" t="s">
        <v>139</v>
      </c>
      <c r="J103" s="23" t="s">
        <v>139</v>
      </c>
      <c r="K103" s="23" t="s">
        <v>139</v>
      </c>
      <c r="L103" s="23" t="s">
        <v>139</v>
      </c>
      <c r="M103" s="24" t="s">
        <v>139</v>
      </c>
      <c r="N103" s="23" t="s">
        <v>139</v>
      </c>
      <c r="O103" s="23" t="s">
        <v>139</v>
      </c>
      <c r="P103" s="23" t="s">
        <v>139</v>
      </c>
      <c r="Q103" s="23" t="s">
        <v>139</v>
      </c>
      <c r="R103" s="23" t="s">
        <v>139</v>
      </c>
      <c r="S103" s="23" t="s">
        <v>139</v>
      </c>
      <c r="T103" s="23" t="s">
        <v>139</v>
      </c>
      <c r="U103" s="23" t="s">
        <v>139</v>
      </c>
      <c r="V103" s="24" t="s">
        <v>139</v>
      </c>
    </row>
    <row r="104" spans="2:22" x14ac:dyDescent="0.2">
      <c r="B104" s="33" t="s">
        <v>78</v>
      </c>
      <c r="C104" s="18" t="s">
        <v>437</v>
      </c>
      <c r="D104" s="21" t="s">
        <v>438</v>
      </c>
      <c r="E104" s="23" t="s">
        <v>139</v>
      </c>
      <c r="F104" s="23" t="s">
        <v>139</v>
      </c>
      <c r="G104" s="23" t="s">
        <v>139</v>
      </c>
      <c r="H104" s="23" t="s">
        <v>139</v>
      </c>
      <c r="I104" s="23" t="s">
        <v>139</v>
      </c>
      <c r="J104" s="23" t="s">
        <v>139</v>
      </c>
      <c r="K104" s="23" t="s">
        <v>139</v>
      </c>
      <c r="L104" s="23" t="s">
        <v>139</v>
      </c>
      <c r="M104" s="24" t="s">
        <v>139</v>
      </c>
      <c r="N104" s="23" t="s">
        <v>139</v>
      </c>
      <c r="O104" s="23" t="s">
        <v>139</v>
      </c>
      <c r="P104" s="23" t="s">
        <v>139</v>
      </c>
      <c r="Q104" s="23" t="s">
        <v>139</v>
      </c>
      <c r="R104" s="23" t="s">
        <v>139</v>
      </c>
      <c r="S104" s="23" t="s">
        <v>139</v>
      </c>
      <c r="T104" s="23" t="s">
        <v>139</v>
      </c>
      <c r="U104" s="23" t="s">
        <v>139</v>
      </c>
      <c r="V104" s="24" t="s">
        <v>139</v>
      </c>
    </row>
    <row r="105" spans="2:22" x14ac:dyDescent="0.2">
      <c r="B105" s="33" t="s">
        <v>78</v>
      </c>
      <c r="C105" s="18" t="s">
        <v>439</v>
      </c>
      <c r="D105" s="21" t="s">
        <v>440</v>
      </c>
      <c r="E105" s="23">
        <v>0.1199421965317919</v>
      </c>
      <c r="F105" s="23">
        <v>0.15221579961464354</v>
      </c>
      <c r="G105" s="23">
        <v>0.12716763005780346</v>
      </c>
      <c r="H105" s="23">
        <v>0.27649325626204241</v>
      </c>
      <c r="I105" s="23">
        <v>0.18159922928709055</v>
      </c>
      <c r="J105" s="23">
        <v>9.6339113680154145E-2</v>
      </c>
      <c r="K105" s="23">
        <v>4.6242774566473986E-2</v>
      </c>
      <c r="L105" s="23">
        <v>0</v>
      </c>
      <c r="M105" s="24">
        <v>10380</v>
      </c>
      <c r="N105" s="23" t="s">
        <v>139</v>
      </c>
      <c r="O105" s="23" t="s">
        <v>139</v>
      </c>
      <c r="P105" s="23" t="s">
        <v>139</v>
      </c>
      <c r="Q105" s="23" t="s">
        <v>139</v>
      </c>
      <c r="R105" s="23" t="s">
        <v>139</v>
      </c>
      <c r="S105" s="23" t="s">
        <v>139</v>
      </c>
      <c r="T105" s="23" t="s">
        <v>139</v>
      </c>
      <c r="U105" s="23" t="s">
        <v>139</v>
      </c>
      <c r="V105" s="24" t="s">
        <v>139</v>
      </c>
    </row>
    <row r="106" spans="2:22" x14ac:dyDescent="0.2">
      <c r="B106" s="33" t="s">
        <v>78</v>
      </c>
      <c r="C106" s="18" t="s">
        <v>441</v>
      </c>
      <c r="D106" s="21" t="s">
        <v>442</v>
      </c>
      <c r="E106" s="23">
        <v>0.14107883817427386</v>
      </c>
      <c r="F106" s="23">
        <v>0.14730290456431536</v>
      </c>
      <c r="G106" s="23">
        <v>0.14937759336099585</v>
      </c>
      <c r="H106" s="23">
        <v>0.30705394190871371</v>
      </c>
      <c r="I106" s="23">
        <v>0.17427385892116182</v>
      </c>
      <c r="J106" s="23">
        <v>6.3278008298755184E-2</v>
      </c>
      <c r="K106" s="23">
        <v>1.7634854771784232E-2</v>
      </c>
      <c r="L106" s="23">
        <v>0</v>
      </c>
      <c r="M106" s="24">
        <v>4820</v>
      </c>
      <c r="N106" s="23">
        <v>0.10526315789473684</v>
      </c>
      <c r="O106" s="23">
        <v>0.10526315789473684</v>
      </c>
      <c r="P106" s="23">
        <v>0.13157894736842105</v>
      </c>
      <c r="Q106" s="23">
        <v>0.34210526315789475</v>
      </c>
      <c r="R106" s="23">
        <v>0.18421052631578946</v>
      </c>
      <c r="S106" s="23">
        <v>0.10526315789473684</v>
      </c>
      <c r="T106" s="23">
        <v>0</v>
      </c>
      <c r="U106" s="23">
        <v>0</v>
      </c>
      <c r="V106" s="24">
        <v>190</v>
      </c>
    </row>
    <row r="107" spans="2:22" x14ac:dyDescent="0.2">
      <c r="B107" s="33" t="s">
        <v>78</v>
      </c>
      <c r="C107" s="18" t="s">
        <v>443</v>
      </c>
      <c r="D107" s="21" t="s">
        <v>444</v>
      </c>
      <c r="E107" s="23">
        <v>6.5237651444547989E-2</v>
      </c>
      <c r="F107" s="23">
        <v>0.1369990680335508</v>
      </c>
      <c r="G107" s="23">
        <v>0.16868592730661697</v>
      </c>
      <c r="H107" s="23">
        <v>0.31407269338303823</v>
      </c>
      <c r="I107" s="23">
        <v>0.21342031686859272</v>
      </c>
      <c r="J107" s="23">
        <v>8.0149114631873256E-2</v>
      </c>
      <c r="K107" s="23">
        <v>2.3299161230195712E-2</v>
      </c>
      <c r="L107" s="23">
        <v>0</v>
      </c>
      <c r="M107" s="24">
        <v>5365</v>
      </c>
      <c r="N107" s="23" t="s">
        <v>139</v>
      </c>
      <c r="O107" s="23" t="s">
        <v>139</v>
      </c>
      <c r="P107" s="23" t="s">
        <v>139</v>
      </c>
      <c r="Q107" s="23" t="s">
        <v>139</v>
      </c>
      <c r="R107" s="23" t="s">
        <v>139</v>
      </c>
      <c r="S107" s="23" t="s">
        <v>139</v>
      </c>
      <c r="T107" s="23" t="s">
        <v>139</v>
      </c>
      <c r="U107" s="23" t="s">
        <v>139</v>
      </c>
      <c r="V107" s="24" t="s">
        <v>139</v>
      </c>
    </row>
    <row r="108" spans="2:22" x14ac:dyDescent="0.2">
      <c r="B108" s="33" t="s">
        <v>78</v>
      </c>
      <c r="C108" s="18" t="s">
        <v>445</v>
      </c>
      <c r="D108" s="21" t="s">
        <v>446</v>
      </c>
      <c r="E108" s="23" t="s">
        <v>139</v>
      </c>
      <c r="F108" s="23" t="s">
        <v>139</v>
      </c>
      <c r="G108" s="23" t="s">
        <v>139</v>
      </c>
      <c r="H108" s="23" t="s">
        <v>139</v>
      </c>
      <c r="I108" s="23" t="s">
        <v>139</v>
      </c>
      <c r="J108" s="23" t="s">
        <v>139</v>
      </c>
      <c r="K108" s="23" t="s">
        <v>139</v>
      </c>
      <c r="L108" s="23" t="s">
        <v>139</v>
      </c>
      <c r="M108" s="24" t="s">
        <v>139</v>
      </c>
      <c r="N108" s="23" t="s">
        <v>139</v>
      </c>
      <c r="O108" s="23" t="s">
        <v>139</v>
      </c>
      <c r="P108" s="23" t="s">
        <v>139</v>
      </c>
      <c r="Q108" s="23" t="s">
        <v>139</v>
      </c>
      <c r="R108" s="23" t="s">
        <v>139</v>
      </c>
      <c r="S108" s="23" t="s">
        <v>139</v>
      </c>
      <c r="T108" s="23" t="s">
        <v>139</v>
      </c>
      <c r="U108" s="23" t="s">
        <v>139</v>
      </c>
      <c r="V108" s="24" t="s">
        <v>139</v>
      </c>
    </row>
    <row r="109" spans="2:22" x14ac:dyDescent="0.2">
      <c r="B109" s="33" t="s">
        <v>78</v>
      </c>
      <c r="C109" s="18" t="s">
        <v>222</v>
      </c>
      <c r="D109" s="21" t="s">
        <v>223</v>
      </c>
      <c r="E109" s="23" t="s">
        <v>139</v>
      </c>
      <c r="F109" s="23" t="s">
        <v>139</v>
      </c>
      <c r="G109" s="23" t="s">
        <v>139</v>
      </c>
      <c r="H109" s="23" t="s">
        <v>139</v>
      </c>
      <c r="I109" s="23" t="s">
        <v>139</v>
      </c>
      <c r="J109" s="23" t="s">
        <v>139</v>
      </c>
      <c r="K109" s="23" t="s">
        <v>139</v>
      </c>
      <c r="L109" s="23" t="s">
        <v>139</v>
      </c>
      <c r="M109" s="24" t="s">
        <v>139</v>
      </c>
      <c r="N109" s="23" t="s">
        <v>139</v>
      </c>
      <c r="O109" s="23" t="s">
        <v>139</v>
      </c>
      <c r="P109" s="23" t="s">
        <v>139</v>
      </c>
      <c r="Q109" s="23" t="s">
        <v>139</v>
      </c>
      <c r="R109" s="23" t="s">
        <v>139</v>
      </c>
      <c r="S109" s="23" t="s">
        <v>139</v>
      </c>
      <c r="T109" s="23" t="s">
        <v>139</v>
      </c>
      <c r="U109" s="23" t="s">
        <v>139</v>
      </c>
      <c r="V109" s="24" t="s">
        <v>139</v>
      </c>
    </row>
    <row r="110" spans="2:22" x14ac:dyDescent="0.2">
      <c r="B110" s="33" t="s">
        <v>78</v>
      </c>
      <c r="C110" s="18" t="s">
        <v>447</v>
      </c>
      <c r="D110" s="21" t="s">
        <v>448</v>
      </c>
      <c r="E110" s="23">
        <v>0.17454545454545456</v>
      </c>
      <c r="F110" s="23">
        <v>0.13454545454545455</v>
      </c>
      <c r="G110" s="23">
        <v>0.14787878787878789</v>
      </c>
      <c r="H110" s="23">
        <v>0.30909090909090908</v>
      </c>
      <c r="I110" s="23">
        <v>0.15272727272727274</v>
      </c>
      <c r="J110" s="23">
        <v>5.9393939393939395E-2</v>
      </c>
      <c r="K110" s="23">
        <v>2.0606060606060607E-2</v>
      </c>
      <c r="L110" s="23">
        <v>0</v>
      </c>
      <c r="M110" s="24">
        <v>4125</v>
      </c>
      <c r="N110" s="23" t="s">
        <v>139</v>
      </c>
      <c r="O110" s="23" t="s">
        <v>139</v>
      </c>
      <c r="P110" s="23" t="s">
        <v>139</v>
      </c>
      <c r="Q110" s="23" t="s">
        <v>139</v>
      </c>
      <c r="R110" s="23" t="s">
        <v>139</v>
      </c>
      <c r="S110" s="23" t="s">
        <v>139</v>
      </c>
      <c r="T110" s="23" t="s">
        <v>139</v>
      </c>
      <c r="U110" s="23" t="s">
        <v>139</v>
      </c>
      <c r="V110" s="24" t="s">
        <v>139</v>
      </c>
    </row>
    <row r="111" spans="2:22" x14ac:dyDescent="0.2">
      <c r="B111" s="33" t="s">
        <v>78</v>
      </c>
      <c r="C111" s="18" t="s">
        <v>224</v>
      </c>
      <c r="D111" s="21" t="s">
        <v>225</v>
      </c>
      <c r="E111" s="23">
        <v>7.1975497702909647E-2</v>
      </c>
      <c r="F111" s="23">
        <v>0.15007656967840735</v>
      </c>
      <c r="G111" s="23">
        <v>0.10719754977029096</v>
      </c>
      <c r="H111" s="23">
        <v>0.24655436447166923</v>
      </c>
      <c r="I111" s="23">
        <v>0.222052067381317</v>
      </c>
      <c r="J111" s="23">
        <v>0.13782542113323124</v>
      </c>
      <c r="K111" s="23">
        <v>6.4318529862174581E-2</v>
      </c>
      <c r="L111" s="23">
        <v>0</v>
      </c>
      <c r="M111" s="24">
        <v>3265</v>
      </c>
      <c r="N111" s="23">
        <v>8.5714285714285715E-2</v>
      </c>
      <c r="O111" s="23">
        <v>0.11428571428571428</v>
      </c>
      <c r="P111" s="23">
        <v>8.5714285714285715E-2</v>
      </c>
      <c r="Q111" s="23">
        <v>0.22857142857142856</v>
      </c>
      <c r="R111" s="23">
        <v>0.2</v>
      </c>
      <c r="S111" s="23">
        <v>0.2</v>
      </c>
      <c r="T111" s="23">
        <v>8.5714285714285715E-2</v>
      </c>
      <c r="U111" s="23">
        <v>0</v>
      </c>
      <c r="V111" s="24">
        <v>175</v>
      </c>
    </row>
    <row r="112" spans="2:22" x14ac:dyDescent="0.2">
      <c r="B112" s="33" t="s">
        <v>78</v>
      </c>
      <c r="C112" s="18" t="s">
        <v>230</v>
      </c>
      <c r="D112" s="21" t="s">
        <v>231</v>
      </c>
      <c r="E112" s="23">
        <v>0.14513274336283186</v>
      </c>
      <c r="F112" s="23">
        <v>0.16991150442477876</v>
      </c>
      <c r="G112" s="23">
        <v>0.13510324483775812</v>
      </c>
      <c r="H112" s="23">
        <v>0.29026548672566371</v>
      </c>
      <c r="I112" s="23">
        <v>0.16814159292035399</v>
      </c>
      <c r="J112" s="23">
        <v>6.9616519174041297E-2</v>
      </c>
      <c r="K112" s="23">
        <v>2.1828908554572271E-2</v>
      </c>
      <c r="L112" s="23">
        <v>0</v>
      </c>
      <c r="M112" s="24">
        <v>8475</v>
      </c>
      <c r="N112" s="23" t="s">
        <v>139</v>
      </c>
      <c r="O112" s="23" t="s">
        <v>139</v>
      </c>
      <c r="P112" s="23" t="s">
        <v>139</v>
      </c>
      <c r="Q112" s="23" t="s">
        <v>139</v>
      </c>
      <c r="R112" s="23" t="s">
        <v>139</v>
      </c>
      <c r="S112" s="23" t="s">
        <v>139</v>
      </c>
      <c r="T112" s="23" t="s">
        <v>139</v>
      </c>
      <c r="U112" s="23" t="s">
        <v>139</v>
      </c>
      <c r="V112" s="24" t="s">
        <v>139</v>
      </c>
    </row>
    <row r="113" spans="2:22" x14ac:dyDescent="0.2">
      <c r="B113" s="33" t="s">
        <v>78</v>
      </c>
      <c r="C113" s="18" t="s">
        <v>232</v>
      </c>
      <c r="D113" s="21" t="s">
        <v>233</v>
      </c>
      <c r="E113" s="23">
        <v>0.11512415349887133</v>
      </c>
      <c r="F113" s="23">
        <v>0.11738148984198646</v>
      </c>
      <c r="G113" s="23">
        <v>0.13769751693002258</v>
      </c>
      <c r="H113" s="23">
        <v>0.28668171557562078</v>
      </c>
      <c r="I113" s="23">
        <v>0.19864559819413091</v>
      </c>
      <c r="J113" s="23">
        <v>0.11963882618510158</v>
      </c>
      <c r="K113" s="23">
        <v>2.4830699774266364E-2</v>
      </c>
      <c r="L113" s="23">
        <v>0</v>
      </c>
      <c r="M113" s="24">
        <v>2215</v>
      </c>
      <c r="N113" s="23">
        <v>9.0909090909090912E-2</v>
      </c>
      <c r="O113" s="23">
        <v>0.13636363636363635</v>
      </c>
      <c r="P113" s="23">
        <v>9.0909090909090912E-2</v>
      </c>
      <c r="Q113" s="23">
        <v>0.27272727272727271</v>
      </c>
      <c r="R113" s="23">
        <v>0.18181818181818182</v>
      </c>
      <c r="S113" s="23">
        <v>0.18181818181818182</v>
      </c>
      <c r="T113" s="23">
        <v>4.5454545454545456E-2</v>
      </c>
      <c r="U113" s="23">
        <v>0</v>
      </c>
      <c r="V113" s="24">
        <v>110</v>
      </c>
    </row>
    <row r="114" spans="2:22" x14ac:dyDescent="0.2">
      <c r="B114" s="33" t="s">
        <v>78</v>
      </c>
      <c r="C114" s="18" t="s">
        <v>236</v>
      </c>
      <c r="D114" s="21" t="s">
        <v>237</v>
      </c>
      <c r="E114" s="23">
        <v>3.7135278514588858E-2</v>
      </c>
      <c r="F114" s="23">
        <v>0.18037135278514588</v>
      </c>
      <c r="G114" s="23">
        <v>0.13262599469496023</v>
      </c>
      <c r="H114" s="23">
        <v>0.259946949602122</v>
      </c>
      <c r="I114" s="23">
        <v>0.21485411140583555</v>
      </c>
      <c r="J114" s="23">
        <v>0.11405835543766578</v>
      </c>
      <c r="K114" s="23">
        <v>5.8355437665782495E-2</v>
      </c>
      <c r="L114" s="23">
        <v>0</v>
      </c>
      <c r="M114" s="24">
        <v>1885</v>
      </c>
      <c r="N114" s="23">
        <v>0.05</v>
      </c>
      <c r="O114" s="23">
        <v>0.1</v>
      </c>
      <c r="P114" s="23">
        <v>0.1</v>
      </c>
      <c r="Q114" s="23">
        <v>0.2</v>
      </c>
      <c r="R114" s="23">
        <v>0.2</v>
      </c>
      <c r="S114" s="23">
        <v>0.15</v>
      </c>
      <c r="T114" s="23">
        <v>0.2</v>
      </c>
      <c r="U114" s="23">
        <v>0</v>
      </c>
      <c r="V114" s="24">
        <v>100</v>
      </c>
    </row>
    <row r="115" spans="2:22" x14ac:dyDescent="0.2">
      <c r="B115" s="33" t="s">
        <v>78</v>
      </c>
      <c r="C115" s="18" t="s">
        <v>238</v>
      </c>
      <c r="D115" s="21" t="s">
        <v>239</v>
      </c>
      <c r="E115" s="23">
        <v>9.7381342062193121E-2</v>
      </c>
      <c r="F115" s="23">
        <v>0.18085106382978725</v>
      </c>
      <c r="G115" s="23">
        <v>0.14566284779050737</v>
      </c>
      <c r="H115" s="23">
        <v>0.2978723404255319</v>
      </c>
      <c r="I115" s="23">
        <v>0.17512274959083471</v>
      </c>
      <c r="J115" s="23">
        <v>7.1194762684124391E-2</v>
      </c>
      <c r="K115" s="23">
        <v>3.2733224222585927E-2</v>
      </c>
      <c r="L115" s="23">
        <v>0</v>
      </c>
      <c r="M115" s="24">
        <v>6110</v>
      </c>
      <c r="N115" s="23">
        <v>4.3478260869565216E-2</v>
      </c>
      <c r="O115" s="23">
        <v>0.11594202898550725</v>
      </c>
      <c r="P115" s="23">
        <v>0.13043478260869565</v>
      </c>
      <c r="Q115" s="23">
        <v>0.33333333333333331</v>
      </c>
      <c r="R115" s="23">
        <v>0.2318840579710145</v>
      </c>
      <c r="S115" s="23">
        <v>7.2463768115942032E-2</v>
      </c>
      <c r="T115" s="23">
        <v>5.7971014492753624E-2</v>
      </c>
      <c r="U115" s="23">
        <v>0</v>
      </c>
      <c r="V115" s="24">
        <v>345</v>
      </c>
    </row>
    <row r="116" spans="2:22" x14ac:dyDescent="0.2">
      <c r="B116" s="33" t="s">
        <v>101</v>
      </c>
      <c r="C116" s="18" t="s">
        <v>449</v>
      </c>
      <c r="D116" s="21" t="s">
        <v>450</v>
      </c>
      <c r="E116" s="23">
        <v>0.10623229461756374</v>
      </c>
      <c r="F116" s="23">
        <v>0.17705382436260622</v>
      </c>
      <c r="G116" s="23">
        <v>0.13031161473087818</v>
      </c>
      <c r="H116" s="23">
        <v>0.26345609065155806</v>
      </c>
      <c r="I116" s="23">
        <v>0.18838526912181303</v>
      </c>
      <c r="J116" s="23">
        <v>0.10198300283286119</v>
      </c>
      <c r="K116" s="23">
        <v>3.2577903682719546E-2</v>
      </c>
      <c r="L116" s="23">
        <v>0</v>
      </c>
      <c r="M116" s="24">
        <v>3530</v>
      </c>
      <c r="N116" s="23" t="s">
        <v>139</v>
      </c>
      <c r="O116" s="23" t="s">
        <v>139</v>
      </c>
      <c r="P116" s="23" t="s">
        <v>139</v>
      </c>
      <c r="Q116" s="23" t="s">
        <v>139</v>
      </c>
      <c r="R116" s="23" t="s">
        <v>139</v>
      </c>
      <c r="S116" s="23" t="s">
        <v>139</v>
      </c>
      <c r="T116" s="23" t="s">
        <v>139</v>
      </c>
      <c r="U116" s="23" t="s">
        <v>139</v>
      </c>
      <c r="V116" s="24" t="s">
        <v>139</v>
      </c>
    </row>
    <row r="117" spans="2:22" x14ac:dyDescent="0.2">
      <c r="B117" s="33" t="s">
        <v>101</v>
      </c>
      <c r="C117" s="18" t="s">
        <v>451</v>
      </c>
      <c r="D117" s="21" t="s">
        <v>452</v>
      </c>
      <c r="E117" s="23">
        <v>7.6687116564417179E-2</v>
      </c>
      <c r="F117" s="23">
        <v>0.15030674846625766</v>
      </c>
      <c r="G117" s="23">
        <v>8.8957055214723926E-2</v>
      </c>
      <c r="H117" s="23">
        <v>0.18404907975460122</v>
      </c>
      <c r="I117" s="23">
        <v>0.21779141104294478</v>
      </c>
      <c r="J117" s="23">
        <v>0.20245398773006135</v>
      </c>
      <c r="K117" s="23">
        <v>7.6687116564417179E-2</v>
      </c>
      <c r="L117" s="23">
        <v>0</v>
      </c>
      <c r="M117" s="24">
        <v>1630</v>
      </c>
      <c r="N117" s="23">
        <v>9.5238095238095233E-2</v>
      </c>
      <c r="O117" s="23">
        <v>9.5238095238095233E-2</v>
      </c>
      <c r="P117" s="23">
        <v>4.7619047619047616E-2</v>
      </c>
      <c r="Q117" s="23">
        <v>0.19047619047619047</v>
      </c>
      <c r="R117" s="23">
        <v>0.14285714285714285</v>
      </c>
      <c r="S117" s="23">
        <v>0.23809523809523808</v>
      </c>
      <c r="T117" s="23">
        <v>0.14285714285714285</v>
      </c>
      <c r="U117" s="23">
        <v>0</v>
      </c>
      <c r="V117" s="24">
        <v>105</v>
      </c>
    </row>
    <row r="118" spans="2:22" x14ac:dyDescent="0.2">
      <c r="B118" s="33" t="s">
        <v>101</v>
      </c>
      <c r="C118" s="18" t="s">
        <v>260</v>
      </c>
      <c r="D118" s="21" t="s">
        <v>261</v>
      </c>
      <c r="E118" s="23" t="s">
        <v>139</v>
      </c>
      <c r="F118" s="23" t="s">
        <v>139</v>
      </c>
      <c r="G118" s="23" t="s">
        <v>139</v>
      </c>
      <c r="H118" s="23" t="s">
        <v>139</v>
      </c>
      <c r="I118" s="23" t="s">
        <v>139</v>
      </c>
      <c r="J118" s="23" t="s">
        <v>139</v>
      </c>
      <c r="K118" s="23" t="s">
        <v>139</v>
      </c>
      <c r="L118" s="23" t="s">
        <v>139</v>
      </c>
      <c r="M118" s="24" t="s">
        <v>139</v>
      </c>
      <c r="N118" s="23" t="s">
        <v>139</v>
      </c>
      <c r="O118" s="23" t="s">
        <v>139</v>
      </c>
      <c r="P118" s="23" t="s">
        <v>139</v>
      </c>
      <c r="Q118" s="23" t="s">
        <v>139</v>
      </c>
      <c r="R118" s="23" t="s">
        <v>139</v>
      </c>
      <c r="S118" s="23" t="s">
        <v>139</v>
      </c>
      <c r="T118" s="23" t="s">
        <v>139</v>
      </c>
      <c r="U118" s="23" t="s">
        <v>139</v>
      </c>
      <c r="V118" s="24" t="s">
        <v>139</v>
      </c>
    </row>
    <row r="119" spans="2:22" x14ac:dyDescent="0.2">
      <c r="B119" s="33" t="s">
        <v>101</v>
      </c>
      <c r="C119" s="18" t="s">
        <v>262</v>
      </c>
      <c r="D119" s="21" t="s">
        <v>263</v>
      </c>
      <c r="E119" s="23" t="s">
        <v>139</v>
      </c>
      <c r="F119" s="23" t="s">
        <v>139</v>
      </c>
      <c r="G119" s="23" t="s">
        <v>139</v>
      </c>
      <c r="H119" s="23" t="s">
        <v>139</v>
      </c>
      <c r="I119" s="23" t="s">
        <v>139</v>
      </c>
      <c r="J119" s="23" t="s">
        <v>139</v>
      </c>
      <c r="K119" s="23" t="s">
        <v>139</v>
      </c>
      <c r="L119" s="23" t="s">
        <v>139</v>
      </c>
      <c r="M119" s="24" t="s">
        <v>139</v>
      </c>
      <c r="N119" s="23" t="s">
        <v>139</v>
      </c>
      <c r="O119" s="23" t="s">
        <v>139</v>
      </c>
      <c r="P119" s="23" t="s">
        <v>139</v>
      </c>
      <c r="Q119" s="23" t="s">
        <v>139</v>
      </c>
      <c r="R119" s="23" t="s">
        <v>139</v>
      </c>
      <c r="S119" s="23" t="s">
        <v>139</v>
      </c>
      <c r="T119" s="23" t="s">
        <v>139</v>
      </c>
      <c r="U119" s="23" t="s">
        <v>139</v>
      </c>
      <c r="V119" s="24" t="s">
        <v>139</v>
      </c>
    </row>
    <row r="120" spans="2:22" x14ac:dyDescent="0.2">
      <c r="B120" s="33" t="s">
        <v>101</v>
      </c>
      <c r="C120" s="18" t="s">
        <v>453</v>
      </c>
      <c r="D120" s="21" t="s">
        <v>454</v>
      </c>
      <c r="E120" s="23">
        <v>6.654676258992806E-2</v>
      </c>
      <c r="F120" s="23">
        <v>0.1420863309352518</v>
      </c>
      <c r="G120" s="23">
        <v>0.10971223021582734</v>
      </c>
      <c r="H120" s="23">
        <v>0.20863309352517986</v>
      </c>
      <c r="I120" s="23">
        <v>0.23920863309352519</v>
      </c>
      <c r="J120" s="23">
        <v>0.16906474820143885</v>
      </c>
      <c r="K120" s="23">
        <v>6.4748201438848921E-2</v>
      </c>
      <c r="L120" s="23">
        <v>0</v>
      </c>
      <c r="M120" s="24">
        <v>2780</v>
      </c>
      <c r="N120" s="23" t="s">
        <v>139</v>
      </c>
      <c r="O120" s="23" t="s">
        <v>139</v>
      </c>
      <c r="P120" s="23" t="s">
        <v>139</v>
      </c>
      <c r="Q120" s="23" t="s">
        <v>139</v>
      </c>
      <c r="R120" s="23" t="s">
        <v>139</v>
      </c>
      <c r="S120" s="23" t="s">
        <v>139</v>
      </c>
      <c r="T120" s="23" t="s">
        <v>139</v>
      </c>
      <c r="U120" s="23" t="s">
        <v>139</v>
      </c>
      <c r="V120" s="24" t="s">
        <v>139</v>
      </c>
    </row>
    <row r="121" spans="2:22" x14ac:dyDescent="0.2">
      <c r="B121" s="33" t="s">
        <v>101</v>
      </c>
      <c r="C121" s="18" t="s">
        <v>264</v>
      </c>
      <c r="D121" s="21" t="s">
        <v>265</v>
      </c>
      <c r="E121" s="23">
        <v>6.4020486555697823E-2</v>
      </c>
      <c r="F121" s="23">
        <v>0.18053777208706787</v>
      </c>
      <c r="G121" s="23">
        <v>0.12419974391805377</v>
      </c>
      <c r="H121" s="23">
        <v>0.25608194622279129</v>
      </c>
      <c r="I121" s="23">
        <v>0.21510883482714468</v>
      </c>
      <c r="J121" s="23">
        <v>0.117797695262484</v>
      </c>
      <c r="K121" s="23">
        <v>4.2253521126760563E-2</v>
      </c>
      <c r="L121" s="23">
        <v>0</v>
      </c>
      <c r="M121" s="24">
        <v>3905</v>
      </c>
      <c r="N121" s="23" t="s">
        <v>139</v>
      </c>
      <c r="O121" s="23" t="s">
        <v>139</v>
      </c>
      <c r="P121" s="23" t="s">
        <v>139</v>
      </c>
      <c r="Q121" s="23" t="s">
        <v>139</v>
      </c>
      <c r="R121" s="23" t="s">
        <v>139</v>
      </c>
      <c r="S121" s="23" t="s">
        <v>139</v>
      </c>
      <c r="T121" s="23" t="s">
        <v>139</v>
      </c>
      <c r="U121" s="23" t="s">
        <v>139</v>
      </c>
      <c r="V121" s="24" t="s">
        <v>139</v>
      </c>
    </row>
    <row r="122" spans="2:22" x14ac:dyDescent="0.2">
      <c r="B122" s="33" t="s">
        <v>101</v>
      </c>
      <c r="C122" s="18" t="s">
        <v>455</v>
      </c>
      <c r="D122" s="21" t="s">
        <v>456</v>
      </c>
      <c r="E122" s="23">
        <v>6.8728522336769765E-2</v>
      </c>
      <c r="F122" s="23">
        <v>0.15463917525773196</v>
      </c>
      <c r="G122" s="23">
        <v>0.13058419243986255</v>
      </c>
      <c r="H122" s="23">
        <v>0.23711340206185566</v>
      </c>
      <c r="I122" s="23">
        <v>0.23711340206185566</v>
      </c>
      <c r="J122" s="23">
        <v>0.12371134020618557</v>
      </c>
      <c r="K122" s="23">
        <v>4.8109965635738834E-2</v>
      </c>
      <c r="L122" s="23">
        <v>0</v>
      </c>
      <c r="M122" s="24">
        <v>1455</v>
      </c>
      <c r="N122" s="23">
        <v>0.16666666666666666</v>
      </c>
      <c r="O122" s="23">
        <v>0.16666666666666666</v>
      </c>
      <c r="P122" s="23">
        <v>0.16666666666666666</v>
      </c>
      <c r="Q122" s="23">
        <v>0.16666666666666666</v>
      </c>
      <c r="R122" s="23">
        <v>0.33333333333333331</v>
      </c>
      <c r="S122" s="23">
        <v>0.16666666666666666</v>
      </c>
      <c r="T122" s="23">
        <v>0</v>
      </c>
      <c r="U122" s="23">
        <v>0</v>
      </c>
      <c r="V122" s="24">
        <v>30</v>
      </c>
    </row>
    <row r="123" spans="2:22" x14ac:dyDescent="0.2">
      <c r="B123" s="33" t="s">
        <v>101</v>
      </c>
      <c r="C123" s="18" t="s">
        <v>457</v>
      </c>
      <c r="D123" s="21" t="s">
        <v>458</v>
      </c>
      <c r="E123" s="23">
        <v>7.3170731707317069E-2</v>
      </c>
      <c r="F123" s="23">
        <v>0.13414634146341464</v>
      </c>
      <c r="G123" s="23">
        <v>0.1016260162601626</v>
      </c>
      <c r="H123" s="23">
        <v>0.1951219512195122</v>
      </c>
      <c r="I123" s="23">
        <v>0.23577235772357724</v>
      </c>
      <c r="J123" s="23">
        <v>0.1951219512195122</v>
      </c>
      <c r="K123" s="23">
        <v>6.5040650406504072E-2</v>
      </c>
      <c r="L123" s="23">
        <v>0</v>
      </c>
      <c r="M123" s="24">
        <v>1230</v>
      </c>
      <c r="N123" s="23" t="s">
        <v>139</v>
      </c>
      <c r="O123" s="23" t="s">
        <v>139</v>
      </c>
      <c r="P123" s="23" t="s">
        <v>139</v>
      </c>
      <c r="Q123" s="23" t="s">
        <v>139</v>
      </c>
      <c r="R123" s="23" t="s">
        <v>139</v>
      </c>
      <c r="S123" s="23" t="s">
        <v>139</v>
      </c>
      <c r="T123" s="23" t="s">
        <v>139</v>
      </c>
      <c r="U123" s="23" t="s">
        <v>139</v>
      </c>
      <c r="V123" s="24" t="s">
        <v>139</v>
      </c>
    </row>
    <row r="124" spans="2:22" x14ac:dyDescent="0.2">
      <c r="B124" s="33" t="s">
        <v>101</v>
      </c>
      <c r="C124" s="18" t="s">
        <v>270</v>
      </c>
      <c r="D124" s="21" t="s">
        <v>271</v>
      </c>
      <c r="E124" s="23" t="s">
        <v>139</v>
      </c>
      <c r="F124" s="23" t="s">
        <v>139</v>
      </c>
      <c r="G124" s="23" t="s">
        <v>139</v>
      </c>
      <c r="H124" s="23" t="s">
        <v>139</v>
      </c>
      <c r="I124" s="23" t="s">
        <v>139</v>
      </c>
      <c r="J124" s="23" t="s">
        <v>139</v>
      </c>
      <c r="K124" s="23" t="s">
        <v>139</v>
      </c>
      <c r="L124" s="23" t="s">
        <v>139</v>
      </c>
      <c r="M124" s="24" t="s">
        <v>139</v>
      </c>
      <c r="N124" s="23" t="s">
        <v>139</v>
      </c>
      <c r="O124" s="23" t="s">
        <v>139</v>
      </c>
      <c r="P124" s="23" t="s">
        <v>139</v>
      </c>
      <c r="Q124" s="23" t="s">
        <v>139</v>
      </c>
      <c r="R124" s="23" t="s">
        <v>139</v>
      </c>
      <c r="S124" s="23" t="s">
        <v>139</v>
      </c>
      <c r="T124" s="23" t="s">
        <v>139</v>
      </c>
      <c r="U124" s="23" t="s">
        <v>139</v>
      </c>
      <c r="V124" s="24" t="s">
        <v>139</v>
      </c>
    </row>
    <row r="125" spans="2:22" x14ac:dyDescent="0.2">
      <c r="B125" s="33" t="s">
        <v>101</v>
      </c>
      <c r="C125" s="18" t="s">
        <v>459</v>
      </c>
      <c r="D125" s="21" t="s">
        <v>460</v>
      </c>
      <c r="E125" s="23" t="s">
        <v>139</v>
      </c>
      <c r="F125" s="23" t="s">
        <v>139</v>
      </c>
      <c r="G125" s="23" t="s">
        <v>139</v>
      </c>
      <c r="H125" s="23" t="s">
        <v>139</v>
      </c>
      <c r="I125" s="23" t="s">
        <v>139</v>
      </c>
      <c r="J125" s="23" t="s">
        <v>139</v>
      </c>
      <c r="K125" s="23" t="s">
        <v>139</v>
      </c>
      <c r="L125" s="23" t="s">
        <v>139</v>
      </c>
      <c r="M125" s="24" t="s">
        <v>139</v>
      </c>
      <c r="N125" s="23" t="s">
        <v>139</v>
      </c>
      <c r="O125" s="23" t="s">
        <v>139</v>
      </c>
      <c r="P125" s="23" t="s">
        <v>139</v>
      </c>
      <c r="Q125" s="23" t="s">
        <v>139</v>
      </c>
      <c r="R125" s="23" t="s">
        <v>139</v>
      </c>
      <c r="S125" s="23" t="s">
        <v>139</v>
      </c>
      <c r="T125" s="23" t="s">
        <v>139</v>
      </c>
      <c r="U125" s="23" t="s">
        <v>139</v>
      </c>
      <c r="V125" s="24" t="s">
        <v>139</v>
      </c>
    </row>
    <row r="126" spans="2:22" x14ac:dyDescent="0.2">
      <c r="B126" s="33" t="s">
        <v>101</v>
      </c>
      <c r="C126" s="18" t="s">
        <v>272</v>
      </c>
      <c r="D126" s="21" t="s">
        <v>273</v>
      </c>
      <c r="E126" s="23">
        <v>0.10292728989612843</v>
      </c>
      <c r="F126" s="23">
        <v>0.1643059490084986</v>
      </c>
      <c r="G126" s="23">
        <v>0.13220018885741266</v>
      </c>
      <c r="H126" s="23">
        <v>0.27762039660056659</v>
      </c>
      <c r="I126" s="23">
        <v>0.18602455146364494</v>
      </c>
      <c r="J126" s="23">
        <v>0.10198300283286119</v>
      </c>
      <c r="K126" s="23">
        <v>3.588290840415486E-2</v>
      </c>
      <c r="L126" s="23">
        <v>0</v>
      </c>
      <c r="M126" s="24">
        <v>5295</v>
      </c>
      <c r="N126" s="23">
        <v>8.0459770114942528E-2</v>
      </c>
      <c r="O126" s="23">
        <v>8.0459770114942528E-2</v>
      </c>
      <c r="P126" s="23">
        <v>0.12643678160919541</v>
      </c>
      <c r="Q126" s="23">
        <v>0.26436781609195403</v>
      </c>
      <c r="R126" s="23">
        <v>0.22988505747126436</v>
      </c>
      <c r="S126" s="23">
        <v>0.16091954022988506</v>
      </c>
      <c r="T126" s="23">
        <v>4.5977011494252873E-2</v>
      </c>
      <c r="U126" s="23">
        <v>0</v>
      </c>
      <c r="V126" s="24">
        <v>435</v>
      </c>
    </row>
    <row r="127" spans="2:22" x14ac:dyDescent="0.2">
      <c r="B127" s="33" t="s">
        <v>101</v>
      </c>
      <c r="C127" s="18" t="s">
        <v>274</v>
      </c>
      <c r="D127" s="21" t="s">
        <v>275</v>
      </c>
      <c r="E127" s="23">
        <v>5.5555555555555552E-2</v>
      </c>
      <c r="F127" s="23">
        <v>0.11594202898550725</v>
      </c>
      <c r="G127" s="23">
        <v>0.10990338164251208</v>
      </c>
      <c r="H127" s="23">
        <v>0.20289855072463769</v>
      </c>
      <c r="I127" s="23">
        <v>0.24154589371980675</v>
      </c>
      <c r="J127" s="23">
        <v>0.19685990338164253</v>
      </c>
      <c r="K127" s="23">
        <v>7.7294685990338161E-2</v>
      </c>
      <c r="L127" s="23">
        <v>0</v>
      </c>
      <c r="M127" s="24">
        <v>4140</v>
      </c>
      <c r="N127" s="23">
        <v>0.11764705882352941</v>
      </c>
      <c r="O127" s="23">
        <v>0.17647058823529413</v>
      </c>
      <c r="P127" s="23">
        <v>0.23529411764705882</v>
      </c>
      <c r="Q127" s="23">
        <v>0.11764705882352941</v>
      </c>
      <c r="R127" s="23">
        <v>0.11764705882352941</v>
      </c>
      <c r="S127" s="23">
        <v>0.23529411764705882</v>
      </c>
      <c r="T127" s="23">
        <v>5.8823529411764705E-2</v>
      </c>
      <c r="U127" s="23">
        <v>0</v>
      </c>
      <c r="V127" s="24">
        <v>85</v>
      </c>
    </row>
    <row r="128" spans="2:22" x14ac:dyDescent="0.2">
      <c r="B128" s="33" t="s">
        <v>101</v>
      </c>
      <c r="C128" s="18" t="s">
        <v>276</v>
      </c>
      <c r="D128" s="21" t="s">
        <v>277</v>
      </c>
      <c r="E128" s="23">
        <v>0.10799632352941177</v>
      </c>
      <c r="F128" s="23">
        <v>0.171875</v>
      </c>
      <c r="G128" s="23">
        <v>0.13051470588235295</v>
      </c>
      <c r="H128" s="23">
        <v>0.27159926470588236</v>
      </c>
      <c r="I128" s="23">
        <v>0.18520220588235295</v>
      </c>
      <c r="J128" s="23">
        <v>9.8805147058823525E-2</v>
      </c>
      <c r="K128" s="23">
        <v>3.4007352941176468E-2</v>
      </c>
      <c r="L128" s="23">
        <v>0</v>
      </c>
      <c r="M128" s="24">
        <v>10880</v>
      </c>
      <c r="N128" s="23" t="s">
        <v>139</v>
      </c>
      <c r="O128" s="23" t="s">
        <v>139</v>
      </c>
      <c r="P128" s="23" t="s">
        <v>139</v>
      </c>
      <c r="Q128" s="23" t="s">
        <v>139</v>
      </c>
      <c r="R128" s="23" t="s">
        <v>139</v>
      </c>
      <c r="S128" s="23" t="s">
        <v>139</v>
      </c>
      <c r="T128" s="23" t="s">
        <v>139</v>
      </c>
      <c r="U128" s="23" t="s">
        <v>139</v>
      </c>
      <c r="V128" s="24" t="s">
        <v>139</v>
      </c>
    </row>
    <row r="129" spans="2:22" x14ac:dyDescent="0.2">
      <c r="B129" s="33" t="s">
        <v>101</v>
      </c>
      <c r="C129" s="18" t="s">
        <v>279</v>
      </c>
      <c r="D129" s="21" t="s">
        <v>280</v>
      </c>
      <c r="E129" s="23">
        <v>8.3457526080476907E-2</v>
      </c>
      <c r="F129" s="23">
        <v>0.16095380029806258</v>
      </c>
      <c r="G129" s="23">
        <v>0.14008941877794337</v>
      </c>
      <c r="H129" s="23">
        <v>0.28166915052160951</v>
      </c>
      <c r="I129" s="23">
        <v>0.19821162444113263</v>
      </c>
      <c r="J129" s="23">
        <v>0.10283159463487332</v>
      </c>
      <c r="K129" s="23">
        <v>3.2786885245901641E-2</v>
      </c>
      <c r="L129" s="23">
        <v>0</v>
      </c>
      <c r="M129" s="24">
        <v>3355</v>
      </c>
      <c r="N129" s="23">
        <v>3.2520325203252036E-2</v>
      </c>
      <c r="O129" s="23">
        <v>2.4390243902439025E-2</v>
      </c>
      <c r="P129" s="23">
        <v>0.13008130081300814</v>
      </c>
      <c r="Q129" s="23">
        <v>0.37398373983739835</v>
      </c>
      <c r="R129" s="23">
        <v>0.24390243902439024</v>
      </c>
      <c r="S129" s="23">
        <v>0.14634146341463414</v>
      </c>
      <c r="T129" s="23">
        <v>5.6910569105691054E-2</v>
      </c>
      <c r="U129" s="23">
        <v>0</v>
      </c>
      <c r="V129" s="24">
        <v>615</v>
      </c>
    </row>
    <row r="130" spans="2:22" x14ac:dyDescent="0.2">
      <c r="B130" s="33" t="s">
        <v>101</v>
      </c>
      <c r="C130" s="18" t="s">
        <v>281</v>
      </c>
      <c r="D130" s="21" t="s">
        <v>282</v>
      </c>
      <c r="E130" s="23">
        <v>6.8568798895536132E-2</v>
      </c>
      <c r="F130" s="23">
        <v>0.16658996778647031</v>
      </c>
      <c r="G130" s="23">
        <v>0.11780947998159227</v>
      </c>
      <c r="H130" s="23">
        <v>0.24252185918085595</v>
      </c>
      <c r="I130" s="23">
        <v>0.21583064887252645</v>
      </c>
      <c r="J130" s="23">
        <v>0.13575701794753797</v>
      </c>
      <c r="K130" s="23">
        <v>5.2922227335480902E-2</v>
      </c>
      <c r="L130" s="23">
        <v>0</v>
      </c>
      <c r="M130" s="24">
        <v>10865</v>
      </c>
      <c r="N130" s="23">
        <v>9.4444444444444442E-2</v>
      </c>
      <c r="O130" s="23">
        <v>9.4444444444444442E-2</v>
      </c>
      <c r="P130" s="23">
        <v>0.1</v>
      </c>
      <c r="Q130" s="23">
        <v>0.2388888888888889</v>
      </c>
      <c r="R130" s="23">
        <v>0.23333333333333334</v>
      </c>
      <c r="S130" s="23">
        <v>0.17222222222222222</v>
      </c>
      <c r="T130" s="23">
        <v>6.6666666666666666E-2</v>
      </c>
      <c r="U130" s="23">
        <v>0</v>
      </c>
      <c r="V130" s="24">
        <v>900</v>
      </c>
    </row>
    <row r="131" spans="2:22" x14ac:dyDescent="0.2">
      <c r="B131" s="33" t="s">
        <v>101</v>
      </c>
      <c r="C131" s="18" t="s">
        <v>461</v>
      </c>
      <c r="D131" s="21" t="s">
        <v>462</v>
      </c>
      <c r="E131" s="23" t="s">
        <v>139</v>
      </c>
      <c r="F131" s="23" t="s">
        <v>139</v>
      </c>
      <c r="G131" s="23" t="s">
        <v>139</v>
      </c>
      <c r="H131" s="23" t="s">
        <v>139</v>
      </c>
      <c r="I131" s="23" t="s">
        <v>139</v>
      </c>
      <c r="J131" s="23" t="s">
        <v>139</v>
      </c>
      <c r="K131" s="23" t="s">
        <v>139</v>
      </c>
      <c r="L131" s="23" t="s">
        <v>139</v>
      </c>
      <c r="M131" s="24" t="s">
        <v>139</v>
      </c>
      <c r="N131" s="23" t="s">
        <v>139</v>
      </c>
      <c r="O131" s="23" t="s">
        <v>139</v>
      </c>
      <c r="P131" s="23" t="s">
        <v>139</v>
      </c>
      <c r="Q131" s="23" t="s">
        <v>139</v>
      </c>
      <c r="R131" s="23" t="s">
        <v>139</v>
      </c>
      <c r="S131" s="23" t="s">
        <v>139</v>
      </c>
      <c r="T131" s="23" t="s">
        <v>139</v>
      </c>
      <c r="U131" s="23" t="s">
        <v>139</v>
      </c>
      <c r="V131" s="24" t="s">
        <v>139</v>
      </c>
    </row>
    <row r="132" spans="2:22" x14ac:dyDescent="0.2">
      <c r="B132" s="33" t="s">
        <v>101</v>
      </c>
      <c r="C132" s="18" t="s">
        <v>287</v>
      </c>
      <c r="D132" s="21" t="s">
        <v>288</v>
      </c>
      <c r="E132" s="23">
        <v>8.018018018018018E-2</v>
      </c>
      <c r="F132" s="23">
        <v>0.14774774774774774</v>
      </c>
      <c r="G132" s="23">
        <v>0.12162162162162163</v>
      </c>
      <c r="H132" s="23">
        <v>0.22522522522522523</v>
      </c>
      <c r="I132" s="23">
        <v>0.21801801801801801</v>
      </c>
      <c r="J132" s="23">
        <v>0.14414414414414414</v>
      </c>
      <c r="K132" s="23">
        <v>6.3963963963963963E-2</v>
      </c>
      <c r="L132" s="23">
        <v>0</v>
      </c>
      <c r="M132" s="24">
        <v>5550</v>
      </c>
      <c r="N132" s="23" t="s">
        <v>139</v>
      </c>
      <c r="O132" s="23" t="s">
        <v>139</v>
      </c>
      <c r="P132" s="23" t="s">
        <v>139</v>
      </c>
      <c r="Q132" s="23" t="s">
        <v>139</v>
      </c>
      <c r="R132" s="23" t="s">
        <v>139</v>
      </c>
      <c r="S132" s="23" t="s">
        <v>139</v>
      </c>
      <c r="T132" s="23" t="s">
        <v>139</v>
      </c>
      <c r="U132" s="23" t="s">
        <v>139</v>
      </c>
      <c r="V132" s="24" t="s">
        <v>139</v>
      </c>
    </row>
    <row r="133" spans="2:22" x14ac:dyDescent="0.2">
      <c r="B133" s="33" t="s">
        <v>101</v>
      </c>
      <c r="C133" s="18" t="s">
        <v>289</v>
      </c>
      <c r="D133" s="21" t="s">
        <v>290</v>
      </c>
      <c r="E133" s="23">
        <v>9.9195710455764072E-2</v>
      </c>
      <c r="F133" s="23">
        <v>0.18297587131367293</v>
      </c>
      <c r="G133" s="23">
        <v>0.13471849865951743</v>
      </c>
      <c r="H133" s="23">
        <v>0.27010723860589814</v>
      </c>
      <c r="I133" s="23">
        <v>0.1923592493297587</v>
      </c>
      <c r="J133" s="23">
        <v>8.9812332439678288E-2</v>
      </c>
      <c r="K133" s="23">
        <v>3.1501340482573727E-2</v>
      </c>
      <c r="L133" s="23">
        <v>0</v>
      </c>
      <c r="M133" s="24">
        <v>7460</v>
      </c>
      <c r="N133" s="23">
        <v>0.23809523809523808</v>
      </c>
      <c r="O133" s="23">
        <v>0.19047619047619047</v>
      </c>
      <c r="P133" s="23">
        <v>9.5238095238095233E-2</v>
      </c>
      <c r="Q133" s="23">
        <v>0.23809523809523808</v>
      </c>
      <c r="R133" s="23">
        <v>9.5238095238095233E-2</v>
      </c>
      <c r="S133" s="23">
        <v>9.5238095238095233E-2</v>
      </c>
      <c r="T133" s="23">
        <v>4.7619047619047616E-2</v>
      </c>
      <c r="U133" s="23">
        <v>0</v>
      </c>
      <c r="V133" s="24">
        <v>105</v>
      </c>
    </row>
    <row r="134" spans="2:22" x14ac:dyDescent="0.2">
      <c r="B134" s="33" t="s">
        <v>101</v>
      </c>
      <c r="C134" s="18" t="s">
        <v>463</v>
      </c>
      <c r="D134" s="21" t="s">
        <v>464</v>
      </c>
      <c r="E134" s="23" t="s">
        <v>139</v>
      </c>
      <c r="F134" s="23" t="s">
        <v>139</v>
      </c>
      <c r="G134" s="23" t="s">
        <v>139</v>
      </c>
      <c r="H134" s="23" t="s">
        <v>139</v>
      </c>
      <c r="I134" s="23" t="s">
        <v>139</v>
      </c>
      <c r="J134" s="23" t="s">
        <v>139</v>
      </c>
      <c r="K134" s="23" t="s">
        <v>139</v>
      </c>
      <c r="L134" s="23" t="s">
        <v>139</v>
      </c>
      <c r="M134" s="24" t="s">
        <v>139</v>
      </c>
      <c r="N134" s="23" t="s">
        <v>139</v>
      </c>
      <c r="O134" s="23" t="s">
        <v>139</v>
      </c>
      <c r="P134" s="23" t="s">
        <v>139</v>
      </c>
      <c r="Q134" s="23" t="s">
        <v>139</v>
      </c>
      <c r="R134" s="23" t="s">
        <v>139</v>
      </c>
      <c r="S134" s="23" t="s">
        <v>139</v>
      </c>
      <c r="T134" s="23" t="s">
        <v>139</v>
      </c>
      <c r="U134" s="23" t="s">
        <v>139</v>
      </c>
      <c r="V134" s="24" t="s">
        <v>139</v>
      </c>
    </row>
    <row r="135" spans="2:22" x14ac:dyDescent="0.2">
      <c r="B135" s="33" t="s">
        <v>101</v>
      </c>
      <c r="C135" s="18" t="s">
        <v>291</v>
      </c>
      <c r="D135" s="21" t="s">
        <v>292</v>
      </c>
      <c r="E135" s="23" t="s">
        <v>139</v>
      </c>
      <c r="F135" s="23" t="s">
        <v>139</v>
      </c>
      <c r="G135" s="23" t="s">
        <v>139</v>
      </c>
      <c r="H135" s="23" t="s">
        <v>139</v>
      </c>
      <c r="I135" s="23" t="s">
        <v>139</v>
      </c>
      <c r="J135" s="23" t="s">
        <v>139</v>
      </c>
      <c r="K135" s="23" t="s">
        <v>139</v>
      </c>
      <c r="L135" s="23" t="s">
        <v>139</v>
      </c>
      <c r="M135" s="24" t="s">
        <v>139</v>
      </c>
      <c r="N135" s="23" t="s">
        <v>139</v>
      </c>
      <c r="O135" s="23" t="s">
        <v>139</v>
      </c>
      <c r="P135" s="23" t="s">
        <v>139</v>
      </c>
      <c r="Q135" s="23" t="s">
        <v>139</v>
      </c>
      <c r="R135" s="23" t="s">
        <v>139</v>
      </c>
      <c r="S135" s="23" t="s">
        <v>139</v>
      </c>
      <c r="T135" s="23" t="s">
        <v>139</v>
      </c>
      <c r="U135" s="23" t="s">
        <v>139</v>
      </c>
      <c r="V135" s="24" t="s">
        <v>139</v>
      </c>
    </row>
    <row r="136" spans="2:22" x14ac:dyDescent="0.2">
      <c r="B136" s="33" t="s">
        <v>101</v>
      </c>
      <c r="C136" s="18" t="s">
        <v>295</v>
      </c>
      <c r="D136" s="21" t="s">
        <v>296</v>
      </c>
      <c r="E136" s="23">
        <v>7.7114427860696513E-2</v>
      </c>
      <c r="F136" s="23">
        <v>0.15422885572139303</v>
      </c>
      <c r="G136" s="23">
        <v>9.7014925373134331E-2</v>
      </c>
      <c r="H136" s="23">
        <v>0.22388059701492538</v>
      </c>
      <c r="I136" s="23">
        <v>0.22388059701492538</v>
      </c>
      <c r="J136" s="23">
        <v>0.14676616915422885</v>
      </c>
      <c r="K136" s="23">
        <v>7.7114427860696513E-2</v>
      </c>
      <c r="L136" s="23">
        <v>0</v>
      </c>
      <c r="M136" s="24">
        <v>2010</v>
      </c>
      <c r="N136" s="23" t="s">
        <v>139</v>
      </c>
      <c r="O136" s="23" t="s">
        <v>139</v>
      </c>
      <c r="P136" s="23" t="s">
        <v>139</v>
      </c>
      <c r="Q136" s="23" t="s">
        <v>139</v>
      </c>
      <c r="R136" s="23" t="s">
        <v>139</v>
      </c>
      <c r="S136" s="23" t="s">
        <v>139</v>
      </c>
      <c r="T136" s="23" t="s">
        <v>139</v>
      </c>
      <c r="U136" s="23" t="s">
        <v>139</v>
      </c>
      <c r="V136" s="24" t="s">
        <v>139</v>
      </c>
    </row>
    <row r="137" spans="2:22" x14ac:dyDescent="0.2">
      <c r="B137" s="33" t="s">
        <v>101</v>
      </c>
      <c r="C137" s="18" t="s">
        <v>465</v>
      </c>
      <c r="D137" s="21" t="s">
        <v>466</v>
      </c>
      <c r="E137" s="23" t="s">
        <v>139</v>
      </c>
      <c r="F137" s="23" t="s">
        <v>139</v>
      </c>
      <c r="G137" s="23" t="s">
        <v>139</v>
      </c>
      <c r="H137" s="23" t="s">
        <v>139</v>
      </c>
      <c r="I137" s="23" t="s">
        <v>139</v>
      </c>
      <c r="J137" s="23" t="s">
        <v>139</v>
      </c>
      <c r="K137" s="23" t="s">
        <v>139</v>
      </c>
      <c r="L137" s="23" t="s">
        <v>139</v>
      </c>
      <c r="M137" s="24" t="s">
        <v>139</v>
      </c>
      <c r="N137" s="23" t="s">
        <v>139</v>
      </c>
      <c r="O137" s="23" t="s">
        <v>139</v>
      </c>
      <c r="P137" s="23" t="s">
        <v>139</v>
      </c>
      <c r="Q137" s="23" t="s">
        <v>139</v>
      </c>
      <c r="R137" s="23" t="s">
        <v>139</v>
      </c>
      <c r="S137" s="23" t="s">
        <v>139</v>
      </c>
      <c r="T137" s="23" t="s">
        <v>139</v>
      </c>
      <c r="U137" s="23" t="s">
        <v>139</v>
      </c>
      <c r="V137" s="24" t="s">
        <v>139</v>
      </c>
    </row>
    <row r="138" spans="2:22" x14ac:dyDescent="0.2">
      <c r="B138" s="33" t="s">
        <v>110</v>
      </c>
      <c r="C138" s="18" t="s">
        <v>299</v>
      </c>
      <c r="D138" s="21" t="s">
        <v>300</v>
      </c>
      <c r="E138" s="23">
        <v>6.2623274161735701E-2</v>
      </c>
      <c r="F138" s="23">
        <v>0.10749506903353057</v>
      </c>
      <c r="G138" s="23">
        <v>0.10502958579881656</v>
      </c>
      <c r="H138" s="23">
        <v>0.23717948717948717</v>
      </c>
      <c r="I138" s="23">
        <v>0.24506903353057199</v>
      </c>
      <c r="J138" s="23">
        <v>0.17455621301775148</v>
      </c>
      <c r="K138" s="23">
        <v>6.7554240631163706E-2</v>
      </c>
      <c r="L138" s="23">
        <v>0</v>
      </c>
      <c r="M138" s="24">
        <v>10140</v>
      </c>
      <c r="N138" s="23" t="s">
        <v>278</v>
      </c>
      <c r="O138" s="23" t="s">
        <v>278</v>
      </c>
      <c r="P138" s="23" t="s">
        <v>278</v>
      </c>
      <c r="Q138" s="23" t="s">
        <v>278</v>
      </c>
      <c r="R138" s="23" t="s">
        <v>278</v>
      </c>
      <c r="S138" s="23" t="s">
        <v>278</v>
      </c>
      <c r="T138" s="23" t="s">
        <v>278</v>
      </c>
      <c r="U138" s="23" t="s">
        <v>278</v>
      </c>
      <c r="V138" s="24" t="s">
        <v>278</v>
      </c>
    </row>
    <row r="139" spans="2:22" x14ac:dyDescent="0.2">
      <c r="B139" s="33" t="s">
        <v>110</v>
      </c>
      <c r="C139" s="18" t="s">
        <v>467</v>
      </c>
      <c r="D139" s="21" t="s">
        <v>468</v>
      </c>
      <c r="E139" s="23" t="s">
        <v>139</v>
      </c>
      <c r="F139" s="23" t="s">
        <v>139</v>
      </c>
      <c r="G139" s="23" t="s">
        <v>139</v>
      </c>
      <c r="H139" s="23" t="s">
        <v>139</v>
      </c>
      <c r="I139" s="23" t="s">
        <v>139</v>
      </c>
      <c r="J139" s="23" t="s">
        <v>139</v>
      </c>
      <c r="K139" s="23" t="s">
        <v>139</v>
      </c>
      <c r="L139" s="23" t="s">
        <v>139</v>
      </c>
      <c r="M139" s="24" t="s">
        <v>139</v>
      </c>
      <c r="N139" s="23" t="s">
        <v>139</v>
      </c>
      <c r="O139" s="23" t="s">
        <v>139</v>
      </c>
      <c r="P139" s="23" t="s">
        <v>139</v>
      </c>
      <c r="Q139" s="23" t="s">
        <v>139</v>
      </c>
      <c r="R139" s="23" t="s">
        <v>139</v>
      </c>
      <c r="S139" s="23" t="s">
        <v>139</v>
      </c>
      <c r="T139" s="23" t="s">
        <v>139</v>
      </c>
      <c r="U139" s="23" t="s">
        <v>139</v>
      </c>
      <c r="V139" s="24" t="s">
        <v>139</v>
      </c>
    </row>
    <row r="140" spans="2:22" x14ac:dyDescent="0.2">
      <c r="B140" s="33" t="s">
        <v>110</v>
      </c>
      <c r="C140" s="18" t="s">
        <v>469</v>
      </c>
      <c r="D140" s="21" t="s">
        <v>470</v>
      </c>
      <c r="E140" s="23">
        <v>0.10274963820549927</v>
      </c>
      <c r="F140" s="23">
        <v>0.16353111432706222</v>
      </c>
      <c r="G140" s="23">
        <v>0.12156295224312591</v>
      </c>
      <c r="H140" s="23">
        <v>0.24167872648335745</v>
      </c>
      <c r="I140" s="23">
        <v>0.21128798842257598</v>
      </c>
      <c r="J140" s="23">
        <v>0.11722141823444283</v>
      </c>
      <c r="K140" s="23">
        <v>4.1968162083936326E-2</v>
      </c>
      <c r="L140" s="23">
        <v>0</v>
      </c>
      <c r="M140" s="24">
        <v>3455</v>
      </c>
      <c r="N140" s="23">
        <v>9.1836734693877556E-2</v>
      </c>
      <c r="O140" s="23">
        <v>0.16326530612244897</v>
      </c>
      <c r="P140" s="23">
        <v>0.1326530612244898</v>
      </c>
      <c r="Q140" s="23">
        <v>0.24489795918367346</v>
      </c>
      <c r="R140" s="23">
        <v>0.20408163265306123</v>
      </c>
      <c r="S140" s="23">
        <v>0.12244897959183673</v>
      </c>
      <c r="T140" s="23">
        <v>4.0816326530612242E-2</v>
      </c>
      <c r="U140" s="23">
        <v>0</v>
      </c>
      <c r="V140" s="24">
        <v>490</v>
      </c>
    </row>
    <row r="141" spans="2:22" x14ac:dyDescent="0.2">
      <c r="B141" s="33" t="s">
        <v>110</v>
      </c>
      <c r="C141" s="18" t="s">
        <v>303</v>
      </c>
      <c r="D141" s="21" t="s">
        <v>304</v>
      </c>
      <c r="E141" s="23">
        <v>6.0759493670886074E-2</v>
      </c>
      <c r="F141" s="23">
        <v>0.16708860759493671</v>
      </c>
      <c r="G141" s="23">
        <v>0.15443037974683543</v>
      </c>
      <c r="H141" s="23">
        <v>0.26582278481012656</v>
      </c>
      <c r="I141" s="23">
        <v>0.20759493670886076</v>
      </c>
      <c r="J141" s="23">
        <v>0.10379746835443038</v>
      </c>
      <c r="K141" s="23">
        <v>4.3037974683544304E-2</v>
      </c>
      <c r="L141" s="23">
        <v>0</v>
      </c>
      <c r="M141" s="24">
        <v>1975</v>
      </c>
      <c r="N141" s="23">
        <v>7.1428571428571425E-2</v>
      </c>
      <c r="O141" s="23">
        <v>0</v>
      </c>
      <c r="P141" s="23">
        <v>0.14285714285714285</v>
      </c>
      <c r="Q141" s="23">
        <v>0.42857142857142855</v>
      </c>
      <c r="R141" s="23">
        <v>0.21428571428571427</v>
      </c>
      <c r="S141" s="23">
        <v>7.1428571428571425E-2</v>
      </c>
      <c r="T141" s="23">
        <v>7.1428571428571425E-2</v>
      </c>
      <c r="U141" s="23">
        <v>0</v>
      </c>
      <c r="V141" s="24">
        <v>70</v>
      </c>
    </row>
    <row r="142" spans="2:22" x14ac:dyDescent="0.2">
      <c r="B142" s="33" t="s">
        <v>110</v>
      </c>
      <c r="C142" s="18" t="s">
        <v>307</v>
      </c>
      <c r="D142" s="21" t="s">
        <v>308</v>
      </c>
      <c r="E142" s="23" t="s">
        <v>139</v>
      </c>
      <c r="F142" s="23" t="s">
        <v>139</v>
      </c>
      <c r="G142" s="23" t="s">
        <v>139</v>
      </c>
      <c r="H142" s="23" t="s">
        <v>139</v>
      </c>
      <c r="I142" s="23" t="s">
        <v>139</v>
      </c>
      <c r="J142" s="23" t="s">
        <v>139</v>
      </c>
      <c r="K142" s="23" t="s">
        <v>139</v>
      </c>
      <c r="L142" s="23" t="s">
        <v>139</v>
      </c>
      <c r="M142" s="24" t="s">
        <v>139</v>
      </c>
      <c r="N142" s="23" t="s">
        <v>139</v>
      </c>
      <c r="O142" s="23" t="s">
        <v>139</v>
      </c>
      <c r="P142" s="23" t="s">
        <v>139</v>
      </c>
      <c r="Q142" s="23" t="s">
        <v>139</v>
      </c>
      <c r="R142" s="23" t="s">
        <v>139</v>
      </c>
      <c r="S142" s="23" t="s">
        <v>139</v>
      </c>
      <c r="T142" s="23" t="s">
        <v>139</v>
      </c>
      <c r="U142" s="23" t="s">
        <v>139</v>
      </c>
      <c r="V142" s="24" t="s">
        <v>139</v>
      </c>
    </row>
    <row r="143" spans="2:22" x14ac:dyDescent="0.2">
      <c r="B143" s="33" t="s">
        <v>110</v>
      </c>
      <c r="C143" s="18" t="s">
        <v>309</v>
      </c>
      <c r="D143" s="21" t="s">
        <v>310</v>
      </c>
      <c r="E143" s="23">
        <v>0.10243055555555555</v>
      </c>
      <c r="F143" s="23">
        <v>0.15972222222222221</v>
      </c>
      <c r="G143" s="23">
        <v>0.11979166666666667</v>
      </c>
      <c r="H143" s="23">
        <v>0.25347222222222221</v>
      </c>
      <c r="I143" s="23">
        <v>0.19618055555555555</v>
      </c>
      <c r="J143" s="23">
        <v>0.1232638888888889</v>
      </c>
      <c r="K143" s="23">
        <v>4.3402777777777776E-2</v>
      </c>
      <c r="L143" s="23">
        <v>0</v>
      </c>
      <c r="M143" s="24">
        <v>2880</v>
      </c>
      <c r="N143" s="23">
        <v>0.12</v>
      </c>
      <c r="O143" s="23">
        <v>0.14000000000000001</v>
      </c>
      <c r="P143" s="23">
        <v>0.18</v>
      </c>
      <c r="Q143" s="23">
        <v>0.22</v>
      </c>
      <c r="R143" s="23">
        <v>0.16</v>
      </c>
      <c r="S143" s="23">
        <v>0.12</v>
      </c>
      <c r="T143" s="23">
        <v>0.06</v>
      </c>
      <c r="U143" s="23">
        <v>0</v>
      </c>
      <c r="V143" s="24">
        <v>250</v>
      </c>
    </row>
    <row r="144" spans="2:22" x14ac:dyDescent="0.2">
      <c r="B144" s="33" t="s">
        <v>110</v>
      </c>
      <c r="C144" s="18" t="s">
        <v>311</v>
      </c>
      <c r="D144" s="21" t="s">
        <v>312</v>
      </c>
      <c r="E144" s="23" t="s">
        <v>139</v>
      </c>
      <c r="F144" s="23" t="s">
        <v>139</v>
      </c>
      <c r="G144" s="23" t="s">
        <v>139</v>
      </c>
      <c r="H144" s="23" t="s">
        <v>139</v>
      </c>
      <c r="I144" s="23" t="s">
        <v>139</v>
      </c>
      <c r="J144" s="23" t="s">
        <v>139</v>
      </c>
      <c r="K144" s="23" t="s">
        <v>139</v>
      </c>
      <c r="L144" s="23" t="s">
        <v>139</v>
      </c>
      <c r="M144" s="24" t="s">
        <v>139</v>
      </c>
      <c r="N144" s="23" t="s">
        <v>139</v>
      </c>
      <c r="O144" s="23" t="s">
        <v>139</v>
      </c>
      <c r="P144" s="23" t="s">
        <v>139</v>
      </c>
      <c r="Q144" s="23" t="s">
        <v>139</v>
      </c>
      <c r="R144" s="23" t="s">
        <v>139</v>
      </c>
      <c r="S144" s="23" t="s">
        <v>139</v>
      </c>
      <c r="T144" s="23" t="s">
        <v>139</v>
      </c>
      <c r="U144" s="23" t="s">
        <v>139</v>
      </c>
      <c r="V144" s="24" t="s">
        <v>139</v>
      </c>
    </row>
    <row r="145" spans="2:22" x14ac:dyDescent="0.2">
      <c r="B145" s="33" t="s">
        <v>110</v>
      </c>
      <c r="C145" s="18" t="s">
        <v>315</v>
      </c>
      <c r="D145" s="21" t="s">
        <v>316</v>
      </c>
      <c r="E145" s="23">
        <v>2.8991778450887063E-2</v>
      </c>
      <c r="F145" s="23">
        <v>8.1782778018173949E-2</v>
      </c>
      <c r="G145" s="23">
        <v>0.18130679359584595</v>
      </c>
      <c r="H145" s="23">
        <v>0.36607529208135009</v>
      </c>
      <c r="I145" s="23">
        <v>0.22198182604932928</v>
      </c>
      <c r="J145" s="23">
        <v>8.8273474686282993E-2</v>
      </c>
      <c r="K145" s="23">
        <v>3.1155344006923411E-2</v>
      </c>
      <c r="L145" s="23">
        <v>0</v>
      </c>
      <c r="M145" s="24">
        <v>11555</v>
      </c>
      <c r="N145" s="23" t="s">
        <v>139</v>
      </c>
      <c r="O145" s="23" t="s">
        <v>139</v>
      </c>
      <c r="P145" s="23" t="s">
        <v>139</v>
      </c>
      <c r="Q145" s="23" t="s">
        <v>139</v>
      </c>
      <c r="R145" s="23" t="s">
        <v>139</v>
      </c>
      <c r="S145" s="23" t="s">
        <v>139</v>
      </c>
      <c r="T145" s="23" t="s">
        <v>139</v>
      </c>
      <c r="U145" s="23" t="s">
        <v>139</v>
      </c>
      <c r="V145" s="24" t="s">
        <v>139</v>
      </c>
    </row>
    <row r="146" spans="2:22" x14ac:dyDescent="0.2">
      <c r="B146" s="33" t="s">
        <v>110</v>
      </c>
      <c r="C146" s="18" t="s">
        <v>317</v>
      </c>
      <c r="D146" s="21" t="s">
        <v>318</v>
      </c>
      <c r="E146" s="23">
        <v>7.4719800747198001E-2</v>
      </c>
      <c r="F146" s="23">
        <v>0.16438356164383561</v>
      </c>
      <c r="G146" s="23">
        <v>0.1295143212951432</v>
      </c>
      <c r="H146" s="23">
        <v>0.25653798256537985</v>
      </c>
      <c r="I146" s="23">
        <v>0.21917808219178081</v>
      </c>
      <c r="J146" s="23">
        <v>0.11332503113325031</v>
      </c>
      <c r="K146" s="23">
        <v>4.2341220423412207E-2</v>
      </c>
      <c r="L146" s="23">
        <v>0</v>
      </c>
      <c r="M146" s="24">
        <v>4015</v>
      </c>
      <c r="N146" s="23">
        <v>8.3333333333333329E-2</v>
      </c>
      <c r="O146" s="23">
        <v>0.16666666666666666</v>
      </c>
      <c r="P146" s="23">
        <v>0.10416666666666667</v>
      </c>
      <c r="Q146" s="23">
        <v>0.22916666666666666</v>
      </c>
      <c r="R146" s="23">
        <v>0.26041666666666669</v>
      </c>
      <c r="S146" s="23">
        <v>0.10416666666666667</v>
      </c>
      <c r="T146" s="23">
        <v>4.1666666666666664E-2</v>
      </c>
      <c r="U146" s="23">
        <v>0</v>
      </c>
      <c r="V146" s="24">
        <v>480</v>
      </c>
    </row>
    <row r="147" spans="2:22" x14ac:dyDescent="0.2">
      <c r="B147" s="33" t="s">
        <v>110</v>
      </c>
      <c r="C147" s="18" t="s">
        <v>471</v>
      </c>
      <c r="D147" s="21" t="s">
        <v>472</v>
      </c>
      <c r="E147" s="23" t="s">
        <v>52</v>
      </c>
      <c r="F147" s="23" t="s">
        <v>52</v>
      </c>
      <c r="G147" s="23" t="s">
        <v>52</v>
      </c>
      <c r="H147" s="23" t="s">
        <v>52</v>
      </c>
      <c r="I147" s="23" t="s">
        <v>52</v>
      </c>
      <c r="J147" s="23" t="s">
        <v>52</v>
      </c>
      <c r="K147" s="23" t="s">
        <v>52</v>
      </c>
      <c r="L147" s="23" t="s">
        <v>52</v>
      </c>
      <c r="M147" s="24">
        <v>0</v>
      </c>
      <c r="N147" s="23" t="s">
        <v>52</v>
      </c>
      <c r="O147" s="23" t="s">
        <v>52</v>
      </c>
      <c r="P147" s="23" t="s">
        <v>52</v>
      </c>
      <c r="Q147" s="23" t="s">
        <v>52</v>
      </c>
      <c r="R147" s="23" t="s">
        <v>52</v>
      </c>
      <c r="S147" s="23" t="s">
        <v>52</v>
      </c>
      <c r="T147" s="23" t="s">
        <v>52</v>
      </c>
      <c r="U147" s="23" t="s">
        <v>52</v>
      </c>
      <c r="V147" s="24">
        <v>0</v>
      </c>
    </row>
    <row r="148" spans="2:22" x14ac:dyDescent="0.2">
      <c r="B148" s="33" t="s">
        <v>110</v>
      </c>
      <c r="C148" s="18" t="s">
        <v>319</v>
      </c>
      <c r="D148" s="21" t="s">
        <v>320</v>
      </c>
      <c r="E148" s="23">
        <v>0.13142857142857142</v>
      </c>
      <c r="F148" s="23">
        <v>0.14285714285714285</v>
      </c>
      <c r="G148" s="23">
        <v>0.10285714285714286</v>
      </c>
      <c r="H148" s="23">
        <v>0.2857142857142857</v>
      </c>
      <c r="I148" s="23">
        <v>0.2</v>
      </c>
      <c r="J148" s="23">
        <v>9.7142857142857142E-2</v>
      </c>
      <c r="K148" s="23">
        <v>0.04</v>
      </c>
      <c r="L148" s="23">
        <v>0</v>
      </c>
      <c r="M148" s="24">
        <v>875</v>
      </c>
      <c r="N148" s="23">
        <v>4.1666666666666664E-2</v>
      </c>
      <c r="O148" s="23">
        <v>0.125</v>
      </c>
      <c r="P148" s="23">
        <v>8.3333333333333329E-2</v>
      </c>
      <c r="Q148" s="23">
        <v>0.375</v>
      </c>
      <c r="R148" s="23">
        <v>0.25</v>
      </c>
      <c r="S148" s="23">
        <v>0.125</v>
      </c>
      <c r="T148" s="23">
        <v>4.1666666666666664E-2</v>
      </c>
      <c r="U148" s="23">
        <v>0</v>
      </c>
      <c r="V148" s="24">
        <v>120</v>
      </c>
    </row>
    <row r="149" spans="2:22" x14ac:dyDescent="0.2">
      <c r="B149" s="33" t="s">
        <v>110</v>
      </c>
      <c r="C149" s="18" t="s">
        <v>473</v>
      </c>
      <c r="D149" s="21" t="s">
        <v>474</v>
      </c>
      <c r="E149" s="23">
        <v>7.0287539936102233E-2</v>
      </c>
      <c r="F149" s="23">
        <v>0.17252396166134185</v>
      </c>
      <c r="G149" s="23">
        <v>0.12140575079872204</v>
      </c>
      <c r="H149" s="23">
        <v>0.2364217252396166</v>
      </c>
      <c r="I149" s="23">
        <v>0.19488817891373802</v>
      </c>
      <c r="J149" s="23">
        <v>0.12779552715654952</v>
      </c>
      <c r="K149" s="23">
        <v>7.9872204472843447E-2</v>
      </c>
      <c r="L149" s="23">
        <v>0</v>
      </c>
      <c r="M149" s="24">
        <v>1565</v>
      </c>
      <c r="N149" s="23" t="s">
        <v>278</v>
      </c>
      <c r="O149" s="23" t="s">
        <v>278</v>
      </c>
      <c r="P149" s="23" t="s">
        <v>278</v>
      </c>
      <c r="Q149" s="23" t="s">
        <v>278</v>
      </c>
      <c r="R149" s="23" t="s">
        <v>278</v>
      </c>
      <c r="S149" s="23" t="s">
        <v>278</v>
      </c>
      <c r="T149" s="23" t="s">
        <v>278</v>
      </c>
      <c r="U149" s="23" t="s">
        <v>278</v>
      </c>
      <c r="V149" s="24" t="s">
        <v>278</v>
      </c>
    </row>
    <row r="150" spans="2:22" x14ac:dyDescent="0.2">
      <c r="B150" s="33" t="s">
        <v>110</v>
      </c>
      <c r="C150" s="18" t="s">
        <v>321</v>
      </c>
      <c r="D150" s="21" t="s">
        <v>322</v>
      </c>
      <c r="E150" s="23">
        <v>9.4040968342644318E-2</v>
      </c>
      <c r="F150" s="23">
        <v>0.15176908752327747</v>
      </c>
      <c r="G150" s="23">
        <v>0.12011173184357542</v>
      </c>
      <c r="H150" s="23">
        <v>0.28491620111731841</v>
      </c>
      <c r="I150" s="23">
        <v>0.21322160148975791</v>
      </c>
      <c r="J150" s="23">
        <v>9.9627560521415276E-2</v>
      </c>
      <c r="K150" s="23">
        <v>3.5381750465549346E-2</v>
      </c>
      <c r="L150" s="23">
        <v>0</v>
      </c>
      <c r="M150" s="24">
        <v>5370</v>
      </c>
      <c r="N150" s="23">
        <v>8.1300813008130079E-2</v>
      </c>
      <c r="O150" s="23">
        <v>4.878048780487805E-2</v>
      </c>
      <c r="P150" s="23">
        <v>0.10569105691056911</v>
      </c>
      <c r="Q150" s="23">
        <v>0.27642276422764228</v>
      </c>
      <c r="R150" s="23">
        <v>0.23577235772357724</v>
      </c>
      <c r="S150" s="23">
        <v>0.17073170731707318</v>
      </c>
      <c r="T150" s="23">
        <v>8.1300813008130079E-2</v>
      </c>
      <c r="U150" s="23">
        <v>0</v>
      </c>
      <c r="V150" s="24">
        <v>615</v>
      </c>
    </row>
    <row r="151" spans="2:22" x14ac:dyDescent="0.2">
      <c r="B151" s="33" t="s">
        <v>110</v>
      </c>
      <c r="C151" s="18" t="s">
        <v>475</v>
      </c>
      <c r="D151" s="21" t="s">
        <v>476</v>
      </c>
      <c r="E151" s="23">
        <v>5.272407732864675E-2</v>
      </c>
      <c r="F151" s="23">
        <v>5.6239015817223195E-2</v>
      </c>
      <c r="G151" s="23">
        <v>0.1265377855887522</v>
      </c>
      <c r="H151" s="23">
        <v>0.2601054481546573</v>
      </c>
      <c r="I151" s="23">
        <v>0.23901581722319859</v>
      </c>
      <c r="J151" s="23">
        <v>0.17750439367311072</v>
      </c>
      <c r="K151" s="23">
        <v>8.6115992970123026E-2</v>
      </c>
      <c r="L151" s="23">
        <v>0</v>
      </c>
      <c r="M151" s="24">
        <v>2845</v>
      </c>
      <c r="N151" s="23">
        <v>0.16666666666666666</v>
      </c>
      <c r="O151" s="23">
        <v>0</v>
      </c>
      <c r="P151" s="23">
        <v>8.3333333333333329E-2</v>
      </c>
      <c r="Q151" s="23">
        <v>0.25</v>
      </c>
      <c r="R151" s="23">
        <v>0.25</v>
      </c>
      <c r="S151" s="23">
        <v>0.16666666666666666</v>
      </c>
      <c r="T151" s="23">
        <v>8.3333333333333329E-2</v>
      </c>
      <c r="U151" s="23">
        <v>0</v>
      </c>
      <c r="V151" s="24">
        <v>60</v>
      </c>
    </row>
    <row r="152" spans="2:22" x14ac:dyDescent="0.2">
      <c r="B152" s="33" t="s">
        <v>110</v>
      </c>
      <c r="C152" s="18" t="s">
        <v>325</v>
      </c>
      <c r="D152" s="21" t="s">
        <v>326</v>
      </c>
      <c r="E152" s="23">
        <v>0.13246268656716417</v>
      </c>
      <c r="F152" s="23">
        <v>0.14365671641791045</v>
      </c>
      <c r="G152" s="23">
        <v>0.13246268656716417</v>
      </c>
      <c r="H152" s="23">
        <v>0.29477611940298509</v>
      </c>
      <c r="I152" s="23">
        <v>0.19402985074626866</v>
      </c>
      <c r="J152" s="23">
        <v>8.3955223880597021E-2</v>
      </c>
      <c r="K152" s="23">
        <v>2.0522388059701493E-2</v>
      </c>
      <c r="L152" s="23">
        <v>0</v>
      </c>
      <c r="M152" s="24">
        <v>2680</v>
      </c>
      <c r="N152" s="23">
        <v>0.2</v>
      </c>
      <c r="O152" s="23">
        <v>0</v>
      </c>
      <c r="P152" s="23">
        <v>0</v>
      </c>
      <c r="Q152" s="23">
        <v>0.2</v>
      </c>
      <c r="R152" s="23">
        <v>0.4</v>
      </c>
      <c r="S152" s="23">
        <v>0</v>
      </c>
      <c r="T152" s="23">
        <v>0</v>
      </c>
      <c r="U152" s="23">
        <v>0</v>
      </c>
      <c r="V152" s="24">
        <v>25</v>
      </c>
    </row>
    <row r="153" spans="2:22" x14ac:dyDescent="0.2">
      <c r="B153" s="33" t="s">
        <v>110</v>
      </c>
      <c r="C153" s="18" t="s">
        <v>327</v>
      </c>
      <c r="D153" s="21" t="s">
        <v>328</v>
      </c>
      <c r="E153" s="23">
        <v>6.1224489795918366E-2</v>
      </c>
      <c r="F153" s="23">
        <v>0.12244897959183673</v>
      </c>
      <c r="G153" s="23">
        <v>0.10575139146567718</v>
      </c>
      <c r="H153" s="23">
        <v>0.21150278293135436</v>
      </c>
      <c r="I153" s="23">
        <v>0.22448979591836735</v>
      </c>
      <c r="J153" s="23">
        <v>0.18738404452690166</v>
      </c>
      <c r="K153" s="23">
        <v>9.0909090909090912E-2</v>
      </c>
      <c r="L153" s="23">
        <v>0</v>
      </c>
      <c r="M153" s="24">
        <v>2695</v>
      </c>
      <c r="N153" s="23">
        <v>6.6666666666666666E-2</v>
      </c>
      <c r="O153" s="23">
        <v>6.6666666666666666E-2</v>
      </c>
      <c r="P153" s="23">
        <v>0.1</v>
      </c>
      <c r="Q153" s="23">
        <v>0.2</v>
      </c>
      <c r="R153" s="23">
        <v>0.2</v>
      </c>
      <c r="S153" s="23">
        <v>0.2</v>
      </c>
      <c r="T153" s="23">
        <v>0.16666666666666666</v>
      </c>
      <c r="U153" s="23">
        <v>0</v>
      </c>
      <c r="V153" s="24">
        <v>150</v>
      </c>
    </row>
    <row r="154" spans="2:22" x14ac:dyDescent="0.2">
      <c r="B154" s="33" t="s">
        <v>110</v>
      </c>
      <c r="C154" s="18" t="s">
        <v>329</v>
      </c>
      <c r="D154" s="21" t="s">
        <v>330</v>
      </c>
      <c r="E154" s="23">
        <v>7.5562700964630219E-2</v>
      </c>
      <c r="F154" s="23">
        <v>0.15273311897106109</v>
      </c>
      <c r="G154" s="23">
        <v>0.12057877813504823</v>
      </c>
      <c r="H154" s="23">
        <v>0.25562700964630225</v>
      </c>
      <c r="I154" s="23">
        <v>0.22508038585209003</v>
      </c>
      <c r="J154" s="23">
        <v>0.13504823151125403</v>
      </c>
      <c r="K154" s="23">
        <v>3.5369774919614148E-2</v>
      </c>
      <c r="L154" s="23">
        <v>0</v>
      </c>
      <c r="M154" s="24">
        <v>3110</v>
      </c>
      <c r="N154" s="23">
        <v>0.1</v>
      </c>
      <c r="O154" s="23">
        <v>0.11666666666666667</v>
      </c>
      <c r="P154" s="23">
        <v>0.15</v>
      </c>
      <c r="Q154" s="23">
        <v>0.23333333333333334</v>
      </c>
      <c r="R154" s="23">
        <v>0.21666666666666667</v>
      </c>
      <c r="S154" s="23">
        <v>0.13333333333333333</v>
      </c>
      <c r="T154" s="23">
        <v>0.05</v>
      </c>
      <c r="U154" s="23">
        <v>0</v>
      </c>
      <c r="V154" s="24">
        <v>300</v>
      </c>
    </row>
    <row r="155" spans="2:22" x14ac:dyDescent="0.2">
      <c r="B155" s="33" t="s">
        <v>110</v>
      </c>
      <c r="C155" s="18" t="s">
        <v>331</v>
      </c>
      <c r="D155" s="21" t="s">
        <v>332</v>
      </c>
      <c r="E155" s="23" t="s">
        <v>139</v>
      </c>
      <c r="F155" s="23" t="s">
        <v>139</v>
      </c>
      <c r="G155" s="23" t="s">
        <v>139</v>
      </c>
      <c r="H155" s="23" t="s">
        <v>139</v>
      </c>
      <c r="I155" s="23" t="s">
        <v>139</v>
      </c>
      <c r="J155" s="23" t="s">
        <v>139</v>
      </c>
      <c r="K155" s="23" t="s">
        <v>139</v>
      </c>
      <c r="L155" s="23" t="s">
        <v>139</v>
      </c>
      <c r="M155" s="24" t="s">
        <v>139</v>
      </c>
      <c r="N155" s="23" t="s">
        <v>139</v>
      </c>
      <c r="O155" s="23" t="s">
        <v>139</v>
      </c>
      <c r="P155" s="23" t="s">
        <v>139</v>
      </c>
      <c r="Q155" s="23" t="s">
        <v>139</v>
      </c>
      <c r="R155" s="23" t="s">
        <v>139</v>
      </c>
      <c r="S155" s="23" t="s">
        <v>139</v>
      </c>
      <c r="T155" s="23" t="s">
        <v>139</v>
      </c>
      <c r="U155" s="23" t="s">
        <v>139</v>
      </c>
      <c r="V155" s="24" t="s">
        <v>139</v>
      </c>
    </row>
    <row r="156" spans="2:22" x14ac:dyDescent="0.2">
      <c r="B156" s="33" t="s">
        <v>110</v>
      </c>
      <c r="C156" s="18" t="s">
        <v>333</v>
      </c>
      <c r="D156" s="21" t="s">
        <v>334</v>
      </c>
      <c r="E156" s="23">
        <v>7.0697674418604653E-2</v>
      </c>
      <c r="F156" s="23">
        <v>0.18325581395348836</v>
      </c>
      <c r="G156" s="23">
        <v>0.12372093023255815</v>
      </c>
      <c r="H156" s="23">
        <v>0.26418604651162791</v>
      </c>
      <c r="I156" s="23">
        <v>0.21209302325581394</v>
      </c>
      <c r="J156" s="23">
        <v>0.10604651162790697</v>
      </c>
      <c r="K156" s="23">
        <v>3.8139534883720932E-2</v>
      </c>
      <c r="L156" s="23">
        <v>0</v>
      </c>
      <c r="M156" s="24">
        <v>5375</v>
      </c>
      <c r="N156" s="23" t="s">
        <v>139</v>
      </c>
      <c r="O156" s="23" t="s">
        <v>139</v>
      </c>
      <c r="P156" s="23" t="s">
        <v>139</v>
      </c>
      <c r="Q156" s="23" t="s">
        <v>139</v>
      </c>
      <c r="R156" s="23" t="s">
        <v>139</v>
      </c>
      <c r="S156" s="23" t="s">
        <v>139</v>
      </c>
      <c r="T156" s="23" t="s">
        <v>139</v>
      </c>
      <c r="U156" s="23" t="s">
        <v>139</v>
      </c>
      <c r="V156" s="24" t="s">
        <v>139</v>
      </c>
    </row>
    <row r="157" spans="2:22" x14ac:dyDescent="0.2">
      <c r="B157" s="33" t="s">
        <v>117</v>
      </c>
      <c r="C157" s="18" t="s">
        <v>335</v>
      </c>
      <c r="D157" s="21" t="s">
        <v>336</v>
      </c>
      <c r="E157" s="23" t="s">
        <v>139</v>
      </c>
      <c r="F157" s="23" t="s">
        <v>139</v>
      </c>
      <c r="G157" s="23" t="s">
        <v>139</v>
      </c>
      <c r="H157" s="23" t="s">
        <v>139</v>
      </c>
      <c r="I157" s="23" t="s">
        <v>139</v>
      </c>
      <c r="J157" s="23" t="s">
        <v>139</v>
      </c>
      <c r="K157" s="23" t="s">
        <v>139</v>
      </c>
      <c r="L157" s="23" t="s">
        <v>139</v>
      </c>
      <c r="M157" s="24" t="s">
        <v>139</v>
      </c>
      <c r="N157" s="23" t="s">
        <v>139</v>
      </c>
      <c r="O157" s="23" t="s">
        <v>139</v>
      </c>
      <c r="P157" s="23" t="s">
        <v>139</v>
      </c>
      <c r="Q157" s="23" t="s">
        <v>139</v>
      </c>
      <c r="R157" s="23" t="s">
        <v>139</v>
      </c>
      <c r="S157" s="23" t="s">
        <v>139</v>
      </c>
      <c r="T157" s="23" t="s">
        <v>139</v>
      </c>
      <c r="U157" s="23" t="s">
        <v>139</v>
      </c>
      <c r="V157" s="24" t="s">
        <v>139</v>
      </c>
    </row>
    <row r="158" spans="2:22" x14ac:dyDescent="0.2">
      <c r="B158" s="33" t="s">
        <v>117</v>
      </c>
      <c r="C158" s="18" t="s">
        <v>477</v>
      </c>
      <c r="D158" s="21" t="s">
        <v>478</v>
      </c>
      <c r="E158" s="23">
        <v>5.8064516129032261E-2</v>
      </c>
      <c r="F158" s="23">
        <v>0.2</v>
      </c>
      <c r="G158" s="23">
        <v>0.1032258064516129</v>
      </c>
      <c r="H158" s="23">
        <v>0.22580645161290322</v>
      </c>
      <c r="I158" s="23">
        <v>0.22580645161290322</v>
      </c>
      <c r="J158" s="23">
        <v>0.13870967741935483</v>
      </c>
      <c r="K158" s="23">
        <v>5.1612903225806452E-2</v>
      </c>
      <c r="L158" s="23">
        <v>0</v>
      </c>
      <c r="M158" s="24">
        <v>1550</v>
      </c>
      <c r="N158" s="23" t="s">
        <v>139</v>
      </c>
      <c r="O158" s="23" t="s">
        <v>139</v>
      </c>
      <c r="P158" s="23" t="s">
        <v>139</v>
      </c>
      <c r="Q158" s="23" t="s">
        <v>139</v>
      </c>
      <c r="R158" s="23" t="s">
        <v>139</v>
      </c>
      <c r="S158" s="23" t="s">
        <v>139</v>
      </c>
      <c r="T158" s="23" t="s">
        <v>139</v>
      </c>
      <c r="U158" s="23" t="s">
        <v>139</v>
      </c>
      <c r="V158" s="24" t="s">
        <v>139</v>
      </c>
    </row>
    <row r="159" spans="2:22" x14ac:dyDescent="0.2">
      <c r="B159" s="33" t="s">
        <v>117</v>
      </c>
      <c r="C159" s="18" t="s">
        <v>479</v>
      </c>
      <c r="D159" s="21" t="s">
        <v>480</v>
      </c>
      <c r="E159" s="23" t="s">
        <v>139</v>
      </c>
      <c r="F159" s="23" t="s">
        <v>139</v>
      </c>
      <c r="G159" s="23" t="s">
        <v>139</v>
      </c>
      <c r="H159" s="23" t="s">
        <v>139</v>
      </c>
      <c r="I159" s="23" t="s">
        <v>139</v>
      </c>
      <c r="J159" s="23" t="s">
        <v>139</v>
      </c>
      <c r="K159" s="23" t="s">
        <v>139</v>
      </c>
      <c r="L159" s="23" t="s">
        <v>139</v>
      </c>
      <c r="M159" s="24" t="s">
        <v>139</v>
      </c>
      <c r="N159" s="23" t="s">
        <v>139</v>
      </c>
      <c r="O159" s="23" t="s">
        <v>139</v>
      </c>
      <c r="P159" s="23" t="s">
        <v>139</v>
      </c>
      <c r="Q159" s="23" t="s">
        <v>139</v>
      </c>
      <c r="R159" s="23" t="s">
        <v>139</v>
      </c>
      <c r="S159" s="23" t="s">
        <v>139</v>
      </c>
      <c r="T159" s="23" t="s">
        <v>139</v>
      </c>
      <c r="U159" s="23" t="s">
        <v>139</v>
      </c>
      <c r="V159" s="24" t="s">
        <v>139</v>
      </c>
    </row>
    <row r="160" spans="2:22" x14ac:dyDescent="0.2">
      <c r="B160" s="33" t="s">
        <v>117</v>
      </c>
      <c r="C160" s="18" t="s">
        <v>337</v>
      </c>
      <c r="D160" s="21" t="s">
        <v>338</v>
      </c>
      <c r="E160" s="23">
        <v>7.9831932773109238E-2</v>
      </c>
      <c r="F160" s="23">
        <v>0.18907563025210083</v>
      </c>
      <c r="G160" s="23">
        <v>0.12184873949579832</v>
      </c>
      <c r="H160" s="23">
        <v>0.25770308123249297</v>
      </c>
      <c r="I160" s="23">
        <v>0.20168067226890757</v>
      </c>
      <c r="J160" s="23">
        <v>0.1092436974789916</v>
      </c>
      <c r="K160" s="23">
        <v>4.0616246498599441E-2</v>
      </c>
      <c r="L160" s="23">
        <v>0</v>
      </c>
      <c r="M160" s="24">
        <v>3570</v>
      </c>
      <c r="N160" s="23" t="s">
        <v>139</v>
      </c>
      <c r="O160" s="23" t="s">
        <v>139</v>
      </c>
      <c r="P160" s="23" t="s">
        <v>139</v>
      </c>
      <c r="Q160" s="23" t="s">
        <v>139</v>
      </c>
      <c r="R160" s="23" t="s">
        <v>139</v>
      </c>
      <c r="S160" s="23" t="s">
        <v>139</v>
      </c>
      <c r="T160" s="23" t="s">
        <v>139</v>
      </c>
      <c r="U160" s="23" t="s">
        <v>139</v>
      </c>
      <c r="V160" s="24" t="s">
        <v>139</v>
      </c>
    </row>
    <row r="161" spans="2:22" x14ac:dyDescent="0.2">
      <c r="B161" s="33" t="s">
        <v>117</v>
      </c>
      <c r="C161" s="18" t="s">
        <v>339</v>
      </c>
      <c r="D161" s="21" t="s">
        <v>340</v>
      </c>
      <c r="E161" s="23">
        <v>0.10606060606060606</v>
      </c>
      <c r="F161" s="23">
        <v>0.19421487603305784</v>
      </c>
      <c r="G161" s="23">
        <v>0.10606060606060606</v>
      </c>
      <c r="H161" s="23">
        <v>0.25068870523415976</v>
      </c>
      <c r="I161" s="23">
        <v>0.19972451790633608</v>
      </c>
      <c r="J161" s="23">
        <v>0.10192837465564739</v>
      </c>
      <c r="K161" s="23">
        <v>4.1322314049586778E-2</v>
      </c>
      <c r="L161" s="23">
        <v>0</v>
      </c>
      <c r="M161" s="24">
        <v>3630</v>
      </c>
      <c r="N161" s="23">
        <v>0.11666666666666667</v>
      </c>
      <c r="O161" s="23">
        <v>0.13333333333333333</v>
      </c>
      <c r="P161" s="23">
        <v>0.1</v>
      </c>
      <c r="Q161" s="23">
        <v>0.21666666666666667</v>
      </c>
      <c r="R161" s="23">
        <v>0.2</v>
      </c>
      <c r="S161" s="23">
        <v>0.13333333333333333</v>
      </c>
      <c r="T161" s="23">
        <v>8.3333333333333329E-2</v>
      </c>
      <c r="U161" s="23">
        <v>0</v>
      </c>
      <c r="V161" s="24">
        <v>300</v>
      </c>
    </row>
    <row r="162" spans="2:22" x14ac:dyDescent="0.2">
      <c r="B162" s="33" t="s">
        <v>117</v>
      </c>
      <c r="C162" s="18" t="s">
        <v>341</v>
      </c>
      <c r="D162" s="21" t="s">
        <v>342</v>
      </c>
      <c r="E162" s="23">
        <v>8.9869281045751634E-2</v>
      </c>
      <c r="F162" s="23">
        <v>0.15555555555555556</v>
      </c>
      <c r="G162" s="23">
        <v>0.13758169934640524</v>
      </c>
      <c r="H162" s="23">
        <v>0.2627450980392157</v>
      </c>
      <c r="I162" s="23">
        <v>0.19313725490196079</v>
      </c>
      <c r="J162" s="23">
        <v>0.11437908496732026</v>
      </c>
      <c r="K162" s="23">
        <v>4.673202614379085E-2</v>
      </c>
      <c r="L162" s="23">
        <v>0</v>
      </c>
      <c r="M162" s="24">
        <v>15300</v>
      </c>
      <c r="N162" s="23" t="s">
        <v>139</v>
      </c>
      <c r="O162" s="23" t="s">
        <v>139</v>
      </c>
      <c r="P162" s="23" t="s">
        <v>139</v>
      </c>
      <c r="Q162" s="23" t="s">
        <v>139</v>
      </c>
      <c r="R162" s="23" t="s">
        <v>139</v>
      </c>
      <c r="S162" s="23" t="s">
        <v>139</v>
      </c>
      <c r="T162" s="23" t="s">
        <v>139</v>
      </c>
      <c r="U162" s="23" t="s">
        <v>139</v>
      </c>
      <c r="V162" s="24" t="s">
        <v>139</v>
      </c>
    </row>
    <row r="163" spans="2:22" x14ac:dyDescent="0.2">
      <c r="B163" s="33" t="s">
        <v>117</v>
      </c>
      <c r="C163" s="18" t="s">
        <v>343</v>
      </c>
      <c r="D163" s="21" t="s">
        <v>344</v>
      </c>
      <c r="E163" s="23">
        <v>6.3576158940397351E-2</v>
      </c>
      <c r="F163" s="23">
        <v>0.17086092715231788</v>
      </c>
      <c r="G163" s="23">
        <v>0.11788079470198676</v>
      </c>
      <c r="H163" s="23">
        <v>0.25033112582781458</v>
      </c>
      <c r="I163" s="23">
        <v>0.21456953642384105</v>
      </c>
      <c r="J163" s="23">
        <v>0.12980132450331125</v>
      </c>
      <c r="K163" s="23">
        <v>5.4304635761589407E-2</v>
      </c>
      <c r="L163" s="23">
        <v>0</v>
      </c>
      <c r="M163" s="24">
        <v>3775</v>
      </c>
      <c r="N163" s="23">
        <v>1.7241379310344827E-2</v>
      </c>
      <c r="O163" s="23">
        <v>3.4482758620689655E-2</v>
      </c>
      <c r="P163" s="23">
        <v>0.1206896551724138</v>
      </c>
      <c r="Q163" s="23">
        <v>0.31034482758620691</v>
      </c>
      <c r="R163" s="23">
        <v>0.25862068965517243</v>
      </c>
      <c r="S163" s="23">
        <v>0.15517241379310345</v>
      </c>
      <c r="T163" s="23">
        <v>8.6206896551724144E-2</v>
      </c>
      <c r="U163" s="23">
        <v>0</v>
      </c>
      <c r="V163" s="24">
        <v>290</v>
      </c>
    </row>
    <row r="164" spans="2:22" x14ac:dyDescent="0.2">
      <c r="B164" s="33" t="s">
        <v>117</v>
      </c>
      <c r="C164" s="18" t="s">
        <v>481</v>
      </c>
      <c r="D164" s="21" t="s">
        <v>482</v>
      </c>
      <c r="E164" s="23">
        <v>0.10851063829787234</v>
      </c>
      <c r="F164" s="23">
        <v>0.1276595744680851</v>
      </c>
      <c r="G164" s="23">
        <v>0.10851063829787234</v>
      </c>
      <c r="H164" s="23">
        <v>0.16170212765957448</v>
      </c>
      <c r="I164" s="23">
        <v>0.20425531914893616</v>
      </c>
      <c r="J164" s="23">
        <v>0.19787234042553192</v>
      </c>
      <c r="K164" s="23">
        <v>9.1489361702127653E-2</v>
      </c>
      <c r="L164" s="23">
        <v>0</v>
      </c>
      <c r="M164" s="24">
        <v>2350</v>
      </c>
      <c r="N164" s="23" t="s">
        <v>139</v>
      </c>
      <c r="O164" s="23" t="s">
        <v>139</v>
      </c>
      <c r="P164" s="23" t="s">
        <v>139</v>
      </c>
      <c r="Q164" s="23" t="s">
        <v>139</v>
      </c>
      <c r="R164" s="23" t="s">
        <v>139</v>
      </c>
      <c r="S164" s="23" t="s">
        <v>139</v>
      </c>
      <c r="T164" s="23" t="s">
        <v>139</v>
      </c>
      <c r="U164" s="23" t="s">
        <v>139</v>
      </c>
      <c r="V164" s="24" t="s">
        <v>139</v>
      </c>
    </row>
    <row r="165" spans="2:22" x14ac:dyDescent="0.2">
      <c r="B165" s="33" t="s">
        <v>117</v>
      </c>
      <c r="C165" s="18" t="s">
        <v>349</v>
      </c>
      <c r="D165" s="21" t="s">
        <v>350</v>
      </c>
      <c r="E165" s="23" t="s">
        <v>139</v>
      </c>
      <c r="F165" s="23" t="s">
        <v>139</v>
      </c>
      <c r="G165" s="23" t="s">
        <v>139</v>
      </c>
      <c r="H165" s="23" t="s">
        <v>139</v>
      </c>
      <c r="I165" s="23" t="s">
        <v>139</v>
      </c>
      <c r="J165" s="23" t="s">
        <v>139</v>
      </c>
      <c r="K165" s="23" t="s">
        <v>139</v>
      </c>
      <c r="L165" s="23" t="s">
        <v>139</v>
      </c>
      <c r="M165" s="24" t="s">
        <v>139</v>
      </c>
      <c r="N165" s="23" t="s">
        <v>139</v>
      </c>
      <c r="O165" s="23" t="s">
        <v>139</v>
      </c>
      <c r="P165" s="23" t="s">
        <v>139</v>
      </c>
      <c r="Q165" s="23" t="s">
        <v>139</v>
      </c>
      <c r="R165" s="23" t="s">
        <v>139</v>
      </c>
      <c r="S165" s="23" t="s">
        <v>139</v>
      </c>
      <c r="T165" s="23" t="s">
        <v>139</v>
      </c>
      <c r="U165" s="23" t="s">
        <v>139</v>
      </c>
      <c r="V165" s="24" t="s">
        <v>139</v>
      </c>
    </row>
    <row r="166" spans="2:22" x14ac:dyDescent="0.2">
      <c r="B166" s="33" t="s">
        <v>117</v>
      </c>
      <c r="C166" s="18" t="s">
        <v>483</v>
      </c>
      <c r="D166" s="21" t="s">
        <v>484</v>
      </c>
      <c r="E166" s="23">
        <v>8.106001558846454E-2</v>
      </c>
      <c r="F166" s="23">
        <v>0.151987529228371</v>
      </c>
      <c r="G166" s="23">
        <v>0.10210444271239283</v>
      </c>
      <c r="H166" s="23">
        <v>0.20888542478565861</v>
      </c>
      <c r="I166" s="23">
        <v>0.21512081060015589</v>
      </c>
      <c r="J166" s="23">
        <v>0.16679657053780203</v>
      </c>
      <c r="K166" s="23">
        <v>7.3265783320342948E-2</v>
      </c>
      <c r="L166" s="23">
        <v>0</v>
      </c>
      <c r="M166" s="24">
        <v>6415</v>
      </c>
      <c r="N166" s="23">
        <v>0.11392405063291139</v>
      </c>
      <c r="O166" s="23">
        <v>0.11392405063291139</v>
      </c>
      <c r="P166" s="23">
        <v>0.15189873417721519</v>
      </c>
      <c r="Q166" s="23">
        <v>0.21518987341772153</v>
      </c>
      <c r="R166" s="23">
        <v>0.21518987341772153</v>
      </c>
      <c r="S166" s="23">
        <v>0.13924050632911392</v>
      </c>
      <c r="T166" s="23">
        <v>6.3291139240506333E-2</v>
      </c>
      <c r="U166" s="23">
        <v>0</v>
      </c>
      <c r="V166" s="24">
        <v>395</v>
      </c>
    </row>
    <row r="167" spans="2:22" x14ac:dyDescent="0.2">
      <c r="B167" s="33" t="s">
        <v>117</v>
      </c>
      <c r="C167" s="18" t="s">
        <v>351</v>
      </c>
      <c r="D167" s="21" t="s">
        <v>352</v>
      </c>
      <c r="E167" s="23">
        <v>9.8529411764705879E-2</v>
      </c>
      <c r="F167" s="23">
        <v>0.16176470588235295</v>
      </c>
      <c r="G167" s="23">
        <v>0.1161764705882353</v>
      </c>
      <c r="H167" s="23">
        <v>0.22941176470588234</v>
      </c>
      <c r="I167" s="23">
        <v>0.20882352941176471</v>
      </c>
      <c r="J167" s="23">
        <v>0.12205882352941176</v>
      </c>
      <c r="K167" s="23">
        <v>6.1764705882352944E-2</v>
      </c>
      <c r="L167" s="23">
        <v>0</v>
      </c>
      <c r="M167" s="24">
        <v>3400</v>
      </c>
      <c r="N167" s="23">
        <v>9.3333333333333338E-2</v>
      </c>
      <c r="O167" s="23">
        <v>0.12</v>
      </c>
      <c r="P167" s="23">
        <v>0.12</v>
      </c>
      <c r="Q167" s="23">
        <v>0.22666666666666666</v>
      </c>
      <c r="R167" s="23">
        <v>0.2</v>
      </c>
      <c r="S167" s="23">
        <v>0.14666666666666667</v>
      </c>
      <c r="T167" s="23">
        <v>9.3333333333333338E-2</v>
      </c>
      <c r="U167" s="23">
        <v>0</v>
      </c>
      <c r="V167" s="24">
        <v>375</v>
      </c>
    </row>
    <row r="168" spans="2:22" x14ac:dyDescent="0.2">
      <c r="B168" s="33" t="s">
        <v>117</v>
      </c>
      <c r="C168" s="18" t="s">
        <v>353</v>
      </c>
      <c r="D168" s="21" t="s">
        <v>354</v>
      </c>
      <c r="E168" s="23">
        <v>0.11988304093567251</v>
      </c>
      <c r="F168" s="23">
        <v>0.12865497076023391</v>
      </c>
      <c r="G168" s="23">
        <v>0.13157894736842105</v>
      </c>
      <c r="H168" s="23">
        <v>0.31140350877192985</v>
      </c>
      <c r="I168" s="23">
        <v>0.21491228070175439</v>
      </c>
      <c r="J168" s="23">
        <v>7.748538011695906E-2</v>
      </c>
      <c r="K168" s="23">
        <v>1.4619883040935672E-2</v>
      </c>
      <c r="L168" s="23">
        <v>0</v>
      </c>
      <c r="M168" s="24">
        <v>3420</v>
      </c>
      <c r="N168" s="23" t="s">
        <v>139</v>
      </c>
      <c r="O168" s="23" t="s">
        <v>139</v>
      </c>
      <c r="P168" s="23" t="s">
        <v>139</v>
      </c>
      <c r="Q168" s="23" t="s">
        <v>139</v>
      </c>
      <c r="R168" s="23" t="s">
        <v>139</v>
      </c>
      <c r="S168" s="23" t="s">
        <v>139</v>
      </c>
      <c r="T168" s="23" t="s">
        <v>139</v>
      </c>
      <c r="U168" s="23" t="s">
        <v>139</v>
      </c>
      <c r="V168" s="24" t="s">
        <v>139</v>
      </c>
    </row>
    <row r="169" spans="2:22" x14ac:dyDescent="0.2">
      <c r="B169" s="33" t="s">
        <v>117</v>
      </c>
      <c r="C169" s="18" t="s">
        <v>485</v>
      </c>
      <c r="D169" s="21" t="s">
        <v>486</v>
      </c>
      <c r="E169" s="23">
        <v>0.05</v>
      </c>
      <c r="F169" s="23">
        <v>0.14166666666666666</v>
      </c>
      <c r="G169" s="23">
        <v>0.10166666666666667</v>
      </c>
      <c r="H169" s="23">
        <v>0.17499999999999999</v>
      </c>
      <c r="I169" s="23">
        <v>0.21833333333333332</v>
      </c>
      <c r="J169" s="23">
        <v>0.20833333333333334</v>
      </c>
      <c r="K169" s="23">
        <v>0.10333333333333333</v>
      </c>
      <c r="L169" s="23">
        <v>0</v>
      </c>
      <c r="M169" s="24">
        <v>3000</v>
      </c>
      <c r="N169" s="23" t="s">
        <v>139</v>
      </c>
      <c r="O169" s="23" t="s">
        <v>139</v>
      </c>
      <c r="P169" s="23" t="s">
        <v>139</v>
      </c>
      <c r="Q169" s="23" t="s">
        <v>139</v>
      </c>
      <c r="R169" s="23" t="s">
        <v>139</v>
      </c>
      <c r="S169" s="23" t="s">
        <v>139</v>
      </c>
      <c r="T169" s="23" t="s">
        <v>139</v>
      </c>
      <c r="U169" s="23" t="s">
        <v>139</v>
      </c>
      <c r="V169" s="24" t="s">
        <v>139</v>
      </c>
    </row>
    <row r="170" spans="2:22" x14ac:dyDescent="0.2">
      <c r="B170" s="33" t="s">
        <v>117</v>
      </c>
      <c r="C170" s="18" t="s">
        <v>357</v>
      </c>
      <c r="D170" s="21" t="s">
        <v>358</v>
      </c>
      <c r="E170" s="23">
        <v>6.4814814814814811E-2</v>
      </c>
      <c r="F170" s="23">
        <v>0.18650793650793651</v>
      </c>
      <c r="G170" s="23">
        <v>0.12301587301587301</v>
      </c>
      <c r="H170" s="23">
        <v>0.22486772486772486</v>
      </c>
      <c r="I170" s="23">
        <v>0.20899470899470898</v>
      </c>
      <c r="J170" s="23">
        <v>0.13095238095238096</v>
      </c>
      <c r="K170" s="23">
        <v>5.9523809523809521E-2</v>
      </c>
      <c r="L170" s="23">
        <v>0</v>
      </c>
      <c r="M170" s="24">
        <v>3780</v>
      </c>
      <c r="N170" s="23">
        <v>0.08</v>
      </c>
      <c r="O170" s="23">
        <v>0.1</v>
      </c>
      <c r="P170" s="23">
        <v>0.08</v>
      </c>
      <c r="Q170" s="23">
        <v>0.24</v>
      </c>
      <c r="R170" s="23">
        <v>0.24</v>
      </c>
      <c r="S170" s="23">
        <v>0.16</v>
      </c>
      <c r="T170" s="23">
        <v>0.1</v>
      </c>
      <c r="U170" s="23">
        <v>0</v>
      </c>
      <c r="V170" s="24">
        <v>250</v>
      </c>
    </row>
    <row r="171" spans="2:22" x14ac:dyDescent="0.2">
      <c r="B171" s="33" t="s">
        <v>117</v>
      </c>
      <c r="C171" s="18" t="s">
        <v>487</v>
      </c>
      <c r="D171" s="21" t="s">
        <v>488</v>
      </c>
      <c r="E171" s="23">
        <v>7.9217148182665426E-2</v>
      </c>
      <c r="F171" s="23">
        <v>0.15936626281453867</v>
      </c>
      <c r="G171" s="23">
        <v>0.14072693383038209</v>
      </c>
      <c r="H171" s="23">
        <v>0.29263746505125815</v>
      </c>
      <c r="I171" s="23">
        <v>0.20503261882572227</v>
      </c>
      <c r="J171" s="23">
        <v>9.2264678471575018E-2</v>
      </c>
      <c r="K171" s="23">
        <v>2.8890959925442685E-2</v>
      </c>
      <c r="L171" s="23">
        <v>0</v>
      </c>
      <c r="M171" s="24">
        <v>5365</v>
      </c>
      <c r="N171" s="23" t="s">
        <v>139</v>
      </c>
      <c r="O171" s="23" t="s">
        <v>139</v>
      </c>
      <c r="P171" s="23" t="s">
        <v>139</v>
      </c>
      <c r="Q171" s="23" t="s">
        <v>139</v>
      </c>
      <c r="R171" s="23" t="s">
        <v>139</v>
      </c>
      <c r="S171" s="23" t="s">
        <v>139</v>
      </c>
      <c r="T171" s="23" t="s">
        <v>139</v>
      </c>
      <c r="U171" s="23" t="s">
        <v>139</v>
      </c>
      <c r="V171" s="24" t="s">
        <v>139</v>
      </c>
    </row>
    <row r="172" spans="2:22" x14ac:dyDescent="0.2">
      <c r="B172" s="33" t="s">
        <v>117</v>
      </c>
      <c r="C172" s="18" t="s">
        <v>489</v>
      </c>
      <c r="D172" s="21" t="s">
        <v>490</v>
      </c>
      <c r="E172" s="23" t="s">
        <v>139</v>
      </c>
      <c r="F172" s="23" t="s">
        <v>139</v>
      </c>
      <c r="G172" s="23" t="s">
        <v>139</v>
      </c>
      <c r="H172" s="23" t="s">
        <v>139</v>
      </c>
      <c r="I172" s="23" t="s">
        <v>139</v>
      </c>
      <c r="J172" s="23" t="s">
        <v>139</v>
      </c>
      <c r="K172" s="23" t="s">
        <v>139</v>
      </c>
      <c r="L172" s="23" t="s">
        <v>139</v>
      </c>
      <c r="M172" s="24" t="s">
        <v>139</v>
      </c>
      <c r="N172" s="23" t="s">
        <v>139</v>
      </c>
      <c r="O172" s="23" t="s">
        <v>139</v>
      </c>
      <c r="P172" s="23" t="s">
        <v>139</v>
      </c>
      <c r="Q172" s="23" t="s">
        <v>139</v>
      </c>
      <c r="R172" s="23" t="s">
        <v>139</v>
      </c>
      <c r="S172" s="23" t="s">
        <v>139</v>
      </c>
      <c r="T172" s="23" t="s">
        <v>139</v>
      </c>
      <c r="U172" s="23" t="s">
        <v>139</v>
      </c>
      <c r="V172" s="24" t="s">
        <v>139</v>
      </c>
    </row>
    <row r="173" spans="2:22" x14ac:dyDescent="0.2">
      <c r="B173" s="33" t="s">
        <v>117</v>
      </c>
      <c r="C173" s="18" t="s">
        <v>491</v>
      </c>
      <c r="D173" s="21" t="s">
        <v>492</v>
      </c>
      <c r="E173" s="23">
        <v>7.3482428115015971E-2</v>
      </c>
      <c r="F173" s="23">
        <v>0.17891373801916932</v>
      </c>
      <c r="G173" s="23">
        <v>0.10383386581469649</v>
      </c>
      <c r="H173" s="23">
        <v>0.19648562300319489</v>
      </c>
      <c r="I173" s="23">
        <v>0.23003194888178913</v>
      </c>
      <c r="J173" s="23">
        <v>0.14536741214057508</v>
      </c>
      <c r="K173" s="23">
        <v>7.1884984025559109E-2</v>
      </c>
      <c r="L173" s="23">
        <v>0</v>
      </c>
      <c r="M173" s="24">
        <v>3130</v>
      </c>
      <c r="N173" s="23">
        <v>0.11428571428571428</v>
      </c>
      <c r="O173" s="23">
        <v>0.14285714285714285</v>
      </c>
      <c r="P173" s="23">
        <v>8.5714285714285715E-2</v>
      </c>
      <c r="Q173" s="23">
        <v>0.14285714285714285</v>
      </c>
      <c r="R173" s="23">
        <v>0.2</v>
      </c>
      <c r="S173" s="23">
        <v>0.2</v>
      </c>
      <c r="T173" s="23">
        <v>0.11428571428571428</v>
      </c>
      <c r="U173" s="23">
        <v>0</v>
      </c>
      <c r="V173" s="24">
        <v>175</v>
      </c>
    </row>
    <row r="174" spans="2:22" x14ac:dyDescent="0.2">
      <c r="B174" s="33" t="s">
        <v>117</v>
      </c>
      <c r="C174" s="18" t="s">
        <v>493</v>
      </c>
      <c r="D174" s="21" t="s">
        <v>494</v>
      </c>
      <c r="E174" s="23">
        <v>8.363309352517985E-2</v>
      </c>
      <c r="F174" s="23">
        <v>0.16097122302158273</v>
      </c>
      <c r="G174" s="23">
        <v>0.13489208633093525</v>
      </c>
      <c r="H174" s="23">
        <v>0.26978417266187049</v>
      </c>
      <c r="I174" s="23">
        <v>0.20683453237410071</v>
      </c>
      <c r="J174" s="23">
        <v>0.10071942446043165</v>
      </c>
      <c r="K174" s="23">
        <v>4.3165467625899283E-2</v>
      </c>
      <c r="L174" s="23">
        <v>0</v>
      </c>
      <c r="M174" s="24">
        <v>5560</v>
      </c>
      <c r="N174" s="23" t="s">
        <v>139</v>
      </c>
      <c r="O174" s="23" t="s">
        <v>139</v>
      </c>
      <c r="P174" s="23" t="s">
        <v>139</v>
      </c>
      <c r="Q174" s="23" t="s">
        <v>139</v>
      </c>
      <c r="R174" s="23" t="s">
        <v>139</v>
      </c>
      <c r="S174" s="23" t="s">
        <v>139</v>
      </c>
      <c r="T174" s="23" t="s">
        <v>139</v>
      </c>
      <c r="U174" s="23" t="s">
        <v>139</v>
      </c>
      <c r="V174" s="24" t="s">
        <v>139</v>
      </c>
    </row>
    <row r="175" spans="2:22" x14ac:dyDescent="0.2">
      <c r="B175" s="33" t="s">
        <v>117</v>
      </c>
      <c r="C175" s="18" t="s">
        <v>495</v>
      </c>
      <c r="D175" s="21" t="s">
        <v>496</v>
      </c>
      <c r="E175" s="23">
        <v>8.29523187459177E-2</v>
      </c>
      <c r="F175" s="23">
        <v>0.15545395166557804</v>
      </c>
      <c r="G175" s="23">
        <v>0.12736773350751143</v>
      </c>
      <c r="H175" s="23">
        <v>0.25800130633572826</v>
      </c>
      <c r="I175" s="23">
        <v>0.22468974526453298</v>
      </c>
      <c r="J175" s="23">
        <v>0.10516002612671456</v>
      </c>
      <c r="K175" s="23">
        <v>4.5721750489875895E-2</v>
      </c>
      <c r="L175" s="23">
        <v>0</v>
      </c>
      <c r="M175" s="24">
        <v>7655</v>
      </c>
      <c r="N175" s="23" t="s">
        <v>139</v>
      </c>
      <c r="O175" s="23" t="s">
        <v>139</v>
      </c>
      <c r="P175" s="23" t="s">
        <v>139</v>
      </c>
      <c r="Q175" s="23" t="s">
        <v>139</v>
      </c>
      <c r="R175" s="23" t="s">
        <v>139</v>
      </c>
      <c r="S175" s="23" t="s">
        <v>139</v>
      </c>
      <c r="T175" s="23" t="s">
        <v>139</v>
      </c>
      <c r="U175" s="23" t="s">
        <v>139</v>
      </c>
      <c r="V175" s="24" t="s">
        <v>139</v>
      </c>
    </row>
    <row r="176" spans="2:22" x14ac:dyDescent="0.2">
      <c r="B176" s="33" t="s">
        <v>117</v>
      </c>
      <c r="C176" s="18" t="s">
        <v>367</v>
      </c>
      <c r="D176" s="21" t="s">
        <v>368</v>
      </c>
      <c r="E176" s="23">
        <v>3.3703561853695899E-2</v>
      </c>
      <c r="F176" s="23">
        <v>6.5109153581003443E-2</v>
      </c>
      <c r="G176" s="23">
        <v>0.14324013787820758</v>
      </c>
      <c r="H176" s="23">
        <v>0.31443891229414017</v>
      </c>
      <c r="I176" s="23">
        <v>0.2428188433550364</v>
      </c>
      <c r="J176" s="23">
        <v>0.1332822673305247</v>
      </c>
      <c r="K176" s="23">
        <v>6.7024128686327081E-2</v>
      </c>
      <c r="L176" s="23">
        <v>0</v>
      </c>
      <c r="M176" s="24">
        <v>13055</v>
      </c>
      <c r="N176" s="23" t="s">
        <v>139</v>
      </c>
      <c r="O176" s="23" t="s">
        <v>139</v>
      </c>
      <c r="P176" s="23" t="s">
        <v>139</v>
      </c>
      <c r="Q176" s="23" t="s">
        <v>139</v>
      </c>
      <c r="R176" s="23" t="s">
        <v>139</v>
      </c>
      <c r="S176" s="23" t="s">
        <v>139</v>
      </c>
      <c r="T176" s="23" t="s">
        <v>139</v>
      </c>
      <c r="U176" s="23" t="s">
        <v>139</v>
      </c>
      <c r="V176" s="24" t="s">
        <v>139</v>
      </c>
    </row>
    <row r="177" spans="2:22" x14ac:dyDescent="0.2">
      <c r="B177" s="33" t="s">
        <v>117</v>
      </c>
      <c r="C177" s="18" t="s">
        <v>497</v>
      </c>
      <c r="D177" s="21" t="s">
        <v>498</v>
      </c>
      <c r="E177" s="23" t="s">
        <v>52</v>
      </c>
      <c r="F177" s="23" t="s">
        <v>52</v>
      </c>
      <c r="G177" s="23" t="s">
        <v>52</v>
      </c>
      <c r="H177" s="23" t="s">
        <v>52</v>
      </c>
      <c r="I177" s="23" t="s">
        <v>52</v>
      </c>
      <c r="J177" s="23" t="s">
        <v>52</v>
      </c>
      <c r="K177" s="23" t="s">
        <v>52</v>
      </c>
      <c r="L177" s="23" t="s">
        <v>52</v>
      </c>
      <c r="M177" s="24">
        <v>0</v>
      </c>
      <c r="N177" s="23" t="s">
        <v>139</v>
      </c>
      <c r="O177" s="23" t="s">
        <v>139</v>
      </c>
      <c r="P177" s="23" t="s">
        <v>139</v>
      </c>
      <c r="Q177" s="23" t="s">
        <v>139</v>
      </c>
      <c r="R177" s="23" t="s">
        <v>139</v>
      </c>
      <c r="S177" s="23" t="s">
        <v>139</v>
      </c>
      <c r="T177" s="23" t="s">
        <v>139</v>
      </c>
      <c r="U177" s="23" t="s">
        <v>139</v>
      </c>
      <c r="V177" s="24" t="s">
        <v>139</v>
      </c>
    </row>
    <row r="178" spans="2:22" x14ac:dyDescent="0.2">
      <c r="B178" s="33" t="s">
        <v>130</v>
      </c>
      <c r="C178" s="18" t="s">
        <v>499</v>
      </c>
      <c r="D178" s="21" t="s">
        <v>500</v>
      </c>
      <c r="E178" s="23">
        <v>5.8020477815699661E-2</v>
      </c>
      <c r="F178" s="23">
        <v>0.12969283276450511</v>
      </c>
      <c r="G178" s="23">
        <v>0.12286689419795221</v>
      </c>
      <c r="H178" s="23">
        <v>0.20819112627986347</v>
      </c>
      <c r="I178" s="23">
        <v>0.20989761092150169</v>
      </c>
      <c r="J178" s="23">
        <v>0.16723549488054607</v>
      </c>
      <c r="K178" s="23">
        <v>0.10409556313993173</v>
      </c>
      <c r="L178" s="23">
        <v>0</v>
      </c>
      <c r="M178" s="24">
        <v>2930</v>
      </c>
      <c r="N178" s="23" t="s">
        <v>139</v>
      </c>
      <c r="O178" s="23" t="s">
        <v>139</v>
      </c>
      <c r="P178" s="23" t="s">
        <v>139</v>
      </c>
      <c r="Q178" s="23" t="s">
        <v>139</v>
      </c>
      <c r="R178" s="23" t="s">
        <v>139</v>
      </c>
      <c r="S178" s="23" t="s">
        <v>139</v>
      </c>
      <c r="T178" s="23" t="s">
        <v>139</v>
      </c>
      <c r="U178" s="23" t="s">
        <v>139</v>
      </c>
      <c r="V178" s="24" t="s">
        <v>139</v>
      </c>
    </row>
    <row r="179" spans="2:22" x14ac:dyDescent="0.2">
      <c r="B179" s="33" t="s">
        <v>130</v>
      </c>
      <c r="C179" s="18" t="s">
        <v>501</v>
      </c>
      <c r="D179" s="21" t="s">
        <v>502</v>
      </c>
      <c r="E179" s="23" t="s">
        <v>139</v>
      </c>
      <c r="F179" s="23" t="s">
        <v>139</v>
      </c>
      <c r="G179" s="23" t="s">
        <v>139</v>
      </c>
      <c r="H179" s="23" t="s">
        <v>139</v>
      </c>
      <c r="I179" s="23" t="s">
        <v>139</v>
      </c>
      <c r="J179" s="23" t="s">
        <v>139</v>
      </c>
      <c r="K179" s="23" t="s">
        <v>139</v>
      </c>
      <c r="L179" s="23" t="s">
        <v>139</v>
      </c>
      <c r="M179" s="24" t="s">
        <v>139</v>
      </c>
      <c r="N179" s="23" t="s">
        <v>139</v>
      </c>
      <c r="O179" s="23" t="s">
        <v>139</v>
      </c>
      <c r="P179" s="23" t="s">
        <v>139</v>
      </c>
      <c r="Q179" s="23" t="s">
        <v>139</v>
      </c>
      <c r="R179" s="23" t="s">
        <v>139</v>
      </c>
      <c r="S179" s="23" t="s">
        <v>139</v>
      </c>
      <c r="T179" s="23" t="s">
        <v>139</v>
      </c>
      <c r="U179" s="23" t="s">
        <v>139</v>
      </c>
      <c r="V179" s="24" t="s">
        <v>139</v>
      </c>
    </row>
    <row r="180" spans="2:22" x14ac:dyDescent="0.2">
      <c r="B180" s="33" t="s">
        <v>130</v>
      </c>
      <c r="C180" s="18" t="s">
        <v>373</v>
      </c>
      <c r="D180" s="21" t="s">
        <v>374</v>
      </c>
      <c r="E180" s="23">
        <v>9.8939929328621903E-2</v>
      </c>
      <c r="F180" s="23">
        <v>0.17314487632508835</v>
      </c>
      <c r="G180" s="23">
        <v>0.12190812720848057</v>
      </c>
      <c r="H180" s="23">
        <v>0.2667844522968198</v>
      </c>
      <c r="I180" s="23">
        <v>0.21201413427561838</v>
      </c>
      <c r="J180" s="23">
        <v>9.6289752650176683E-2</v>
      </c>
      <c r="K180" s="23">
        <v>3.1802120141342753E-2</v>
      </c>
      <c r="L180" s="23">
        <v>0</v>
      </c>
      <c r="M180" s="24">
        <v>5660</v>
      </c>
      <c r="N180" s="23">
        <v>3.2786885245901641E-2</v>
      </c>
      <c r="O180" s="23">
        <v>8.1967213114754092E-2</v>
      </c>
      <c r="P180" s="23">
        <v>0.18032786885245902</v>
      </c>
      <c r="Q180" s="23">
        <v>0.37704918032786883</v>
      </c>
      <c r="R180" s="23">
        <v>0.24590163934426229</v>
      </c>
      <c r="S180" s="23">
        <v>6.5573770491803282E-2</v>
      </c>
      <c r="T180" s="23">
        <v>1.6393442622950821E-2</v>
      </c>
      <c r="U180" s="23">
        <v>0</v>
      </c>
      <c r="V180" s="24">
        <v>305</v>
      </c>
    </row>
    <row r="181" spans="2:22" x14ac:dyDescent="0.2">
      <c r="B181" s="33" t="s">
        <v>130</v>
      </c>
      <c r="C181" s="18" t="s">
        <v>377</v>
      </c>
      <c r="D181" s="21" t="s">
        <v>378</v>
      </c>
      <c r="E181" s="23">
        <v>5.6122448979591837E-2</v>
      </c>
      <c r="F181" s="23">
        <v>0.125</v>
      </c>
      <c r="G181" s="23">
        <v>0.10714285714285714</v>
      </c>
      <c r="H181" s="23">
        <v>0.21938775510204081</v>
      </c>
      <c r="I181" s="23">
        <v>0.2423469387755102</v>
      </c>
      <c r="J181" s="23">
        <v>0.17091836734693877</v>
      </c>
      <c r="K181" s="23">
        <v>7.6530612244897961E-2</v>
      </c>
      <c r="L181" s="23">
        <v>0</v>
      </c>
      <c r="M181" s="24">
        <v>1960</v>
      </c>
      <c r="N181" s="23">
        <v>3.8461538461538464E-2</v>
      </c>
      <c r="O181" s="23">
        <v>7.6923076923076927E-2</v>
      </c>
      <c r="P181" s="23">
        <v>0.11538461538461539</v>
      </c>
      <c r="Q181" s="23">
        <v>0.15384615384615385</v>
      </c>
      <c r="R181" s="23">
        <v>0.23076923076923078</v>
      </c>
      <c r="S181" s="23">
        <v>0.23076923076923078</v>
      </c>
      <c r="T181" s="23">
        <v>0.15384615384615385</v>
      </c>
      <c r="U181" s="23">
        <v>0</v>
      </c>
      <c r="V181" s="24">
        <v>130</v>
      </c>
    </row>
    <row r="182" spans="2:22" x14ac:dyDescent="0.2">
      <c r="B182" s="33" t="s">
        <v>130</v>
      </c>
      <c r="C182" s="18" t="s">
        <v>381</v>
      </c>
      <c r="D182" s="21" t="s">
        <v>382</v>
      </c>
      <c r="E182" s="23" t="s">
        <v>139</v>
      </c>
      <c r="F182" s="23" t="s">
        <v>139</v>
      </c>
      <c r="G182" s="23" t="s">
        <v>139</v>
      </c>
      <c r="H182" s="23" t="s">
        <v>139</v>
      </c>
      <c r="I182" s="23" t="s">
        <v>139</v>
      </c>
      <c r="J182" s="23" t="s">
        <v>139</v>
      </c>
      <c r="K182" s="23" t="s">
        <v>139</v>
      </c>
      <c r="L182" s="23" t="s">
        <v>139</v>
      </c>
      <c r="M182" s="24" t="s">
        <v>139</v>
      </c>
      <c r="N182" s="23" t="s">
        <v>139</v>
      </c>
      <c r="O182" s="23" t="s">
        <v>139</v>
      </c>
      <c r="P182" s="23" t="s">
        <v>139</v>
      </c>
      <c r="Q182" s="23" t="s">
        <v>139</v>
      </c>
      <c r="R182" s="23" t="s">
        <v>139</v>
      </c>
      <c r="S182" s="23" t="s">
        <v>139</v>
      </c>
      <c r="T182" s="23" t="s">
        <v>139</v>
      </c>
      <c r="U182" s="23" t="s">
        <v>139</v>
      </c>
      <c r="V182" s="24" t="s">
        <v>139</v>
      </c>
    </row>
    <row r="183" spans="2:22" x14ac:dyDescent="0.2">
      <c r="B183" s="33" t="s">
        <v>130</v>
      </c>
      <c r="C183" s="18" t="s">
        <v>385</v>
      </c>
      <c r="D183" s="21" t="s">
        <v>386</v>
      </c>
      <c r="E183" s="23">
        <v>7.0967741935483872E-2</v>
      </c>
      <c r="F183" s="23">
        <v>0.15376344086021507</v>
      </c>
      <c r="G183" s="23">
        <v>0.10537634408602151</v>
      </c>
      <c r="H183" s="23">
        <v>0.21397849462365592</v>
      </c>
      <c r="I183" s="23">
        <v>0.22419354838709676</v>
      </c>
      <c r="J183" s="23">
        <v>0.15860215053763441</v>
      </c>
      <c r="K183" s="23">
        <v>7.2580645161290328E-2</v>
      </c>
      <c r="L183" s="23">
        <v>0</v>
      </c>
      <c r="M183" s="24">
        <v>9300</v>
      </c>
      <c r="N183" s="23">
        <v>7.2916666666666671E-2</v>
      </c>
      <c r="O183" s="23">
        <v>0.10416666666666667</v>
      </c>
      <c r="P183" s="23">
        <v>8.3333333333333329E-2</v>
      </c>
      <c r="Q183" s="23">
        <v>0.21875</v>
      </c>
      <c r="R183" s="23">
        <v>0.21875</v>
      </c>
      <c r="S183" s="23">
        <v>0.19791666666666666</v>
      </c>
      <c r="T183" s="23">
        <v>0.11458333333333333</v>
      </c>
      <c r="U183" s="23">
        <v>0</v>
      </c>
      <c r="V183" s="24">
        <v>480</v>
      </c>
    </row>
    <row r="184" spans="2:22" x14ac:dyDescent="0.2">
      <c r="B184" s="33" t="s">
        <v>130</v>
      </c>
      <c r="C184" s="18" t="s">
        <v>503</v>
      </c>
      <c r="D184" s="21" t="s">
        <v>504</v>
      </c>
      <c r="E184" s="23" t="s">
        <v>139</v>
      </c>
      <c r="F184" s="23" t="s">
        <v>139</v>
      </c>
      <c r="G184" s="23" t="s">
        <v>139</v>
      </c>
      <c r="H184" s="23" t="s">
        <v>139</v>
      </c>
      <c r="I184" s="23" t="s">
        <v>139</v>
      </c>
      <c r="J184" s="23" t="s">
        <v>139</v>
      </c>
      <c r="K184" s="23" t="s">
        <v>139</v>
      </c>
      <c r="L184" s="23" t="s">
        <v>139</v>
      </c>
      <c r="M184" s="24" t="s">
        <v>139</v>
      </c>
      <c r="N184" s="23" t="s">
        <v>139</v>
      </c>
      <c r="O184" s="23" t="s">
        <v>139</v>
      </c>
      <c r="P184" s="23" t="s">
        <v>139</v>
      </c>
      <c r="Q184" s="23" t="s">
        <v>139</v>
      </c>
      <c r="R184" s="23" t="s">
        <v>139</v>
      </c>
      <c r="S184" s="23" t="s">
        <v>139</v>
      </c>
      <c r="T184" s="23" t="s">
        <v>139</v>
      </c>
      <c r="U184" s="23" t="s">
        <v>139</v>
      </c>
      <c r="V184" s="24" t="s">
        <v>139</v>
      </c>
    </row>
    <row r="185" spans="2:22" x14ac:dyDescent="0.2">
      <c r="B185" s="33" t="s">
        <v>130</v>
      </c>
      <c r="C185" s="18" t="s">
        <v>505</v>
      </c>
      <c r="D185" s="21" t="s">
        <v>506</v>
      </c>
      <c r="E185" s="23" t="s">
        <v>139</v>
      </c>
      <c r="F185" s="23" t="s">
        <v>139</v>
      </c>
      <c r="G185" s="23" t="s">
        <v>139</v>
      </c>
      <c r="H185" s="23" t="s">
        <v>139</v>
      </c>
      <c r="I185" s="23" t="s">
        <v>139</v>
      </c>
      <c r="J185" s="23" t="s">
        <v>139</v>
      </c>
      <c r="K185" s="23" t="s">
        <v>139</v>
      </c>
      <c r="L185" s="23" t="s">
        <v>139</v>
      </c>
      <c r="M185" s="24" t="s">
        <v>139</v>
      </c>
      <c r="N185" s="23" t="s">
        <v>139</v>
      </c>
      <c r="O185" s="23" t="s">
        <v>139</v>
      </c>
      <c r="P185" s="23" t="s">
        <v>139</v>
      </c>
      <c r="Q185" s="23" t="s">
        <v>139</v>
      </c>
      <c r="R185" s="23" t="s">
        <v>139</v>
      </c>
      <c r="S185" s="23" t="s">
        <v>139</v>
      </c>
      <c r="T185" s="23" t="s">
        <v>139</v>
      </c>
      <c r="U185" s="23" t="s">
        <v>139</v>
      </c>
      <c r="V185" s="24" t="s">
        <v>139</v>
      </c>
    </row>
    <row r="186" spans="2:22" x14ac:dyDescent="0.2">
      <c r="B186" s="33" t="s">
        <v>130</v>
      </c>
      <c r="C186" s="18" t="s">
        <v>387</v>
      </c>
      <c r="D186" s="21" t="s">
        <v>388</v>
      </c>
      <c r="E186" s="23">
        <v>4.208754208754209E-2</v>
      </c>
      <c r="F186" s="23">
        <v>0.16666666666666666</v>
      </c>
      <c r="G186" s="23">
        <v>9.5959595959595953E-2</v>
      </c>
      <c r="H186" s="23">
        <v>0.21548821548821548</v>
      </c>
      <c r="I186" s="23">
        <v>0.22895622895622897</v>
      </c>
      <c r="J186" s="23">
        <v>0.16498316498316498</v>
      </c>
      <c r="K186" s="23">
        <v>8.4175084175084181E-2</v>
      </c>
      <c r="L186" s="23">
        <v>0</v>
      </c>
      <c r="M186" s="24">
        <v>2970</v>
      </c>
      <c r="N186" s="23">
        <v>2.1739130434782608E-2</v>
      </c>
      <c r="O186" s="23">
        <v>0.10869565217391304</v>
      </c>
      <c r="P186" s="23">
        <v>6.5217391304347824E-2</v>
      </c>
      <c r="Q186" s="23">
        <v>0.19565217391304349</v>
      </c>
      <c r="R186" s="23">
        <v>0.21739130434782608</v>
      </c>
      <c r="S186" s="23">
        <v>0.2391304347826087</v>
      </c>
      <c r="T186" s="23">
        <v>0.15217391304347827</v>
      </c>
      <c r="U186" s="23">
        <v>0</v>
      </c>
      <c r="V186" s="24">
        <v>230</v>
      </c>
    </row>
    <row r="187" spans="2:22" x14ac:dyDescent="0.2">
      <c r="B187" s="33" t="s">
        <v>130</v>
      </c>
      <c r="C187" s="18" t="s">
        <v>391</v>
      </c>
      <c r="D187" s="21" t="s">
        <v>392</v>
      </c>
      <c r="E187" s="23" t="s">
        <v>139</v>
      </c>
      <c r="F187" s="23" t="s">
        <v>139</v>
      </c>
      <c r="G187" s="23" t="s">
        <v>139</v>
      </c>
      <c r="H187" s="23" t="s">
        <v>139</v>
      </c>
      <c r="I187" s="23" t="s">
        <v>139</v>
      </c>
      <c r="J187" s="23" t="s">
        <v>139</v>
      </c>
      <c r="K187" s="23" t="s">
        <v>139</v>
      </c>
      <c r="L187" s="23" t="s">
        <v>139</v>
      </c>
      <c r="M187" s="24" t="s">
        <v>139</v>
      </c>
      <c r="N187" s="23" t="s">
        <v>139</v>
      </c>
      <c r="O187" s="23" t="s">
        <v>139</v>
      </c>
      <c r="P187" s="23" t="s">
        <v>139</v>
      </c>
      <c r="Q187" s="23" t="s">
        <v>139</v>
      </c>
      <c r="R187" s="23" t="s">
        <v>139</v>
      </c>
      <c r="S187" s="23" t="s">
        <v>139</v>
      </c>
      <c r="T187" s="23" t="s">
        <v>139</v>
      </c>
      <c r="U187" s="23" t="s">
        <v>139</v>
      </c>
      <c r="V187" s="24" t="s">
        <v>139</v>
      </c>
    </row>
    <row r="188" spans="2:22" x14ac:dyDescent="0.2">
      <c r="B188" s="33" t="s">
        <v>130</v>
      </c>
      <c r="C188" s="18" t="s">
        <v>393</v>
      </c>
      <c r="D188" s="21" t="s">
        <v>394</v>
      </c>
      <c r="E188" s="23">
        <v>4.0590405904059039E-2</v>
      </c>
      <c r="F188" s="23">
        <v>0.16728167281672818</v>
      </c>
      <c r="G188" s="23">
        <v>0.12669126691266913</v>
      </c>
      <c r="H188" s="23">
        <v>0.26445264452644529</v>
      </c>
      <c r="I188" s="23">
        <v>0.22140221402214022</v>
      </c>
      <c r="J188" s="23">
        <v>0.12915129151291513</v>
      </c>
      <c r="K188" s="23">
        <v>5.0430504305043047E-2</v>
      </c>
      <c r="L188" s="23">
        <v>0</v>
      </c>
      <c r="M188" s="24">
        <v>4065</v>
      </c>
      <c r="N188" s="23">
        <v>3.6363636363636362E-2</v>
      </c>
      <c r="O188" s="23">
        <v>0.12727272727272726</v>
      </c>
      <c r="P188" s="23">
        <v>9.0909090909090912E-2</v>
      </c>
      <c r="Q188" s="23">
        <v>0.25454545454545452</v>
      </c>
      <c r="R188" s="23">
        <v>0.27272727272727271</v>
      </c>
      <c r="S188" s="23">
        <v>0.16363636363636364</v>
      </c>
      <c r="T188" s="23">
        <v>7.2727272727272724E-2</v>
      </c>
      <c r="U188" s="23">
        <v>0</v>
      </c>
      <c r="V188" s="24">
        <v>275</v>
      </c>
    </row>
    <row r="189" spans="2:22" x14ac:dyDescent="0.2">
      <c r="B189"/>
      <c r="C189"/>
      <c r="D189"/>
      <c r="E189"/>
      <c r="F189"/>
      <c r="G189"/>
      <c r="H189"/>
      <c r="I189"/>
      <c r="J189"/>
      <c r="K189"/>
      <c r="L189"/>
      <c r="M189"/>
      <c r="N189"/>
      <c r="O189"/>
      <c r="P189"/>
      <c r="Q189"/>
      <c r="R189"/>
      <c r="S189"/>
      <c r="T189"/>
      <c r="U189"/>
      <c r="V189"/>
    </row>
    <row r="190" spans="2:22" x14ac:dyDescent="0.2">
      <c r="B190" s="35" t="s">
        <v>395</v>
      </c>
    </row>
    <row r="191" spans="2:22" x14ac:dyDescent="0.2">
      <c r="B191" s="16"/>
    </row>
    <row r="192" spans="2:22" x14ac:dyDescent="0.2">
      <c r="B192" s="16" t="s">
        <v>396</v>
      </c>
    </row>
    <row r="193" spans="2:22" x14ac:dyDescent="0.2">
      <c r="B193" s="16" t="s">
        <v>397</v>
      </c>
    </row>
    <row r="194" spans="2:22" x14ac:dyDescent="0.2">
      <c r="B194" s="16" t="s">
        <v>398</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28515625" defaultRowHeight="12.75" x14ac:dyDescent="0.2"/>
  <cols>
    <col min="1" max="1" width="1.7109375" style="2" customWidth="1"/>
    <col min="2" max="2" width="26" style="2" customWidth="1"/>
    <col min="3" max="3" width="10.7109375" style="2" customWidth="1"/>
    <col min="4" max="4" width="82.7109375" style="2" bestFit="1" customWidth="1"/>
    <col min="5" max="6" width="14.28515625" style="2" customWidth="1"/>
    <col min="7" max="7" width="17.28515625" style="2" bestFit="1" customWidth="1"/>
    <col min="8" max="11" width="14.28515625" style="2" customWidth="1"/>
    <col min="12" max="12" width="17.28515625" style="2" bestFit="1" customWidth="1"/>
    <col min="13" max="14" width="14.28515625" style="2" customWidth="1"/>
    <col min="15" max="15" width="9.28515625" style="2" customWidth="1"/>
    <col min="16" max="16384" width="9.28515625" style="2"/>
  </cols>
  <sheetData>
    <row r="1" spans="2:14" s="15" customFormat="1" ht="18" customHeight="1" x14ac:dyDescent="0.25"/>
    <row r="2" spans="2:14" ht="19.5" customHeight="1" x14ac:dyDescent="0.2">
      <c r="B2" s="3" t="s">
        <v>25</v>
      </c>
      <c r="C2" s="22" t="s">
        <v>520</v>
      </c>
    </row>
    <row r="3" spans="2:14" ht="12.75" customHeight="1" x14ac:dyDescent="0.2">
      <c r="B3" s="3" t="s">
        <v>27</v>
      </c>
      <c r="C3" s="12" t="s">
        <v>521</v>
      </c>
    </row>
    <row r="4" spans="2:14" ht="12.75" customHeight="1" x14ac:dyDescent="0.2">
      <c r="B4" s="3"/>
      <c r="C4" s="6"/>
    </row>
    <row r="5" spans="2:14" ht="15" x14ac:dyDescent="0.2">
      <c r="B5" s="3" t="s">
        <v>29</v>
      </c>
      <c r="C5" s="46" t="str">
        <f>'System &amp; Provider Summary - T1'!$C$5</f>
        <v>June 2024</v>
      </c>
    </row>
    <row r="6" spans="2:14" x14ac:dyDescent="0.2">
      <c r="B6" s="3" t="s">
        <v>31</v>
      </c>
      <c r="C6" s="2" t="s">
        <v>32</v>
      </c>
    </row>
    <row r="7" spans="2:14" ht="12.75" customHeight="1" x14ac:dyDescent="0.2">
      <c r="B7" s="3" t="s">
        <v>33</v>
      </c>
      <c r="C7" s="2" t="s">
        <v>34</v>
      </c>
    </row>
    <row r="8" spans="2:14" ht="12.75" customHeight="1" x14ac:dyDescent="0.2">
      <c r="B8" s="3" t="s">
        <v>35</v>
      </c>
      <c r="C8" s="2" t="str">
        <f>'System &amp; Provider Summary - T1'!C8</f>
        <v>8th August 2024</v>
      </c>
    </row>
    <row r="9" spans="2:14" ht="12.75" customHeight="1" x14ac:dyDescent="0.2">
      <c r="B9" s="3" t="s">
        <v>37</v>
      </c>
      <c r="C9" s="8" t="s">
        <v>38</v>
      </c>
    </row>
    <row r="10" spans="2:14" ht="12.75" customHeight="1" x14ac:dyDescent="0.2">
      <c r="B10" s="3" t="s">
        <v>39</v>
      </c>
      <c r="C10" s="2" t="str">
        <f>'System &amp; Provider Summary - T1'!C10</f>
        <v>Published (Final) - Official Statistics in development</v>
      </c>
    </row>
    <row r="11" spans="2:14" ht="12.75" customHeight="1" x14ac:dyDescent="0.2">
      <c r="B11" s="3" t="s">
        <v>41</v>
      </c>
      <c r="C11" s="2" t="str">
        <f>'System &amp; Provider Summary - T1'!C11</f>
        <v>Kerry Evert - england.nhsdata@nhs.net</v>
      </c>
    </row>
    <row r="12" spans="2:14" x14ac:dyDescent="0.2">
      <c r="B12" s="3"/>
    </row>
    <row r="13" spans="2:14" ht="15" x14ac:dyDescent="0.2">
      <c r="B13" s="5" t="s">
        <v>43</v>
      </c>
    </row>
    <row r="14" spans="2:14" ht="15" x14ac:dyDescent="0.2">
      <c r="B14" s="5"/>
      <c r="C14" s="5"/>
    </row>
    <row r="15" spans="2:14" customFormat="1" x14ac:dyDescent="0.2">
      <c r="C15" s="40"/>
      <c r="E15" s="64" t="s">
        <v>47</v>
      </c>
      <c r="F15" s="65"/>
      <c r="G15" s="65"/>
      <c r="H15" s="65"/>
      <c r="I15" s="66"/>
      <c r="J15" s="64" t="s">
        <v>48</v>
      </c>
      <c r="K15" s="65"/>
      <c r="L15" s="65"/>
      <c r="M15" s="65"/>
      <c r="N15" s="66"/>
    </row>
    <row r="16" spans="2:14" s="12" customFormat="1" ht="25.5" x14ac:dyDescent="0.2">
      <c r="B16" s="48" t="s">
        <v>44</v>
      </c>
      <c r="C16" s="11" t="s">
        <v>522</v>
      </c>
      <c r="D16" s="10" t="s">
        <v>523</v>
      </c>
      <c r="E16" s="41" t="s">
        <v>524</v>
      </c>
      <c r="F16" s="41" t="s">
        <v>525</v>
      </c>
      <c r="G16" s="41" t="s">
        <v>526</v>
      </c>
      <c r="H16" s="42" t="s">
        <v>516</v>
      </c>
      <c r="I16" s="42" t="s">
        <v>517</v>
      </c>
      <c r="J16" s="41" t="s">
        <v>524</v>
      </c>
      <c r="K16" s="41" t="s">
        <v>525</v>
      </c>
      <c r="L16" s="41" t="s">
        <v>526</v>
      </c>
      <c r="M16" s="42" t="s">
        <v>516</v>
      </c>
      <c r="N16" s="42" t="s">
        <v>517</v>
      </c>
    </row>
    <row r="17" spans="2:14" x14ac:dyDescent="0.2">
      <c r="B17" s="50" t="s">
        <v>52</v>
      </c>
      <c r="C17" s="1" t="s">
        <v>52</v>
      </c>
      <c r="D17" s="13" t="s">
        <v>53</v>
      </c>
      <c r="E17" s="26">
        <v>0.48457294363603637</v>
      </c>
      <c r="F17" s="26">
        <v>0.51059852963573182</v>
      </c>
      <c r="G17" s="26">
        <v>9.4839879823334762E-4</v>
      </c>
      <c r="H17" s="26">
        <v>3.8766666205158735E-3</v>
      </c>
      <c r="I17" s="25">
        <v>1444539</v>
      </c>
      <c r="J17" s="26">
        <v>0.47700709512173578</v>
      </c>
      <c r="K17" s="26">
        <v>0.51935702299290487</v>
      </c>
      <c r="L17" s="26">
        <v>1.2070539052609886E-3</v>
      </c>
      <c r="M17" s="26">
        <v>2.4288279800983308E-3</v>
      </c>
      <c r="N17" s="25">
        <v>339669</v>
      </c>
    </row>
    <row r="18" spans="2:14" x14ac:dyDescent="0.2">
      <c r="D18" s="4"/>
      <c r="E18" s="7"/>
      <c r="F18" s="7"/>
      <c r="G18" s="7"/>
      <c r="H18" s="7"/>
      <c r="J18" s="7"/>
      <c r="K18" s="7"/>
      <c r="L18" s="7"/>
      <c r="M18" s="7"/>
    </row>
    <row r="19" spans="2:14" x14ac:dyDescent="0.2">
      <c r="B19" s="33" t="s">
        <v>54</v>
      </c>
      <c r="C19" s="18" t="s">
        <v>55</v>
      </c>
      <c r="D19" s="18" t="s">
        <v>56</v>
      </c>
      <c r="E19" s="39">
        <v>0.4781254634435711</v>
      </c>
      <c r="F19" s="39">
        <v>0.52157793267091801</v>
      </c>
      <c r="G19" s="39">
        <v>1.4830194275545008E-4</v>
      </c>
      <c r="H19" s="39">
        <v>0</v>
      </c>
      <c r="I19" s="25">
        <v>33715</v>
      </c>
      <c r="J19" s="39">
        <v>0.47186147186147187</v>
      </c>
      <c r="K19" s="39">
        <v>0.52752009894867036</v>
      </c>
      <c r="L19" s="39">
        <v>0</v>
      </c>
      <c r="M19" s="39">
        <v>0</v>
      </c>
      <c r="N19" s="25">
        <v>8085</v>
      </c>
    </row>
    <row r="20" spans="2:14" x14ac:dyDescent="0.2">
      <c r="B20" s="33" t="s">
        <v>54</v>
      </c>
      <c r="C20" s="18" t="s">
        <v>57</v>
      </c>
      <c r="D20" s="18" t="s">
        <v>58</v>
      </c>
      <c r="E20" s="39">
        <v>0.4944541739638062</v>
      </c>
      <c r="F20" s="39">
        <v>0.5053512356489589</v>
      </c>
      <c r="G20" s="39">
        <v>0</v>
      </c>
      <c r="H20" s="39">
        <v>0</v>
      </c>
      <c r="I20" s="25">
        <v>25695</v>
      </c>
      <c r="J20" s="39">
        <v>0.49056603773584906</v>
      </c>
      <c r="K20" s="39">
        <v>0.50943396226415094</v>
      </c>
      <c r="L20" s="39">
        <v>0</v>
      </c>
      <c r="M20" s="39">
        <v>0</v>
      </c>
      <c r="N20" s="25">
        <v>6890</v>
      </c>
    </row>
    <row r="21" spans="2:14" x14ac:dyDescent="0.2">
      <c r="B21" s="33" t="s">
        <v>54</v>
      </c>
      <c r="C21" s="18" t="s">
        <v>59</v>
      </c>
      <c r="D21" s="18" t="s">
        <v>60</v>
      </c>
      <c r="E21" s="39">
        <v>0.4847472723224226</v>
      </c>
      <c r="F21" s="39">
        <v>0.51480739256290353</v>
      </c>
      <c r="G21" s="39">
        <v>2.2266755733689602E-4</v>
      </c>
      <c r="H21" s="39">
        <v>2.2266755733689602E-4</v>
      </c>
      <c r="I21" s="25">
        <v>22455</v>
      </c>
      <c r="J21" s="39">
        <v>0.45727482678983833</v>
      </c>
      <c r="K21" s="39">
        <v>0.54272517321016167</v>
      </c>
      <c r="L21" s="39">
        <v>0</v>
      </c>
      <c r="M21" s="39">
        <v>0</v>
      </c>
      <c r="N21" s="25">
        <v>2165</v>
      </c>
    </row>
    <row r="22" spans="2:14" x14ac:dyDescent="0.2">
      <c r="B22" s="33" t="s">
        <v>54</v>
      </c>
      <c r="C22" s="18" t="s">
        <v>61</v>
      </c>
      <c r="D22" s="18" t="s">
        <v>62</v>
      </c>
      <c r="E22" s="39">
        <v>0.48716538320498715</v>
      </c>
      <c r="F22" s="39">
        <v>0.5126512651265126</v>
      </c>
      <c r="G22" s="39">
        <v>0</v>
      </c>
      <c r="H22" s="39">
        <v>0</v>
      </c>
      <c r="I22" s="25">
        <v>27270</v>
      </c>
      <c r="J22" s="39">
        <v>0.4838536060279871</v>
      </c>
      <c r="K22" s="39">
        <v>0.51668460710441333</v>
      </c>
      <c r="L22" s="39">
        <v>0</v>
      </c>
      <c r="M22" s="39">
        <v>0</v>
      </c>
      <c r="N22" s="25">
        <v>9290</v>
      </c>
    </row>
    <row r="23" spans="2:14" x14ac:dyDescent="0.2">
      <c r="B23" s="33" t="s">
        <v>54</v>
      </c>
      <c r="C23" s="18" t="s">
        <v>63</v>
      </c>
      <c r="D23" s="18" t="s">
        <v>64</v>
      </c>
      <c r="E23" s="39">
        <v>0.4851782363977486</v>
      </c>
      <c r="F23" s="39">
        <v>0.51463414634146343</v>
      </c>
      <c r="G23" s="39">
        <v>0</v>
      </c>
      <c r="H23" s="39">
        <v>0</v>
      </c>
      <c r="I23" s="25">
        <v>26650</v>
      </c>
      <c r="J23" s="39">
        <v>0.49748743718592964</v>
      </c>
      <c r="K23" s="39">
        <v>0.50251256281407031</v>
      </c>
      <c r="L23" s="39">
        <v>0</v>
      </c>
      <c r="M23" s="39">
        <v>0</v>
      </c>
      <c r="N23" s="25">
        <v>6965</v>
      </c>
    </row>
    <row r="24" spans="2:14" x14ac:dyDescent="0.2">
      <c r="B24" s="33" t="s">
        <v>54</v>
      </c>
      <c r="C24" s="18" t="s">
        <v>65</v>
      </c>
      <c r="D24" s="18" t="s">
        <v>66</v>
      </c>
      <c r="E24" s="39">
        <v>0.47706968433591423</v>
      </c>
      <c r="F24" s="39">
        <v>0.50684931506849318</v>
      </c>
      <c r="G24" s="39">
        <v>3.9706174310105219E-4</v>
      </c>
      <c r="H24" s="39">
        <v>1.5683938852491561E-2</v>
      </c>
      <c r="I24" s="25">
        <v>25185</v>
      </c>
      <c r="J24" s="39">
        <v>0.48847583643122677</v>
      </c>
      <c r="K24" s="39">
        <v>0.50631970260223047</v>
      </c>
      <c r="L24" s="39">
        <v>0</v>
      </c>
      <c r="M24" s="39">
        <v>5.2044609665427505E-3</v>
      </c>
      <c r="N24" s="25">
        <v>6725</v>
      </c>
    </row>
    <row r="25" spans="2:14" x14ac:dyDescent="0.2">
      <c r="B25" s="33" t="s">
        <v>67</v>
      </c>
      <c r="C25" s="18" t="s">
        <v>68</v>
      </c>
      <c r="D25" s="18" t="s">
        <v>69</v>
      </c>
      <c r="E25" s="39">
        <v>0.41781665845243965</v>
      </c>
      <c r="F25" s="39">
        <v>0.46710202069985213</v>
      </c>
      <c r="G25" s="39">
        <v>8.008871365204534E-3</v>
      </c>
      <c r="H25" s="39">
        <v>0.10707244948250369</v>
      </c>
      <c r="I25" s="25">
        <v>40580</v>
      </c>
      <c r="J25" s="39">
        <v>0.45267857142857143</v>
      </c>
      <c r="K25" s="39">
        <v>0.47366071428571427</v>
      </c>
      <c r="L25" s="39">
        <v>1.2500000000000001E-2</v>
      </c>
      <c r="M25" s="39">
        <v>6.1160714285714284E-2</v>
      </c>
      <c r="N25" s="25">
        <v>11200</v>
      </c>
    </row>
    <row r="26" spans="2:14" x14ac:dyDescent="0.2">
      <c r="B26" s="33" t="s">
        <v>67</v>
      </c>
      <c r="C26" s="18" t="s">
        <v>70</v>
      </c>
      <c r="D26" s="18" t="s">
        <v>71</v>
      </c>
      <c r="E26" s="39">
        <v>0.47759882869692533</v>
      </c>
      <c r="F26" s="39">
        <v>0.52181551976573937</v>
      </c>
      <c r="G26" s="39">
        <v>4.880429477794046E-4</v>
      </c>
      <c r="H26" s="39">
        <v>9.7608589555880912E-5</v>
      </c>
      <c r="I26" s="25">
        <v>51225</v>
      </c>
      <c r="J26" s="39">
        <v>0.47213900539245057</v>
      </c>
      <c r="K26" s="39">
        <v>0.52726183343319355</v>
      </c>
      <c r="L26" s="39">
        <v>2.9958058717795088E-4</v>
      </c>
      <c r="M26" s="39">
        <v>0</v>
      </c>
      <c r="N26" s="25">
        <v>16690</v>
      </c>
    </row>
    <row r="27" spans="2:14" x14ac:dyDescent="0.2">
      <c r="B27" s="33" t="s">
        <v>67</v>
      </c>
      <c r="C27" s="18" t="s">
        <v>72</v>
      </c>
      <c r="D27" s="18" t="s">
        <v>73</v>
      </c>
      <c r="E27" s="39">
        <v>0.47982695382300383</v>
      </c>
      <c r="F27" s="39">
        <v>0.51960876516505217</v>
      </c>
      <c r="G27" s="39">
        <v>3.7618734129596539E-4</v>
      </c>
      <c r="H27" s="39">
        <v>9.4046835323991347E-5</v>
      </c>
      <c r="I27" s="25">
        <v>53165</v>
      </c>
      <c r="J27" s="39">
        <v>0.49054301403294692</v>
      </c>
      <c r="K27" s="39">
        <v>0.50884685784014638</v>
      </c>
      <c r="L27" s="39">
        <v>6.1012812690665037E-4</v>
      </c>
      <c r="M27" s="39">
        <v>6.1012812690665037E-4</v>
      </c>
      <c r="N27" s="25">
        <v>8195</v>
      </c>
    </row>
    <row r="28" spans="2:14" x14ac:dyDescent="0.2">
      <c r="B28" s="33" t="s">
        <v>67</v>
      </c>
      <c r="C28" s="18" t="s">
        <v>74</v>
      </c>
      <c r="D28" s="18" t="s">
        <v>75</v>
      </c>
      <c r="E28" s="39">
        <v>0.49237590569914569</v>
      </c>
      <c r="F28" s="39">
        <v>0.50729966475613708</v>
      </c>
      <c r="G28" s="39">
        <v>1.0814318157240186E-4</v>
      </c>
      <c r="H28" s="39">
        <v>1.0814318157240186E-4</v>
      </c>
      <c r="I28" s="25">
        <v>46235</v>
      </c>
      <c r="J28" s="39">
        <v>0.48533109807208719</v>
      </c>
      <c r="K28" s="39">
        <v>0.51466890192791281</v>
      </c>
      <c r="L28" s="39">
        <v>0</v>
      </c>
      <c r="M28" s="39">
        <v>0</v>
      </c>
      <c r="N28" s="25">
        <v>11930</v>
      </c>
    </row>
    <row r="29" spans="2:14" x14ac:dyDescent="0.2">
      <c r="B29" s="33" t="s">
        <v>67</v>
      </c>
      <c r="C29" s="18" t="s">
        <v>76</v>
      </c>
      <c r="D29" s="18" t="s">
        <v>77</v>
      </c>
      <c r="E29" s="39">
        <v>0.47207107162687395</v>
      </c>
      <c r="F29" s="39">
        <v>0.52748473070516377</v>
      </c>
      <c r="G29" s="39">
        <v>1.110494169905608E-4</v>
      </c>
      <c r="H29" s="39">
        <v>3.3314825097168242E-4</v>
      </c>
      <c r="I29" s="25">
        <v>45025</v>
      </c>
      <c r="J29" s="39">
        <v>0.4863905325443787</v>
      </c>
      <c r="K29" s="39">
        <v>0.5136094674556213</v>
      </c>
      <c r="L29" s="39">
        <v>0</v>
      </c>
      <c r="M29" s="39">
        <v>0</v>
      </c>
      <c r="N29" s="25">
        <v>4225</v>
      </c>
    </row>
    <row r="30" spans="2:14" x14ac:dyDescent="0.2">
      <c r="B30" s="33" t="s">
        <v>78</v>
      </c>
      <c r="C30" s="18" t="s">
        <v>79</v>
      </c>
      <c r="D30" s="18" t="s">
        <v>80</v>
      </c>
      <c r="E30" s="39">
        <v>0.48267008985879334</v>
      </c>
      <c r="F30" s="39">
        <v>0.51707317073170733</v>
      </c>
      <c r="G30" s="39">
        <v>2.5673940949935817E-4</v>
      </c>
      <c r="H30" s="39">
        <v>0</v>
      </c>
      <c r="I30" s="25">
        <v>19475</v>
      </c>
      <c r="J30" s="39">
        <v>0.47467166979362102</v>
      </c>
      <c r="K30" s="39">
        <v>0.52532833020637903</v>
      </c>
      <c r="L30" s="39">
        <v>0</v>
      </c>
      <c r="M30" s="39">
        <v>0</v>
      </c>
      <c r="N30" s="25">
        <v>5330</v>
      </c>
    </row>
    <row r="31" spans="2:14" x14ac:dyDescent="0.2">
      <c r="B31" s="33" t="s">
        <v>78</v>
      </c>
      <c r="C31" s="18" t="s">
        <v>81</v>
      </c>
      <c r="D31" s="18" t="s">
        <v>82</v>
      </c>
      <c r="E31" s="39">
        <v>0.49261210330206862</v>
      </c>
      <c r="F31" s="39">
        <v>0.50725941153796739</v>
      </c>
      <c r="G31" s="39">
        <v>0</v>
      </c>
      <c r="H31" s="39">
        <v>1.2848515996402416E-4</v>
      </c>
      <c r="I31" s="25">
        <v>38915</v>
      </c>
      <c r="J31" s="39">
        <v>0.46683804627249359</v>
      </c>
      <c r="K31" s="39">
        <v>0.53316195372750641</v>
      </c>
      <c r="L31" s="39">
        <v>0</v>
      </c>
      <c r="M31" s="39">
        <v>0</v>
      </c>
      <c r="N31" s="25">
        <v>9725</v>
      </c>
    </row>
    <row r="32" spans="2:14" x14ac:dyDescent="0.2">
      <c r="B32" s="33" t="s">
        <v>78</v>
      </c>
      <c r="C32" s="18" t="s">
        <v>83</v>
      </c>
      <c r="D32" s="18" t="s">
        <v>84</v>
      </c>
      <c r="E32" s="39">
        <v>0.48229632176005499</v>
      </c>
      <c r="F32" s="39">
        <v>0.51753179786868342</v>
      </c>
      <c r="G32" s="39">
        <v>1.7188037126160193E-4</v>
      </c>
      <c r="H32" s="39">
        <v>1.7188037126160193E-4</v>
      </c>
      <c r="I32" s="25">
        <v>29090</v>
      </c>
      <c r="J32" s="39">
        <v>0.47042093287827075</v>
      </c>
      <c r="K32" s="39">
        <v>0.5295790671217292</v>
      </c>
      <c r="L32" s="39">
        <v>0</v>
      </c>
      <c r="M32" s="39">
        <v>0</v>
      </c>
      <c r="N32" s="25">
        <v>8790</v>
      </c>
    </row>
    <row r="33" spans="2:14" x14ac:dyDescent="0.2">
      <c r="B33" s="33" t="s">
        <v>78</v>
      </c>
      <c r="C33" s="18" t="s">
        <v>85</v>
      </c>
      <c r="D33" s="18" t="s">
        <v>86</v>
      </c>
      <c r="E33" s="39">
        <v>0.48405063291139239</v>
      </c>
      <c r="F33" s="39">
        <v>0.51493670886075948</v>
      </c>
      <c r="G33" s="39">
        <v>5.0632911392405066E-4</v>
      </c>
      <c r="H33" s="39">
        <v>0</v>
      </c>
      <c r="I33" s="25">
        <v>9875</v>
      </c>
      <c r="J33" s="39">
        <v>0.49193548387096775</v>
      </c>
      <c r="K33" s="39">
        <v>0.50806451612903225</v>
      </c>
      <c r="L33" s="39">
        <v>0</v>
      </c>
      <c r="M33" s="39">
        <v>0</v>
      </c>
      <c r="N33" s="25">
        <v>3720</v>
      </c>
    </row>
    <row r="34" spans="2:14" x14ac:dyDescent="0.2">
      <c r="B34" s="33" t="s">
        <v>78</v>
      </c>
      <c r="C34" s="18" t="s">
        <v>87</v>
      </c>
      <c r="D34" s="18" t="s">
        <v>88</v>
      </c>
      <c r="E34" s="39">
        <v>0.49861613796040027</v>
      </c>
      <c r="F34" s="39">
        <v>0.50074515648286144</v>
      </c>
      <c r="G34" s="39">
        <v>0</v>
      </c>
      <c r="H34" s="39">
        <v>6.3870555673834362E-4</v>
      </c>
      <c r="I34" s="25">
        <v>23485</v>
      </c>
      <c r="J34" s="39">
        <v>0.47848285922684169</v>
      </c>
      <c r="K34" s="39">
        <v>0.52151714077315825</v>
      </c>
      <c r="L34" s="39">
        <v>0</v>
      </c>
      <c r="M34" s="39">
        <v>0</v>
      </c>
      <c r="N34" s="25">
        <v>6855</v>
      </c>
    </row>
    <row r="35" spans="2:14" x14ac:dyDescent="0.2">
      <c r="B35" s="33" t="s">
        <v>78</v>
      </c>
      <c r="C35" s="18" t="s">
        <v>89</v>
      </c>
      <c r="D35" s="18" t="s">
        <v>90</v>
      </c>
      <c r="E35" s="39">
        <v>0.48859586600142552</v>
      </c>
      <c r="F35" s="39">
        <v>0.51104775481111908</v>
      </c>
      <c r="G35" s="39">
        <v>3.5637918745545262E-4</v>
      </c>
      <c r="H35" s="39">
        <v>0</v>
      </c>
      <c r="I35" s="25">
        <v>14030</v>
      </c>
      <c r="J35" s="39">
        <v>0.47780126849894294</v>
      </c>
      <c r="K35" s="39">
        <v>0.52114164904862581</v>
      </c>
      <c r="L35" s="39">
        <v>1.0570824524312897E-3</v>
      </c>
      <c r="M35" s="39">
        <v>0</v>
      </c>
      <c r="N35" s="25">
        <v>4730</v>
      </c>
    </row>
    <row r="36" spans="2:14" x14ac:dyDescent="0.2">
      <c r="B36" s="33" t="s">
        <v>78</v>
      </c>
      <c r="C36" s="18" t="s">
        <v>91</v>
      </c>
      <c r="D36" s="18" t="s">
        <v>92</v>
      </c>
      <c r="E36" s="39">
        <v>0.46784715750232991</v>
      </c>
      <c r="F36" s="39">
        <v>0.48788443616029825</v>
      </c>
      <c r="G36" s="39">
        <v>4.6598322460391424E-4</v>
      </c>
      <c r="H36" s="39">
        <v>4.4268406337371856E-2</v>
      </c>
      <c r="I36" s="25">
        <v>10730</v>
      </c>
      <c r="J36" s="39">
        <v>0.46250000000000002</v>
      </c>
      <c r="K36" s="39">
        <v>0.50357142857142856</v>
      </c>
      <c r="L36" s="39">
        <v>0</v>
      </c>
      <c r="M36" s="39">
        <v>3.3928571428571426E-2</v>
      </c>
      <c r="N36" s="25">
        <v>2800</v>
      </c>
    </row>
    <row r="37" spans="2:14" x14ac:dyDescent="0.2">
      <c r="B37" s="33" t="s">
        <v>78</v>
      </c>
      <c r="C37" s="18" t="s">
        <v>93</v>
      </c>
      <c r="D37" s="18" t="s">
        <v>94</v>
      </c>
      <c r="E37" s="39">
        <v>0.48189539561913275</v>
      </c>
      <c r="F37" s="39">
        <v>0.51788109074653554</v>
      </c>
      <c r="G37" s="39">
        <v>2.2351363433169424E-4</v>
      </c>
      <c r="H37" s="39">
        <v>0</v>
      </c>
      <c r="I37" s="25">
        <v>22370</v>
      </c>
      <c r="J37" s="39">
        <v>0.45685279187817257</v>
      </c>
      <c r="K37" s="39">
        <v>0.54314720812182737</v>
      </c>
      <c r="L37" s="39">
        <v>0</v>
      </c>
      <c r="M37" s="39">
        <v>0</v>
      </c>
      <c r="N37" s="25">
        <v>4925</v>
      </c>
    </row>
    <row r="38" spans="2:14" x14ac:dyDescent="0.2">
      <c r="B38" s="33" t="s">
        <v>78</v>
      </c>
      <c r="C38" s="18" t="s">
        <v>95</v>
      </c>
      <c r="D38" s="18" t="s">
        <v>96</v>
      </c>
      <c r="E38" s="39">
        <v>0.48980966818258381</v>
      </c>
      <c r="F38" s="39">
        <v>0.50985346134411313</v>
      </c>
      <c r="G38" s="39">
        <v>3.3687047330301502E-4</v>
      </c>
      <c r="H38" s="39">
        <v>0</v>
      </c>
      <c r="I38" s="25">
        <v>29685</v>
      </c>
      <c r="J38" s="39">
        <v>0.47466666666666668</v>
      </c>
      <c r="K38" s="39">
        <v>0.52466666666666661</v>
      </c>
      <c r="L38" s="39">
        <v>0</v>
      </c>
      <c r="M38" s="39">
        <v>0</v>
      </c>
      <c r="N38" s="25">
        <v>7500</v>
      </c>
    </row>
    <row r="39" spans="2:14" x14ac:dyDescent="0.2">
      <c r="B39" s="33" t="s">
        <v>78</v>
      </c>
      <c r="C39" s="18" t="s">
        <v>97</v>
      </c>
      <c r="D39" s="18" t="s">
        <v>98</v>
      </c>
      <c r="E39" s="39">
        <v>0.49856144677353065</v>
      </c>
      <c r="F39" s="39">
        <v>0.50113029182079738</v>
      </c>
      <c r="G39" s="39">
        <v>2.055076037813399E-4</v>
      </c>
      <c r="H39" s="39">
        <v>1.0275380189066995E-4</v>
      </c>
      <c r="I39" s="25">
        <v>48660</v>
      </c>
      <c r="J39" s="39">
        <v>0.47153425538758442</v>
      </c>
      <c r="K39" s="39">
        <v>0.52814409778063687</v>
      </c>
      <c r="L39" s="39">
        <v>0</v>
      </c>
      <c r="M39" s="39">
        <v>0</v>
      </c>
      <c r="N39" s="25">
        <v>15545</v>
      </c>
    </row>
    <row r="40" spans="2:14" x14ac:dyDescent="0.2">
      <c r="B40" s="33" t="s">
        <v>78</v>
      </c>
      <c r="C40" s="18" t="s">
        <v>99</v>
      </c>
      <c r="D40" s="18" t="s">
        <v>100</v>
      </c>
      <c r="E40" s="39">
        <v>0.47886335730573582</v>
      </c>
      <c r="F40" s="39">
        <v>0.52096123487107526</v>
      </c>
      <c r="G40" s="39">
        <v>0</v>
      </c>
      <c r="H40" s="39">
        <v>0</v>
      </c>
      <c r="I40" s="25">
        <v>28505</v>
      </c>
      <c r="J40" s="39">
        <v>0.44776119402985076</v>
      </c>
      <c r="K40" s="39">
        <v>0.55223880597014929</v>
      </c>
      <c r="L40" s="39">
        <v>0</v>
      </c>
      <c r="M40" s="39">
        <v>0</v>
      </c>
      <c r="N40" s="25">
        <v>4690</v>
      </c>
    </row>
    <row r="41" spans="2:14" x14ac:dyDescent="0.2">
      <c r="B41" s="33" t="s">
        <v>101</v>
      </c>
      <c r="C41" s="18" t="s">
        <v>102</v>
      </c>
      <c r="D41" s="18" t="s">
        <v>103</v>
      </c>
      <c r="E41" s="39">
        <v>0.49736842105263157</v>
      </c>
      <c r="F41" s="39">
        <v>0.50212550607287454</v>
      </c>
      <c r="G41" s="39">
        <v>1.0121457489878542E-4</v>
      </c>
      <c r="H41" s="39">
        <v>5.0607287449392713E-4</v>
      </c>
      <c r="I41" s="25">
        <v>49400</v>
      </c>
      <c r="J41" s="39">
        <v>0.47809278350515466</v>
      </c>
      <c r="K41" s="39">
        <v>0.52190721649484539</v>
      </c>
      <c r="L41" s="39">
        <v>0</v>
      </c>
      <c r="M41" s="39">
        <v>0</v>
      </c>
      <c r="N41" s="25">
        <v>11640</v>
      </c>
    </row>
    <row r="42" spans="2:14" x14ac:dyDescent="0.2">
      <c r="B42" s="33" t="s">
        <v>101</v>
      </c>
      <c r="C42" s="18" t="s">
        <v>104</v>
      </c>
      <c r="D42" s="18" t="s">
        <v>105</v>
      </c>
      <c r="E42" s="39">
        <v>0.48685564064464509</v>
      </c>
      <c r="F42" s="39">
        <v>0.51297291118985022</v>
      </c>
      <c r="G42" s="39">
        <v>1.7144816550462909E-4</v>
      </c>
      <c r="H42" s="39">
        <v>0</v>
      </c>
      <c r="I42" s="25">
        <v>87490</v>
      </c>
      <c r="J42" s="39">
        <v>0.47723872622355207</v>
      </c>
      <c r="K42" s="39">
        <v>0.52254755289591792</v>
      </c>
      <c r="L42" s="39">
        <v>2.1372088053002778E-4</v>
      </c>
      <c r="M42" s="39">
        <v>0</v>
      </c>
      <c r="N42" s="25">
        <v>23395</v>
      </c>
    </row>
    <row r="43" spans="2:14" x14ac:dyDescent="0.2">
      <c r="B43" s="33" t="s">
        <v>101</v>
      </c>
      <c r="C43" s="18" t="s">
        <v>106</v>
      </c>
      <c r="D43" s="18" t="s">
        <v>107</v>
      </c>
      <c r="E43" s="39">
        <v>0.48645660585959094</v>
      </c>
      <c r="F43" s="39">
        <v>0.5131288004422333</v>
      </c>
      <c r="G43" s="39">
        <v>1.3819789939192924E-4</v>
      </c>
      <c r="H43" s="39">
        <v>1.3819789939192924E-4</v>
      </c>
      <c r="I43" s="25">
        <v>36180</v>
      </c>
      <c r="J43" s="39">
        <v>0.48936911815963752</v>
      </c>
      <c r="K43" s="39">
        <v>0.51028232833739984</v>
      </c>
      <c r="L43" s="39">
        <v>0</v>
      </c>
      <c r="M43" s="39">
        <v>0</v>
      </c>
      <c r="N43" s="25">
        <v>14345</v>
      </c>
    </row>
    <row r="44" spans="2:14" x14ac:dyDescent="0.2">
      <c r="B44" s="33" t="s">
        <v>101</v>
      </c>
      <c r="C44" s="18" t="s">
        <v>108</v>
      </c>
      <c r="D44" s="18" t="s">
        <v>109</v>
      </c>
      <c r="E44" s="39">
        <v>0.49205036886288478</v>
      </c>
      <c r="F44" s="39">
        <v>0.50769524294072754</v>
      </c>
      <c r="G44" s="39">
        <v>1.9079114729076571E-4</v>
      </c>
      <c r="H44" s="39">
        <v>0</v>
      </c>
      <c r="I44" s="25">
        <v>78620</v>
      </c>
      <c r="J44" s="39">
        <v>0.47705969412925503</v>
      </c>
      <c r="K44" s="39">
        <v>0.5226936359151455</v>
      </c>
      <c r="L44" s="39">
        <v>0</v>
      </c>
      <c r="M44" s="39">
        <v>0</v>
      </c>
      <c r="N44" s="25">
        <v>20270</v>
      </c>
    </row>
    <row r="45" spans="2:14" x14ac:dyDescent="0.2">
      <c r="B45" s="33" t="s">
        <v>110</v>
      </c>
      <c r="C45" s="18" t="s">
        <v>111</v>
      </c>
      <c r="D45" s="18" t="s">
        <v>112</v>
      </c>
      <c r="E45" s="39">
        <v>0.49116501946690627</v>
      </c>
      <c r="F45" s="39">
        <v>0.50853548966756512</v>
      </c>
      <c r="G45" s="39">
        <v>2.9949086552860139E-4</v>
      </c>
      <c r="H45" s="39">
        <v>1.497454327643007E-4</v>
      </c>
      <c r="I45" s="25">
        <v>33390</v>
      </c>
      <c r="J45" s="39">
        <v>0.47871781397792956</v>
      </c>
      <c r="K45" s="39">
        <v>0.52128218602207044</v>
      </c>
      <c r="L45" s="39">
        <v>0</v>
      </c>
      <c r="M45" s="39">
        <v>0</v>
      </c>
      <c r="N45" s="25">
        <v>9515</v>
      </c>
    </row>
    <row r="46" spans="2:14" x14ac:dyDescent="0.2">
      <c r="B46" s="33" t="s">
        <v>110</v>
      </c>
      <c r="C46" s="18" t="s">
        <v>113</v>
      </c>
      <c r="D46" s="18" t="s">
        <v>114</v>
      </c>
      <c r="E46" s="39">
        <v>0.48655839476747409</v>
      </c>
      <c r="F46" s="39">
        <v>0.51321988803281415</v>
      </c>
      <c r="G46" s="39">
        <v>1.6628789978382572E-4</v>
      </c>
      <c r="H46" s="39">
        <v>5.5429299927941912E-5</v>
      </c>
      <c r="I46" s="25">
        <v>90205</v>
      </c>
      <c r="J46" s="39">
        <v>0.47072668431891734</v>
      </c>
      <c r="K46" s="39">
        <v>0.52927331568108271</v>
      </c>
      <c r="L46" s="39">
        <v>0</v>
      </c>
      <c r="M46" s="39">
        <v>0</v>
      </c>
      <c r="N46" s="25">
        <v>16995</v>
      </c>
    </row>
    <row r="47" spans="2:14" x14ac:dyDescent="0.2">
      <c r="B47" s="33" t="s">
        <v>110</v>
      </c>
      <c r="C47" s="18" t="s">
        <v>115</v>
      </c>
      <c r="D47" s="18" t="s">
        <v>116</v>
      </c>
      <c r="E47" s="39">
        <v>0.49386460774851787</v>
      </c>
      <c r="F47" s="39">
        <v>0.50606645525989247</v>
      </c>
      <c r="G47" s="39">
        <v>1.3787398317937404E-4</v>
      </c>
      <c r="H47" s="39">
        <v>0</v>
      </c>
      <c r="I47" s="25">
        <v>72530</v>
      </c>
      <c r="J47" s="39">
        <v>0.48841201716738197</v>
      </c>
      <c r="K47" s="39">
        <v>0.51130185979971388</v>
      </c>
      <c r="L47" s="39">
        <v>2.861230329041488E-4</v>
      </c>
      <c r="M47" s="39">
        <v>0</v>
      </c>
      <c r="N47" s="25">
        <v>17475</v>
      </c>
    </row>
    <row r="48" spans="2:14" x14ac:dyDescent="0.2">
      <c r="B48" s="33" t="s">
        <v>117</v>
      </c>
      <c r="C48" s="18" t="s">
        <v>118</v>
      </c>
      <c r="D48" s="18" t="s">
        <v>119</v>
      </c>
      <c r="E48" s="39">
        <v>0.47365251430292082</v>
      </c>
      <c r="F48" s="39">
        <v>0.50557061126166813</v>
      </c>
      <c r="G48" s="39">
        <v>1.6059419853457792E-2</v>
      </c>
      <c r="H48" s="39">
        <v>4.7174545819532272E-3</v>
      </c>
      <c r="I48" s="25">
        <v>49815</v>
      </c>
      <c r="J48" s="39">
        <v>0.4565061107117182</v>
      </c>
      <c r="K48" s="39">
        <v>0.51042415528396834</v>
      </c>
      <c r="L48" s="39">
        <v>3.3069734004313442E-2</v>
      </c>
      <c r="M48" s="39">
        <v>0</v>
      </c>
      <c r="N48" s="25">
        <v>6955</v>
      </c>
    </row>
    <row r="49" spans="2:14" x14ac:dyDescent="0.2">
      <c r="B49" s="33" t="s">
        <v>117</v>
      </c>
      <c r="C49" s="18" t="s">
        <v>120</v>
      </c>
      <c r="D49" s="18" t="s">
        <v>121</v>
      </c>
      <c r="E49" s="39">
        <v>0.49141490980221691</v>
      </c>
      <c r="F49" s="39">
        <v>0.50836774614214297</v>
      </c>
      <c r="G49" s="39">
        <v>0</v>
      </c>
      <c r="H49" s="39">
        <v>2.1734405564007825E-4</v>
      </c>
      <c r="I49" s="25">
        <v>23005</v>
      </c>
      <c r="J49" s="39">
        <v>0.49568221070811747</v>
      </c>
      <c r="K49" s="39">
        <v>0.50518134715025909</v>
      </c>
      <c r="L49" s="39">
        <v>0</v>
      </c>
      <c r="M49" s="39">
        <v>0</v>
      </c>
      <c r="N49" s="25">
        <v>5790</v>
      </c>
    </row>
    <row r="50" spans="2:14" x14ac:dyDescent="0.2">
      <c r="B50" s="33" t="s">
        <v>117</v>
      </c>
      <c r="C50" s="18" t="s">
        <v>122</v>
      </c>
      <c r="D50" s="18" t="s">
        <v>123</v>
      </c>
      <c r="E50" s="39">
        <v>0.47997164126196384</v>
      </c>
      <c r="F50" s="39">
        <v>0.51931939028713225</v>
      </c>
      <c r="G50" s="39">
        <v>3.5448422545196739E-4</v>
      </c>
      <c r="H50" s="39">
        <v>3.5448422545196739E-4</v>
      </c>
      <c r="I50" s="25">
        <v>28210</v>
      </c>
      <c r="J50" s="39">
        <v>0.47722772277227721</v>
      </c>
      <c r="K50" s="39">
        <v>0.52277227722772279</v>
      </c>
      <c r="L50" s="39">
        <v>0</v>
      </c>
      <c r="M50" s="39">
        <v>0</v>
      </c>
      <c r="N50" s="25">
        <v>2525</v>
      </c>
    </row>
    <row r="51" spans="2:14" x14ac:dyDescent="0.2">
      <c r="B51" s="33" t="s">
        <v>117</v>
      </c>
      <c r="C51" s="18" t="s">
        <v>124</v>
      </c>
      <c r="D51" s="18" t="s">
        <v>125</v>
      </c>
      <c r="E51" s="39">
        <v>0.48659143307850988</v>
      </c>
      <c r="F51" s="39">
        <v>0.51292318893338185</v>
      </c>
      <c r="G51" s="39">
        <v>4.8537798810823927E-4</v>
      </c>
      <c r="H51" s="39">
        <v>0</v>
      </c>
      <c r="I51" s="25">
        <v>41205</v>
      </c>
      <c r="J51" s="39">
        <v>0.47029702970297027</v>
      </c>
      <c r="K51" s="39">
        <v>0.52970297029702973</v>
      </c>
      <c r="L51" s="39">
        <v>0</v>
      </c>
      <c r="M51" s="39">
        <v>0</v>
      </c>
      <c r="N51" s="25">
        <v>8080</v>
      </c>
    </row>
    <row r="52" spans="2:14" x14ac:dyDescent="0.2">
      <c r="B52" s="33" t="s">
        <v>117</v>
      </c>
      <c r="C52" s="18" t="s">
        <v>126</v>
      </c>
      <c r="D52" s="18" t="s">
        <v>127</v>
      </c>
      <c r="E52" s="39">
        <v>0.49012917377528636</v>
      </c>
      <c r="F52" s="39">
        <v>0.50950524006824272</v>
      </c>
      <c r="G52" s="39">
        <v>1.2186205215695832E-4</v>
      </c>
      <c r="H52" s="39">
        <v>3.6558615647087499E-4</v>
      </c>
      <c r="I52" s="25">
        <v>41030</v>
      </c>
      <c r="J52" s="39">
        <v>0.48885350318471338</v>
      </c>
      <c r="K52" s="39">
        <v>0.51035031847133761</v>
      </c>
      <c r="L52" s="39">
        <v>0</v>
      </c>
      <c r="M52" s="39">
        <v>0</v>
      </c>
      <c r="N52" s="25">
        <v>6280</v>
      </c>
    </row>
    <row r="53" spans="2:14" x14ac:dyDescent="0.2">
      <c r="B53" s="33" t="s">
        <v>117</v>
      </c>
      <c r="C53" s="18" t="s">
        <v>128</v>
      </c>
      <c r="D53" s="18" t="s">
        <v>129</v>
      </c>
      <c r="E53" s="39">
        <v>0.47761194029850745</v>
      </c>
      <c r="F53" s="39">
        <v>0.52202841215608708</v>
      </c>
      <c r="G53" s="39">
        <v>1.798237727027513E-4</v>
      </c>
      <c r="H53" s="39">
        <v>0</v>
      </c>
      <c r="I53" s="25">
        <v>27805</v>
      </c>
      <c r="J53" s="39">
        <v>0.46583850931677018</v>
      </c>
      <c r="K53" s="39">
        <v>0.53416149068322982</v>
      </c>
      <c r="L53" s="39">
        <v>0</v>
      </c>
      <c r="M53" s="39">
        <v>0</v>
      </c>
      <c r="N53" s="25">
        <v>4025</v>
      </c>
    </row>
    <row r="54" spans="2:14" x14ac:dyDescent="0.2">
      <c r="B54" s="33" t="s">
        <v>130</v>
      </c>
      <c r="C54" s="18" t="s">
        <v>131</v>
      </c>
      <c r="D54" s="18" t="s">
        <v>132</v>
      </c>
      <c r="E54" s="39">
        <v>0.48550950451854158</v>
      </c>
      <c r="F54" s="39">
        <v>0.51449049548145842</v>
      </c>
      <c r="G54" s="39">
        <v>0</v>
      </c>
      <c r="H54" s="39">
        <v>0</v>
      </c>
      <c r="I54" s="25">
        <v>16045</v>
      </c>
      <c r="J54" s="39">
        <v>0.4809090909090909</v>
      </c>
      <c r="K54" s="39">
        <v>0.52</v>
      </c>
      <c r="L54" s="39">
        <v>0</v>
      </c>
      <c r="M54" s="39">
        <v>0</v>
      </c>
      <c r="N54" s="25">
        <v>5500</v>
      </c>
    </row>
    <row r="55" spans="2:14" x14ac:dyDescent="0.2">
      <c r="B55" s="33" t="s">
        <v>130</v>
      </c>
      <c r="C55" s="18" t="s">
        <v>133</v>
      </c>
      <c r="D55" s="18" t="s">
        <v>134</v>
      </c>
      <c r="E55" s="39">
        <v>0.47336337132255502</v>
      </c>
      <c r="F55" s="39">
        <v>0.52637158759607738</v>
      </c>
      <c r="G55" s="39">
        <v>2.6504108136761196E-4</v>
      </c>
      <c r="H55" s="39">
        <v>0</v>
      </c>
      <c r="I55" s="25">
        <v>18865</v>
      </c>
      <c r="J55" s="39">
        <v>0.46409335727109513</v>
      </c>
      <c r="K55" s="39">
        <v>0.53590664272890487</v>
      </c>
      <c r="L55" s="39">
        <v>0</v>
      </c>
      <c r="M55" s="39">
        <v>0</v>
      </c>
      <c r="N55" s="25">
        <v>5570</v>
      </c>
    </row>
    <row r="56" spans="2:14" x14ac:dyDescent="0.2">
      <c r="B56" s="33" t="s">
        <v>130</v>
      </c>
      <c r="C56" s="18" t="s">
        <v>135</v>
      </c>
      <c r="D56" s="18" t="s">
        <v>136</v>
      </c>
      <c r="E56" s="39">
        <v>0.47957992998833138</v>
      </c>
      <c r="F56" s="39">
        <v>0.52042007001166857</v>
      </c>
      <c r="G56" s="39">
        <v>0</v>
      </c>
      <c r="H56" s="39">
        <v>0</v>
      </c>
      <c r="I56" s="25">
        <v>12855</v>
      </c>
      <c r="J56" s="39">
        <v>0.47706422018348627</v>
      </c>
      <c r="K56" s="39">
        <v>0.52293577981651373</v>
      </c>
      <c r="L56" s="39">
        <v>0</v>
      </c>
      <c r="M56" s="39">
        <v>0</v>
      </c>
      <c r="N56" s="25">
        <v>3270</v>
      </c>
    </row>
    <row r="57" spans="2:14" x14ac:dyDescent="0.2">
      <c r="B57" s="33" t="s">
        <v>130</v>
      </c>
      <c r="C57" s="18" t="s">
        <v>137</v>
      </c>
      <c r="D57" s="18" t="s">
        <v>138</v>
      </c>
      <c r="E57" s="39">
        <v>0.48821292775665398</v>
      </c>
      <c r="F57" s="39">
        <v>0.51178707224334596</v>
      </c>
      <c r="G57" s="39">
        <v>0</v>
      </c>
      <c r="H57" s="39">
        <v>0</v>
      </c>
      <c r="I57" s="25">
        <v>13150</v>
      </c>
      <c r="J57" s="39" t="s">
        <v>139</v>
      </c>
      <c r="K57" s="39" t="s">
        <v>139</v>
      </c>
      <c r="L57" s="39" t="s">
        <v>139</v>
      </c>
      <c r="M57" s="39" t="s">
        <v>139</v>
      </c>
      <c r="N57" s="25" t="s">
        <v>139</v>
      </c>
    </row>
    <row r="58" spans="2:14" x14ac:dyDescent="0.2">
      <c r="B58" s="33" t="s">
        <v>130</v>
      </c>
      <c r="C58" s="18" t="s">
        <v>140</v>
      </c>
      <c r="D58" s="18" t="s">
        <v>141</v>
      </c>
      <c r="E58" s="39">
        <v>0.49463190184049077</v>
      </c>
      <c r="F58" s="39">
        <v>0.50536809815950923</v>
      </c>
      <c r="G58" s="39">
        <v>0</v>
      </c>
      <c r="H58" s="39">
        <v>0</v>
      </c>
      <c r="I58" s="25">
        <v>6520</v>
      </c>
      <c r="J58" s="39">
        <v>0.4946236559139785</v>
      </c>
      <c r="K58" s="39">
        <v>0.5053763440860215</v>
      </c>
      <c r="L58" s="39">
        <v>0</v>
      </c>
      <c r="M58" s="39">
        <v>0</v>
      </c>
      <c r="N58" s="25">
        <v>2325</v>
      </c>
    </row>
    <row r="59" spans="2:14" x14ac:dyDescent="0.2">
      <c r="B59" s="33" t="s">
        <v>130</v>
      </c>
      <c r="C59" s="18" t="s">
        <v>142</v>
      </c>
      <c r="D59" s="18" t="s">
        <v>143</v>
      </c>
      <c r="E59" s="39">
        <v>0.50294732838942768</v>
      </c>
      <c r="F59" s="39">
        <v>0.49667237117322682</v>
      </c>
      <c r="G59" s="39">
        <v>1.9015021867275147E-4</v>
      </c>
      <c r="H59" s="39">
        <v>3.8030043734550294E-4</v>
      </c>
      <c r="I59" s="25">
        <v>26295</v>
      </c>
      <c r="J59" s="39">
        <v>0.49075630252100838</v>
      </c>
      <c r="K59" s="39">
        <v>0.50924369747899156</v>
      </c>
      <c r="L59" s="39">
        <v>0</v>
      </c>
      <c r="M59" s="39">
        <v>0</v>
      </c>
      <c r="N59" s="25">
        <v>2975</v>
      </c>
    </row>
    <row r="60" spans="2:14" x14ac:dyDescent="0.2">
      <c r="B60" s="33" t="s">
        <v>130</v>
      </c>
      <c r="C60" s="18" t="s">
        <v>144</v>
      </c>
      <c r="D60" s="18" t="s">
        <v>145</v>
      </c>
      <c r="E60" s="39">
        <v>0.48669010547463587</v>
      </c>
      <c r="F60" s="39">
        <v>0.51330989452536413</v>
      </c>
      <c r="G60" s="39">
        <v>0</v>
      </c>
      <c r="H60" s="39">
        <v>0</v>
      </c>
      <c r="I60" s="25">
        <v>19910</v>
      </c>
      <c r="J60" s="39">
        <v>0.47878787878787876</v>
      </c>
      <c r="K60" s="39">
        <v>0.52121212121212124</v>
      </c>
      <c r="L60" s="39">
        <v>0</v>
      </c>
      <c r="M60" s="39">
        <v>0</v>
      </c>
      <c r="N60" s="25">
        <v>5775</v>
      </c>
    </row>
    <row r="61" spans="2:14" ht="6.75" customHeight="1" x14ac:dyDescent="0.2">
      <c r="I61" s="24"/>
    </row>
    <row r="62" spans="2:14" x14ac:dyDescent="0.2">
      <c r="B62" s="33" t="s">
        <v>54</v>
      </c>
      <c r="C62" s="18" t="s">
        <v>146</v>
      </c>
      <c r="D62" s="21" t="s">
        <v>147</v>
      </c>
      <c r="E62" s="23">
        <v>0.5029958058717795</v>
      </c>
      <c r="F62" s="23">
        <v>0.4970041941282205</v>
      </c>
      <c r="G62" s="23">
        <v>0</v>
      </c>
      <c r="H62" s="23">
        <v>0</v>
      </c>
      <c r="I62" s="24">
        <v>16690</v>
      </c>
      <c r="J62" s="23">
        <v>0.49075975359342916</v>
      </c>
      <c r="K62" s="23">
        <v>0.50924024640657084</v>
      </c>
      <c r="L62" s="23">
        <v>0</v>
      </c>
      <c r="M62" s="23">
        <v>0</v>
      </c>
      <c r="N62" s="24">
        <v>4870</v>
      </c>
    </row>
    <row r="63" spans="2:14" x14ac:dyDescent="0.2">
      <c r="B63" s="33" t="s">
        <v>54</v>
      </c>
      <c r="C63" s="18" t="s">
        <v>148</v>
      </c>
      <c r="D63" s="21" t="s">
        <v>149</v>
      </c>
      <c r="E63" s="23">
        <v>0.48326261197548326</v>
      </c>
      <c r="F63" s="23">
        <v>0.5157944365865158</v>
      </c>
      <c r="G63" s="23">
        <v>4.7147571900047147E-4</v>
      </c>
      <c r="H63" s="23">
        <v>0</v>
      </c>
      <c r="I63" s="24">
        <v>10605</v>
      </c>
      <c r="J63" s="23">
        <v>0.47464788732394364</v>
      </c>
      <c r="K63" s="23">
        <v>0.5253521126760563</v>
      </c>
      <c r="L63" s="23">
        <v>0</v>
      </c>
      <c r="M63" s="23">
        <v>0</v>
      </c>
      <c r="N63" s="24">
        <v>3550</v>
      </c>
    </row>
    <row r="64" spans="2:14" x14ac:dyDescent="0.2">
      <c r="B64" s="33" t="s">
        <v>54</v>
      </c>
      <c r="C64" s="18" t="s">
        <v>150</v>
      </c>
      <c r="D64" s="21" t="s">
        <v>151</v>
      </c>
      <c r="E64" s="23">
        <v>0.4839412084921067</v>
      </c>
      <c r="F64" s="23">
        <v>0.51551442569406636</v>
      </c>
      <c r="G64" s="23">
        <v>0</v>
      </c>
      <c r="H64" s="23">
        <v>0</v>
      </c>
      <c r="I64" s="24">
        <v>9185</v>
      </c>
      <c r="J64" s="23">
        <v>0.48733233979135621</v>
      </c>
      <c r="K64" s="23">
        <v>0.51266766020864385</v>
      </c>
      <c r="L64" s="23">
        <v>0</v>
      </c>
      <c r="M64" s="23">
        <v>0</v>
      </c>
      <c r="N64" s="24">
        <v>3355</v>
      </c>
    </row>
    <row r="65" spans="2:14" x14ac:dyDescent="0.2">
      <c r="B65" s="33" t="s">
        <v>54</v>
      </c>
      <c r="C65" s="18" t="s">
        <v>152</v>
      </c>
      <c r="D65" s="21" t="s">
        <v>153</v>
      </c>
      <c r="E65" s="23">
        <v>0.48875461564283318</v>
      </c>
      <c r="F65" s="23">
        <v>0.5109097012420275</v>
      </c>
      <c r="G65" s="23">
        <v>0</v>
      </c>
      <c r="H65" s="23">
        <v>0</v>
      </c>
      <c r="I65" s="24">
        <v>14895</v>
      </c>
      <c r="J65" s="23" t="s">
        <v>139</v>
      </c>
      <c r="K65" s="23" t="s">
        <v>139</v>
      </c>
      <c r="L65" s="23" t="s">
        <v>139</v>
      </c>
      <c r="M65" s="23" t="s">
        <v>139</v>
      </c>
      <c r="N65" s="24" t="s">
        <v>139</v>
      </c>
    </row>
    <row r="66" spans="2:14" x14ac:dyDescent="0.2">
      <c r="B66" s="33" t="s">
        <v>54</v>
      </c>
      <c r="C66" s="18" t="s">
        <v>154</v>
      </c>
      <c r="D66" s="21" t="s">
        <v>155</v>
      </c>
      <c r="E66" s="23">
        <v>0.47179827471798275</v>
      </c>
      <c r="F66" s="23">
        <v>0.52820172528201725</v>
      </c>
      <c r="G66" s="23">
        <v>0</v>
      </c>
      <c r="H66" s="23">
        <v>0</v>
      </c>
      <c r="I66" s="24">
        <v>7535</v>
      </c>
      <c r="J66" s="23">
        <v>0.48742138364779874</v>
      </c>
      <c r="K66" s="23">
        <v>0.51257861635220126</v>
      </c>
      <c r="L66" s="23">
        <v>0</v>
      </c>
      <c r="M66" s="23">
        <v>0</v>
      </c>
      <c r="N66" s="24">
        <v>1590</v>
      </c>
    </row>
    <row r="67" spans="2:14" x14ac:dyDescent="0.2">
      <c r="B67" s="33" t="s">
        <v>54</v>
      </c>
      <c r="C67" s="18" t="s">
        <v>156</v>
      </c>
      <c r="D67" s="21" t="s">
        <v>157</v>
      </c>
      <c r="E67" s="23">
        <v>0.4781254634435711</v>
      </c>
      <c r="F67" s="23">
        <v>0.52157793267091801</v>
      </c>
      <c r="G67" s="23">
        <v>1.4830194275545008E-4</v>
      </c>
      <c r="H67" s="23">
        <v>0</v>
      </c>
      <c r="I67" s="24">
        <v>33715</v>
      </c>
      <c r="J67" s="23">
        <v>0.47186147186147187</v>
      </c>
      <c r="K67" s="23">
        <v>0.52752009894867036</v>
      </c>
      <c r="L67" s="23">
        <v>0</v>
      </c>
      <c r="M67" s="23">
        <v>0</v>
      </c>
      <c r="N67" s="24">
        <v>8085</v>
      </c>
    </row>
    <row r="68" spans="2:14" x14ac:dyDescent="0.2">
      <c r="B68" s="33" t="s">
        <v>54</v>
      </c>
      <c r="C68" s="18" t="s">
        <v>158</v>
      </c>
      <c r="D68" s="21" t="s">
        <v>159</v>
      </c>
      <c r="E68" s="23">
        <v>0.47862298722931707</v>
      </c>
      <c r="F68" s="23">
        <v>0.52082176568573013</v>
      </c>
      <c r="G68" s="23">
        <v>0</v>
      </c>
      <c r="H68" s="23">
        <v>0</v>
      </c>
      <c r="I68" s="24">
        <v>9005</v>
      </c>
      <c r="J68" s="23">
        <v>0.49009900990099009</v>
      </c>
      <c r="K68" s="23">
        <v>0.50990099009900991</v>
      </c>
      <c r="L68" s="23">
        <v>0</v>
      </c>
      <c r="M68" s="23">
        <v>0</v>
      </c>
      <c r="N68" s="24">
        <v>2020</v>
      </c>
    </row>
    <row r="69" spans="2:14" x14ac:dyDescent="0.2">
      <c r="B69" s="33" t="s">
        <v>54</v>
      </c>
      <c r="C69" s="18" t="s">
        <v>160</v>
      </c>
      <c r="D69" s="21" t="s">
        <v>161</v>
      </c>
      <c r="E69" s="23">
        <v>0.49595469255663432</v>
      </c>
      <c r="F69" s="23">
        <v>0.50404530744336573</v>
      </c>
      <c r="G69" s="23">
        <v>0</v>
      </c>
      <c r="H69" s="23">
        <v>0</v>
      </c>
      <c r="I69" s="24">
        <v>12360</v>
      </c>
      <c r="J69" s="23">
        <v>0.51910828025477707</v>
      </c>
      <c r="K69" s="23">
        <v>0.48089171974522293</v>
      </c>
      <c r="L69" s="23">
        <v>0</v>
      </c>
      <c r="M69" s="23">
        <v>0</v>
      </c>
      <c r="N69" s="24">
        <v>3140</v>
      </c>
    </row>
    <row r="70" spans="2:14" x14ac:dyDescent="0.2">
      <c r="B70" s="33" t="s">
        <v>54</v>
      </c>
      <c r="C70" s="18" t="s">
        <v>162</v>
      </c>
      <c r="D70" s="21" t="s">
        <v>163</v>
      </c>
      <c r="E70" s="23">
        <v>0.47256515775034291</v>
      </c>
      <c r="F70" s="23">
        <v>0.5</v>
      </c>
      <c r="G70" s="23">
        <v>3.4293552812071328E-4</v>
      </c>
      <c r="H70" s="23">
        <v>2.709190672153635E-2</v>
      </c>
      <c r="I70" s="24">
        <v>14580</v>
      </c>
      <c r="J70" s="23">
        <v>0.50393700787401574</v>
      </c>
      <c r="K70" s="23">
        <v>0.48503937007874015</v>
      </c>
      <c r="L70" s="23">
        <v>0</v>
      </c>
      <c r="M70" s="23">
        <v>1.1023622047244094E-2</v>
      </c>
      <c r="N70" s="24">
        <v>3175</v>
      </c>
    </row>
    <row r="71" spans="2:14" x14ac:dyDescent="0.2">
      <c r="B71" s="33" t="s">
        <v>54</v>
      </c>
      <c r="C71" s="18" t="s">
        <v>164</v>
      </c>
      <c r="D71" s="21" t="s">
        <v>165</v>
      </c>
      <c r="E71" s="23">
        <v>0.49152542372881358</v>
      </c>
      <c r="F71" s="23">
        <v>0.5079760717846461</v>
      </c>
      <c r="G71" s="23">
        <v>0</v>
      </c>
      <c r="H71" s="23">
        <v>0</v>
      </c>
      <c r="I71" s="24">
        <v>10030</v>
      </c>
      <c r="J71" s="23">
        <v>0.49152542372881358</v>
      </c>
      <c r="K71" s="23">
        <v>0.50564971751412424</v>
      </c>
      <c r="L71" s="23">
        <v>0</v>
      </c>
      <c r="M71" s="23">
        <v>0</v>
      </c>
      <c r="N71" s="24">
        <v>1770</v>
      </c>
    </row>
    <row r="72" spans="2:14" x14ac:dyDescent="0.2">
      <c r="B72" s="33" t="s">
        <v>54</v>
      </c>
      <c r="C72" s="18" t="s">
        <v>166</v>
      </c>
      <c r="D72" s="21" t="s">
        <v>167</v>
      </c>
      <c r="E72" s="23">
        <v>0.48112509252405627</v>
      </c>
      <c r="F72" s="23">
        <v>0.51887490747594378</v>
      </c>
      <c r="G72" s="23">
        <v>0</v>
      </c>
      <c r="H72" s="23">
        <v>0</v>
      </c>
      <c r="I72" s="24">
        <v>6755</v>
      </c>
      <c r="J72" s="23">
        <v>0.47651006711409394</v>
      </c>
      <c r="K72" s="23">
        <v>0.52572706935123048</v>
      </c>
      <c r="L72" s="23">
        <v>0</v>
      </c>
      <c r="M72" s="23">
        <v>0</v>
      </c>
      <c r="N72" s="24">
        <v>2235</v>
      </c>
    </row>
    <row r="73" spans="2:14" x14ac:dyDescent="0.2">
      <c r="B73" s="33" t="s">
        <v>54</v>
      </c>
      <c r="C73" s="18" t="s">
        <v>168</v>
      </c>
      <c r="D73" s="21" t="s">
        <v>169</v>
      </c>
      <c r="E73" s="23">
        <v>0.48541278708876473</v>
      </c>
      <c r="F73" s="23">
        <v>0.51458721291123521</v>
      </c>
      <c r="G73" s="23">
        <v>0</v>
      </c>
      <c r="H73" s="23">
        <v>0</v>
      </c>
      <c r="I73" s="24">
        <v>8055</v>
      </c>
      <c r="J73" s="23">
        <v>0.47601918465227816</v>
      </c>
      <c r="K73" s="23">
        <v>0.52398081534772178</v>
      </c>
      <c r="L73" s="23">
        <v>0</v>
      </c>
      <c r="M73" s="23">
        <v>0</v>
      </c>
      <c r="N73" s="24">
        <v>4170</v>
      </c>
    </row>
    <row r="74" spans="2:14" x14ac:dyDescent="0.2">
      <c r="B74" s="33" t="s">
        <v>54</v>
      </c>
      <c r="C74" s="18" t="s">
        <v>170</v>
      </c>
      <c r="D74" s="21" t="s">
        <v>171</v>
      </c>
      <c r="E74" s="23">
        <v>0.47685185185185186</v>
      </c>
      <c r="F74" s="23">
        <v>0.52248677248677244</v>
      </c>
      <c r="G74" s="23">
        <v>6.6137566137566134E-4</v>
      </c>
      <c r="H74" s="23">
        <v>0</v>
      </c>
      <c r="I74" s="24">
        <v>7560</v>
      </c>
      <c r="J74" s="23">
        <v>0.45727482678983833</v>
      </c>
      <c r="K74" s="23">
        <v>0.54272517321016167</v>
      </c>
      <c r="L74" s="23">
        <v>0</v>
      </c>
      <c r="M74" s="23">
        <v>0</v>
      </c>
      <c r="N74" s="24">
        <v>2165</v>
      </c>
    </row>
    <row r="75" spans="2:14" x14ac:dyDescent="0.2">
      <c r="B75" s="33" t="s">
        <v>67</v>
      </c>
      <c r="C75" s="18" t="s">
        <v>172</v>
      </c>
      <c r="D75" s="21" t="s">
        <v>173</v>
      </c>
      <c r="E75" s="23">
        <v>0.44617886178861788</v>
      </c>
      <c r="F75" s="23">
        <v>0.55284552845528456</v>
      </c>
      <c r="G75" s="23">
        <v>1.3008130081300813E-3</v>
      </c>
      <c r="H75" s="23">
        <v>0</v>
      </c>
      <c r="I75" s="24">
        <v>15375</v>
      </c>
      <c r="J75" s="23">
        <v>0.47070186735350933</v>
      </c>
      <c r="K75" s="23">
        <v>0.52865421764327114</v>
      </c>
      <c r="L75" s="23">
        <v>6.43915003219575E-4</v>
      </c>
      <c r="M75" s="23">
        <v>0</v>
      </c>
      <c r="N75" s="24">
        <v>7765</v>
      </c>
    </row>
    <row r="76" spans="2:14" x14ac:dyDescent="0.2">
      <c r="B76" s="33" t="s">
        <v>67</v>
      </c>
      <c r="C76" s="18" t="s">
        <v>174</v>
      </c>
      <c r="D76" s="21" t="s">
        <v>175</v>
      </c>
      <c r="E76" s="23">
        <v>0.50182260024301339</v>
      </c>
      <c r="F76" s="23">
        <v>0.49797488861887401</v>
      </c>
      <c r="G76" s="23">
        <v>2.025111381125962E-4</v>
      </c>
      <c r="H76" s="23">
        <v>2.025111381125962E-4</v>
      </c>
      <c r="I76" s="24">
        <v>24690</v>
      </c>
      <c r="J76" s="23">
        <v>0.48515568428674871</v>
      </c>
      <c r="K76" s="23">
        <v>0.51412020275162928</v>
      </c>
      <c r="L76" s="23">
        <v>0</v>
      </c>
      <c r="M76" s="23">
        <v>0</v>
      </c>
      <c r="N76" s="24">
        <v>6905</v>
      </c>
    </row>
    <row r="77" spans="2:14" x14ac:dyDescent="0.2">
      <c r="B77" s="33" t="s">
        <v>67</v>
      </c>
      <c r="C77" s="18" t="s">
        <v>176</v>
      </c>
      <c r="D77" s="21" t="s">
        <v>177</v>
      </c>
      <c r="E77" s="23">
        <v>0.48814949863263446</v>
      </c>
      <c r="F77" s="23">
        <v>0.51185050136736554</v>
      </c>
      <c r="G77" s="23">
        <v>0</v>
      </c>
      <c r="H77" s="23">
        <v>0</v>
      </c>
      <c r="I77" s="24">
        <v>10970</v>
      </c>
      <c r="J77" s="23">
        <v>0.49371859296482412</v>
      </c>
      <c r="K77" s="23">
        <v>0.50753768844221103</v>
      </c>
      <c r="L77" s="23">
        <v>0</v>
      </c>
      <c r="M77" s="23">
        <v>0</v>
      </c>
      <c r="N77" s="24">
        <v>3980</v>
      </c>
    </row>
    <row r="78" spans="2:14" x14ac:dyDescent="0.2">
      <c r="B78" s="33" t="s">
        <v>67</v>
      </c>
      <c r="C78" s="18" t="s">
        <v>178</v>
      </c>
      <c r="D78" s="21" t="s">
        <v>179</v>
      </c>
      <c r="E78" s="23">
        <v>0.47052196770559518</v>
      </c>
      <c r="F78" s="23">
        <v>0.52872699962448366</v>
      </c>
      <c r="G78" s="23">
        <v>0</v>
      </c>
      <c r="H78" s="23">
        <v>7.5103266992114157E-4</v>
      </c>
      <c r="I78" s="24">
        <v>13315</v>
      </c>
      <c r="J78" s="23" t="s">
        <v>139</v>
      </c>
      <c r="K78" s="23" t="s">
        <v>139</v>
      </c>
      <c r="L78" s="23" t="s">
        <v>139</v>
      </c>
      <c r="M78" s="23" t="s">
        <v>139</v>
      </c>
      <c r="N78" s="24" t="s">
        <v>139</v>
      </c>
    </row>
    <row r="79" spans="2:14" x14ac:dyDescent="0.2">
      <c r="B79" s="33" t="s">
        <v>67</v>
      </c>
      <c r="C79" s="18" t="s">
        <v>180</v>
      </c>
      <c r="D79" s="21" t="s">
        <v>181</v>
      </c>
      <c r="E79" s="23">
        <v>0.47216408539137716</v>
      </c>
      <c r="F79" s="23">
        <v>0.52783591460862289</v>
      </c>
      <c r="G79" s="23">
        <v>0</v>
      </c>
      <c r="H79" s="23">
        <v>0</v>
      </c>
      <c r="I79" s="24">
        <v>11945</v>
      </c>
      <c r="J79" s="23">
        <v>0.44262295081967212</v>
      </c>
      <c r="K79" s="23">
        <v>0.55737704918032782</v>
      </c>
      <c r="L79" s="23">
        <v>0</v>
      </c>
      <c r="M79" s="23">
        <v>0</v>
      </c>
      <c r="N79" s="24">
        <v>1830</v>
      </c>
    </row>
    <row r="80" spans="2:14" x14ac:dyDescent="0.2">
      <c r="B80" s="33" t="s">
        <v>67</v>
      </c>
      <c r="C80" s="18" t="s">
        <v>182</v>
      </c>
      <c r="D80" s="21" t="s">
        <v>183</v>
      </c>
      <c r="E80" s="23" t="s">
        <v>139</v>
      </c>
      <c r="F80" s="23" t="s">
        <v>139</v>
      </c>
      <c r="G80" s="23" t="s">
        <v>139</v>
      </c>
      <c r="H80" s="23" t="s">
        <v>139</v>
      </c>
      <c r="I80" s="24" t="s">
        <v>139</v>
      </c>
      <c r="J80" s="23" t="s">
        <v>139</v>
      </c>
      <c r="K80" s="23" t="s">
        <v>139</v>
      </c>
      <c r="L80" s="23" t="s">
        <v>139</v>
      </c>
      <c r="M80" s="23" t="s">
        <v>139</v>
      </c>
      <c r="N80" s="24" t="s">
        <v>139</v>
      </c>
    </row>
    <row r="81" spans="2:14" x14ac:dyDescent="0.2">
      <c r="B81" s="33" t="s">
        <v>67</v>
      </c>
      <c r="C81" s="18" t="s">
        <v>184</v>
      </c>
      <c r="D81" s="21" t="s">
        <v>185</v>
      </c>
      <c r="E81" s="23">
        <v>0.46750336172120127</v>
      </c>
      <c r="F81" s="23">
        <v>0.53204840878529802</v>
      </c>
      <c r="G81" s="23">
        <v>4.4822949350067237E-4</v>
      </c>
      <c r="H81" s="23">
        <v>0</v>
      </c>
      <c r="I81" s="24">
        <v>11155</v>
      </c>
      <c r="J81" s="23">
        <v>0.43316831683168316</v>
      </c>
      <c r="K81" s="23">
        <v>0.56683168316831678</v>
      </c>
      <c r="L81" s="23">
        <v>0</v>
      </c>
      <c r="M81" s="23">
        <v>0</v>
      </c>
      <c r="N81" s="24">
        <v>2020</v>
      </c>
    </row>
    <row r="82" spans="2:14" x14ac:dyDescent="0.2">
      <c r="B82" s="33" t="s">
        <v>67</v>
      </c>
      <c r="C82" s="18" t="s">
        <v>186</v>
      </c>
      <c r="D82" s="21" t="s">
        <v>187</v>
      </c>
      <c r="E82" s="23">
        <v>0.48421717171717171</v>
      </c>
      <c r="F82" s="23">
        <v>0.51546717171717171</v>
      </c>
      <c r="G82" s="23">
        <v>3.1565656565656568E-4</v>
      </c>
      <c r="H82" s="23">
        <v>0</v>
      </c>
      <c r="I82" s="24">
        <v>15840</v>
      </c>
      <c r="J82" s="23">
        <v>0.48183556405353728</v>
      </c>
      <c r="K82" s="23">
        <v>0.51816443594646266</v>
      </c>
      <c r="L82" s="23">
        <v>0</v>
      </c>
      <c r="M82" s="23">
        <v>0</v>
      </c>
      <c r="N82" s="24">
        <v>5230</v>
      </c>
    </row>
    <row r="83" spans="2:14" x14ac:dyDescent="0.2">
      <c r="B83" s="33" t="s">
        <v>67</v>
      </c>
      <c r="C83" s="18" t="s">
        <v>188</v>
      </c>
      <c r="D83" s="21" t="s">
        <v>189</v>
      </c>
      <c r="E83" s="23" t="s">
        <v>139</v>
      </c>
      <c r="F83" s="23" t="s">
        <v>139</v>
      </c>
      <c r="G83" s="23" t="s">
        <v>139</v>
      </c>
      <c r="H83" s="23" t="s">
        <v>139</v>
      </c>
      <c r="I83" s="24" t="s">
        <v>139</v>
      </c>
      <c r="J83" s="23" t="s">
        <v>139</v>
      </c>
      <c r="K83" s="23" t="s">
        <v>139</v>
      </c>
      <c r="L83" s="23" t="s">
        <v>139</v>
      </c>
      <c r="M83" s="23" t="s">
        <v>139</v>
      </c>
      <c r="N83" s="24" t="s">
        <v>139</v>
      </c>
    </row>
    <row r="84" spans="2:14" x14ac:dyDescent="0.2">
      <c r="B84" s="33" t="s">
        <v>67</v>
      </c>
      <c r="C84" s="18" t="s">
        <v>190</v>
      </c>
      <c r="D84" s="21" t="s">
        <v>191</v>
      </c>
      <c r="E84" s="23">
        <v>0.44850255661066474</v>
      </c>
      <c r="F84" s="23">
        <v>0.55076698319941564</v>
      </c>
      <c r="G84" s="23">
        <v>0</v>
      </c>
      <c r="H84" s="23">
        <v>7.3046018991964939E-4</v>
      </c>
      <c r="I84" s="24">
        <v>6845</v>
      </c>
      <c r="J84" s="23" t="s">
        <v>139</v>
      </c>
      <c r="K84" s="23" t="s">
        <v>139</v>
      </c>
      <c r="L84" s="23" t="s">
        <v>139</v>
      </c>
      <c r="M84" s="23" t="s">
        <v>139</v>
      </c>
      <c r="N84" s="24" t="s">
        <v>139</v>
      </c>
    </row>
    <row r="85" spans="2:14" x14ac:dyDescent="0.2">
      <c r="B85" s="33" t="s">
        <v>67</v>
      </c>
      <c r="C85" s="18" t="s">
        <v>192</v>
      </c>
      <c r="D85" s="21" t="s">
        <v>193</v>
      </c>
      <c r="E85" s="23">
        <v>0.46279069767441861</v>
      </c>
      <c r="F85" s="23">
        <v>0.53687707641196014</v>
      </c>
      <c r="G85" s="23">
        <v>0</v>
      </c>
      <c r="H85" s="23">
        <v>3.3222591362126248E-4</v>
      </c>
      <c r="I85" s="24">
        <v>15050</v>
      </c>
      <c r="J85" s="23">
        <v>0.48951911220715166</v>
      </c>
      <c r="K85" s="23">
        <v>0.51048088779284828</v>
      </c>
      <c r="L85" s="23">
        <v>0</v>
      </c>
      <c r="M85" s="23">
        <v>0</v>
      </c>
      <c r="N85" s="24">
        <v>4055</v>
      </c>
    </row>
    <row r="86" spans="2:14" x14ac:dyDescent="0.2">
      <c r="B86" s="33" t="s">
        <v>67</v>
      </c>
      <c r="C86" s="18" t="s">
        <v>194</v>
      </c>
      <c r="D86" s="21" t="s">
        <v>195</v>
      </c>
      <c r="E86" s="23">
        <v>0.50371195248700817</v>
      </c>
      <c r="F86" s="23">
        <v>0.495916852264291</v>
      </c>
      <c r="G86" s="23">
        <v>0</v>
      </c>
      <c r="H86" s="23">
        <v>3.7119524870081661E-4</v>
      </c>
      <c r="I86" s="24">
        <v>13470</v>
      </c>
      <c r="J86" s="23" t="s">
        <v>139</v>
      </c>
      <c r="K86" s="23" t="s">
        <v>139</v>
      </c>
      <c r="L86" s="23" t="s">
        <v>139</v>
      </c>
      <c r="M86" s="23" t="s">
        <v>139</v>
      </c>
      <c r="N86" s="24" t="s">
        <v>139</v>
      </c>
    </row>
    <row r="87" spans="2:14" x14ac:dyDescent="0.2">
      <c r="B87" s="33" t="s">
        <v>67</v>
      </c>
      <c r="C87" s="18" t="s">
        <v>196</v>
      </c>
      <c r="D87" s="21" t="s">
        <v>197</v>
      </c>
      <c r="E87" s="23">
        <v>0.49653979238754326</v>
      </c>
      <c r="F87" s="23">
        <v>0.50259515570934254</v>
      </c>
      <c r="G87" s="23">
        <v>8.6505190311418688E-4</v>
      </c>
      <c r="H87" s="23">
        <v>0</v>
      </c>
      <c r="I87" s="24">
        <v>5780</v>
      </c>
      <c r="J87" s="23">
        <v>0.5</v>
      </c>
      <c r="K87" s="23">
        <v>0.5</v>
      </c>
      <c r="L87" s="23">
        <v>0</v>
      </c>
      <c r="M87" s="23">
        <v>0</v>
      </c>
      <c r="N87" s="24">
        <v>70</v>
      </c>
    </row>
    <row r="88" spans="2:14" x14ac:dyDescent="0.2">
      <c r="B88" s="33" t="s">
        <v>67</v>
      </c>
      <c r="C88" s="18" t="s">
        <v>198</v>
      </c>
      <c r="D88" s="21" t="s">
        <v>199</v>
      </c>
      <c r="E88" s="23">
        <v>0.45858148348673522</v>
      </c>
      <c r="F88" s="23">
        <v>0.54141851651326478</v>
      </c>
      <c r="G88" s="23">
        <v>0</v>
      </c>
      <c r="H88" s="23">
        <v>0</v>
      </c>
      <c r="I88" s="24">
        <v>9235</v>
      </c>
      <c r="J88" s="23" t="s">
        <v>139</v>
      </c>
      <c r="K88" s="23" t="s">
        <v>139</v>
      </c>
      <c r="L88" s="23" t="s">
        <v>139</v>
      </c>
      <c r="M88" s="23" t="s">
        <v>139</v>
      </c>
      <c r="N88" s="24" t="s">
        <v>139</v>
      </c>
    </row>
    <row r="89" spans="2:14" x14ac:dyDescent="0.2">
      <c r="B89" s="33" t="s">
        <v>67</v>
      </c>
      <c r="C89" s="18" t="s">
        <v>200</v>
      </c>
      <c r="D89" s="21" t="s">
        <v>201</v>
      </c>
      <c r="E89" s="23">
        <v>0.4834492350486787</v>
      </c>
      <c r="F89" s="23">
        <v>0.51627260083449233</v>
      </c>
      <c r="G89" s="23">
        <v>0</v>
      </c>
      <c r="H89" s="23">
        <v>0</v>
      </c>
      <c r="I89" s="24">
        <v>17975</v>
      </c>
      <c r="J89" s="23">
        <v>0.5</v>
      </c>
      <c r="K89" s="23">
        <v>0.5</v>
      </c>
      <c r="L89" s="23">
        <v>0</v>
      </c>
      <c r="M89" s="23">
        <v>0</v>
      </c>
      <c r="N89" s="24">
        <v>4370</v>
      </c>
    </row>
    <row r="90" spans="2:14" x14ac:dyDescent="0.2">
      <c r="B90" s="33" t="s">
        <v>67</v>
      </c>
      <c r="C90" s="18" t="s">
        <v>202</v>
      </c>
      <c r="D90" s="21" t="s">
        <v>203</v>
      </c>
      <c r="E90" s="23">
        <v>0.48625629113433994</v>
      </c>
      <c r="F90" s="23">
        <v>0.51335656213704994</v>
      </c>
      <c r="G90" s="23">
        <v>0</v>
      </c>
      <c r="H90" s="23">
        <v>3.8714672861014324E-4</v>
      </c>
      <c r="I90" s="24">
        <v>12915</v>
      </c>
      <c r="J90" s="23">
        <v>0.51983298538622125</v>
      </c>
      <c r="K90" s="23">
        <v>0.4801670146137787</v>
      </c>
      <c r="L90" s="23">
        <v>0</v>
      </c>
      <c r="M90" s="23">
        <v>0</v>
      </c>
      <c r="N90" s="24">
        <v>2395</v>
      </c>
    </row>
    <row r="91" spans="2:14" x14ac:dyDescent="0.2">
      <c r="B91" s="33" t="s">
        <v>67</v>
      </c>
      <c r="C91" s="18" t="s">
        <v>204</v>
      </c>
      <c r="D91" s="21" t="s">
        <v>205</v>
      </c>
      <c r="E91" s="23">
        <v>0.49622166246851385</v>
      </c>
      <c r="F91" s="23">
        <v>0.50293870696893372</v>
      </c>
      <c r="G91" s="23">
        <v>0</v>
      </c>
      <c r="H91" s="23">
        <v>0</v>
      </c>
      <c r="I91" s="24">
        <v>5955</v>
      </c>
      <c r="J91" s="23">
        <v>0.48066298342541436</v>
      </c>
      <c r="K91" s="23">
        <v>0.52117863720073665</v>
      </c>
      <c r="L91" s="23">
        <v>0</v>
      </c>
      <c r="M91" s="23">
        <v>0</v>
      </c>
      <c r="N91" s="24">
        <v>2715</v>
      </c>
    </row>
    <row r="92" spans="2:14" x14ac:dyDescent="0.2">
      <c r="B92" s="33" t="s">
        <v>67</v>
      </c>
      <c r="C92" s="18" t="s">
        <v>206</v>
      </c>
      <c r="D92" s="21" t="s">
        <v>207</v>
      </c>
      <c r="E92" s="23">
        <v>0.47817764165390503</v>
      </c>
      <c r="F92" s="23">
        <v>0.52105666156202146</v>
      </c>
      <c r="G92" s="23">
        <v>7.6569678407350692E-4</v>
      </c>
      <c r="H92" s="23">
        <v>0</v>
      </c>
      <c r="I92" s="24">
        <v>13060</v>
      </c>
      <c r="J92" s="23">
        <v>0.46966731898238745</v>
      </c>
      <c r="K92" s="23">
        <v>0.52837573385518588</v>
      </c>
      <c r="L92" s="23">
        <v>1.9569471624266144E-3</v>
      </c>
      <c r="M92" s="23">
        <v>0</v>
      </c>
      <c r="N92" s="24">
        <v>2555</v>
      </c>
    </row>
    <row r="93" spans="2:14" x14ac:dyDescent="0.2">
      <c r="B93" s="33" t="s">
        <v>67</v>
      </c>
      <c r="C93" s="18" t="s">
        <v>208</v>
      </c>
      <c r="D93" s="21" t="s">
        <v>209</v>
      </c>
      <c r="E93" s="23">
        <v>0.48699929725931129</v>
      </c>
      <c r="F93" s="23">
        <v>0.51159522136331692</v>
      </c>
      <c r="G93" s="23">
        <v>7.0274068868587491E-4</v>
      </c>
      <c r="H93" s="23">
        <v>7.0274068868587491E-4</v>
      </c>
      <c r="I93" s="24">
        <v>7115</v>
      </c>
      <c r="J93" s="23">
        <v>0.49792531120331951</v>
      </c>
      <c r="K93" s="23">
        <v>0.49792531120331951</v>
      </c>
      <c r="L93" s="23">
        <v>0</v>
      </c>
      <c r="M93" s="23">
        <v>0</v>
      </c>
      <c r="N93" s="24">
        <v>1205</v>
      </c>
    </row>
    <row r="94" spans="2:14" x14ac:dyDescent="0.2">
      <c r="B94" s="33" t="s">
        <v>78</v>
      </c>
      <c r="C94" s="18" t="s">
        <v>210</v>
      </c>
      <c r="D94" s="21" t="s">
        <v>211</v>
      </c>
      <c r="E94" s="23">
        <v>0.57061068702290074</v>
      </c>
      <c r="F94" s="23">
        <v>0.42938931297709926</v>
      </c>
      <c r="G94" s="23">
        <v>0</v>
      </c>
      <c r="H94" s="23">
        <v>0</v>
      </c>
      <c r="I94" s="24">
        <v>5240</v>
      </c>
      <c r="J94" s="23">
        <v>0.56140350877192979</v>
      </c>
      <c r="K94" s="23">
        <v>0.43859649122807015</v>
      </c>
      <c r="L94" s="23">
        <v>0</v>
      </c>
      <c r="M94" s="23">
        <v>0</v>
      </c>
      <c r="N94" s="24">
        <v>285</v>
      </c>
    </row>
    <row r="95" spans="2:14" x14ac:dyDescent="0.2">
      <c r="B95" s="33" t="s">
        <v>78</v>
      </c>
      <c r="C95" s="18" t="s">
        <v>212</v>
      </c>
      <c r="D95" s="21" t="s">
        <v>213</v>
      </c>
      <c r="E95" s="23">
        <v>0.47684865238424329</v>
      </c>
      <c r="F95" s="23">
        <v>0.52315134761575677</v>
      </c>
      <c r="G95" s="23">
        <v>0</v>
      </c>
      <c r="H95" s="23">
        <v>0</v>
      </c>
      <c r="I95" s="24">
        <v>7235</v>
      </c>
      <c r="J95" s="23">
        <v>0.47450980392156861</v>
      </c>
      <c r="K95" s="23">
        <v>0.52549019607843139</v>
      </c>
      <c r="L95" s="23">
        <v>0</v>
      </c>
      <c r="M95" s="23">
        <v>0</v>
      </c>
      <c r="N95" s="24">
        <v>2550</v>
      </c>
    </row>
    <row r="96" spans="2:14" x14ac:dyDescent="0.2">
      <c r="B96" s="33" t="s">
        <v>78</v>
      </c>
      <c r="C96" s="18" t="s">
        <v>214</v>
      </c>
      <c r="D96" s="21" t="s">
        <v>215</v>
      </c>
      <c r="E96" s="23">
        <v>0.48005598320503851</v>
      </c>
      <c r="F96" s="23">
        <v>0.51924422673198045</v>
      </c>
      <c r="G96" s="23">
        <v>0</v>
      </c>
      <c r="H96" s="23">
        <v>0</v>
      </c>
      <c r="I96" s="24">
        <v>7145</v>
      </c>
      <c r="J96" s="23">
        <v>0.45222929936305734</v>
      </c>
      <c r="K96" s="23">
        <v>0.54564755838641188</v>
      </c>
      <c r="L96" s="23">
        <v>0</v>
      </c>
      <c r="M96" s="23">
        <v>0</v>
      </c>
      <c r="N96" s="24">
        <v>2355</v>
      </c>
    </row>
    <row r="97" spans="2:14" x14ac:dyDescent="0.2">
      <c r="B97" s="33" t="s">
        <v>78</v>
      </c>
      <c r="C97" s="18" t="s">
        <v>216</v>
      </c>
      <c r="D97" s="21" t="s">
        <v>217</v>
      </c>
      <c r="E97" s="23">
        <v>0.47919799498746868</v>
      </c>
      <c r="F97" s="23">
        <v>0.52080200501253138</v>
      </c>
      <c r="G97" s="23">
        <v>0</v>
      </c>
      <c r="H97" s="23">
        <v>0</v>
      </c>
      <c r="I97" s="24">
        <v>9975</v>
      </c>
      <c r="J97" s="23" t="s">
        <v>52</v>
      </c>
      <c r="K97" s="23" t="s">
        <v>52</v>
      </c>
      <c r="L97" s="23" t="s">
        <v>52</v>
      </c>
      <c r="M97" s="23" t="s">
        <v>52</v>
      </c>
      <c r="N97" s="24">
        <v>0</v>
      </c>
    </row>
    <row r="98" spans="2:14" x14ac:dyDescent="0.2">
      <c r="B98" s="33" t="s">
        <v>78</v>
      </c>
      <c r="C98" s="18" t="s">
        <v>218</v>
      </c>
      <c r="D98" s="21" t="s">
        <v>219</v>
      </c>
      <c r="E98" s="23">
        <v>0.48446954417103671</v>
      </c>
      <c r="F98" s="23">
        <v>0.51512706736587333</v>
      </c>
      <c r="G98" s="23">
        <v>4.0338846308995562E-4</v>
      </c>
      <c r="H98" s="23">
        <v>0</v>
      </c>
      <c r="I98" s="24">
        <v>12395</v>
      </c>
      <c r="J98" s="23">
        <v>0.45685279187817257</v>
      </c>
      <c r="K98" s="23">
        <v>0.54314720812182737</v>
      </c>
      <c r="L98" s="23">
        <v>0</v>
      </c>
      <c r="M98" s="23">
        <v>0</v>
      </c>
      <c r="N98" s="24">
        <v>4925</v>
      </c>
    </row>
    <row r="99" spans="2:14" x14ac:dyDescent="0.2">
      <c r="B99" s="33" t="s">
        <v>78</v>
      </c>
      <c r="C99" s="18" t="s">
        <v>220</v>
      </c>
      <c r="D99" s="21" t="s">
        <v>221</v>
      </c>
      <c r="E99" s="23">
        <v>0.49209809264305177</v>
      </c>
      <c r="F99" s="23">
        <v>0.50735694822888289</v>
      </c>
      <c r="G99" s="23">
        <v>5.4495912806539512E-4</v>
      </c>
      <c r="H99" s="23">
        <v>0</v>
      </c>
      <c r="I99" s="24">
        <v>18350</v>
      </c>
      <c r="J99" s="23">
        <v>0.49174078780177893</v>
      </c>
      <c r="K99" s="23">
        <v>0.50698856416772553</v>
      </c>
      <c r="L99" s="23">
        <v>0</v>
      </c>
      <c r="M99" s="23">
        <v>0</v>
      </c>
      <c r="N99" s="24">
        <v>3935</v>
      </c>
    </row>
    <row r="100" spans="2:14" x14ac:dyDescent="0.2">
      <c r="B100" s="33" t="s">
        <v>78</v>
      </c>
      <c r="C100" s="18" t="s">
        <v>222</v>
      </c>
      <c r="D100" s="21" t="s">
        <v>223</v>
      </c>
      <c r="E100" s="23">
        <v>0.5060170237745818</v>
      </c>
      <c r="F100" s="23">
        <v>0.49339594951570298</v>
      </c>
      <c r="G100" s="23">
        <v>5.87026709715292E-4</v>
      </c>
      <c r="H100" s="23">
        <v>0</v>
      </c>
      <c r="I100" s="24">
        <v>17035</v>
      </c>
      <c r="J100" s="23">
        <v>0.48936170212765956</v>
      </c>
      <c r="K100" s="23">
        <v>0.51063829787234039</v>
      </c>
      <c r="L100" s="23">
        <v>0</v>
      </c>
      <c r="M100" s="23">
        <v>0</v>
      </c>
      <c r="N100" s="24">
        <v>3290</v>
      </c>
    </row>
    <row r="101" spans="2:14" x14ac:dyDescent="0.2">
      <c r="B101" s="33" t="s">
        <v>78</v>
      </c>
      <c r="C101" s="18" t="s">
        <v>224</v>
      </c>
      <c r="D101" s="21" t="s">
        <v>225</v>
      </c>
      <c r="E101" s="23">
        <v>0.48654609616232908</v>
      </c>
      <c r="F101" s="23">
        <v>0.51345390383767098</v>
      </c>
      <c r="G101" s="23">
        <v>0</v>
      </c>
      <c r="H101" s="23">
        <v>0</v>
      </c>
      <c r="I101" s="24">
        <v>11335</v>
      </c>
      <c r="J101" s="23">
        <v>0.45582047685834504</v>
      </c>
      <c r="K101" s="23">
        <v>0.54417952314165496</v>
      </c>
      <c r="L101" s="23">
        <v>0</v>
      </c>
      <c r="M101" s="23">
        <v>0</v>
      </c>
      <c r="N101" s="24">
        <v>3565</v>
      </c>
    </row>
    <row r="102" spans="2:14" x14ac:dyDescent="0.2">
      <c r="B102" s="33" t="s">
        <v>78</v>
      </c>
      <c r="C102" s="18" t="s">
        <v>226</v>
      </c>
      <c r="D102" s="21" t="s">
        <v>227</v>
      </c>
      <c r="E102" s="23">
        <v>0.47957371225577267</v>
      </c>
      <c r="F102" s="23">
        <v>0.52042628774422739</v>
      </c>
      <c r="G102" s="23">
        <v>0</v>
      </c>
      <c r="H102" s="23">
        <v>0</v>
      </c>
      <c r="I102" s="24">
        <v>8445</v>
      </c>
      <c r="J102" s="23">
        <v>0.44230769230769229</v>
      </c>
      <c r="K102" s="23">
        <v>0.55769230769230771</v>
      </c>
      <c r="L102" s="23">
        <v>0</v>
      </c>
      <c r="M102" s="23">
        <v>0</v>
      </c>
      <c r="N102" s="24">
        <v>2340</v>
      </c>
    </row>
    <row r="103" spans="2:14" x14ac:dyDescent="0.2">
      <c r="B103" s="33" t="s">
        <v>78</v>
      </c>
      <c r="C103" s="18" t="s">
        <v>228</v>
      </c>
      <c r="D103" s="21" t="s">
        <v>229</v>
      </c>
      <c r="E103" s="23">
        <v>0.49834619625137816</v>
      </c>
      <c r="F103" s="23">
        <v>0.50165380374862178</v>
      </c>
      <c r="G103" s="23">
        <v>0</v>
      </c>
      <c r="H103" s="23">
        <v>0</v>
      </c>
      <c r="I103" s="24">
        <v>9070</v>
      </c>
      <c r="J103" s="23">
        <v>0.47236180904522612</v>
      </c>
      <c r="K103" s="23">
        <v>0.52931323283082077</v>
      </c>
      <c r="L103" s="23">
        <v>0</v>
      </c>
      <c r="M103" s="23">
        <v>0</v>
      </c>
      <c r="N103" s="24">
        <v>2985</v>
      </c>
    </row>
    <row r="104" spans="2:14" x14ac:dyDescent="0.2">
      <c r="B104" s="33" t="s">
        <v>78</v>
      </c>
      <c r="C104" s="18" t="s">
        <v>230</v>
      </c>
      <c r="D104" s="21" t="s">
        <v>231</v>
      </c>
      <c r="E104" s="23">
        <v>0.4938593226646818</v>
      </c>
      <c r="F104" s="23">
        <v>0.5061406773353182</v>
      </c>
      <c r="G104" s="23">
        <v>0</v>
      </c>
      <c r="H104" s="23">
        <v>0</v>
      </c>
      <c r="I104" s="24">
        <v>13435</v>
      </c>
      <c r="J104" s="23">
        <v>0.46671887235708692</v>
      </c>
      <c r="K104" s="23">
        <v>0.53249804228660924</v>
      </c>
      <c r="L104" s="23">
        <v>0</v>
      </c>
      <c r="M104" s="23">
        <v>0</v>
      </c>
      <c r="N104" s="24">
        <v>6385</v>
      </c>
    </row>
    <row r="105" spans="2:14" x14ac:dyDescent="0.2">
      <c r="B105" s="33" t="s">
        <v>78</v>
      </c>
      <c r="C105" s="18" t="s">
        <v>232</v>
      </c>
      <c r="D105" s="21" t="s">
        <v>233</v>
      </c>
      <c r="E105" s="23">
        <v>0.46784715750232991</v>
      </c>
      <c r="F105" s="23">
        <v>0.48788443616029825</v>
      </c>
      <c r="G105" s="23">
        <v>4.6598322460391424E-4</v>
      </c>
      <c r="H105" s="23">
        <v>4.4268406337371856E-2</v>
      </c>
      <c r="I105" s="24">
        <v>10730</v>
      </c>
      <c r="J105" s="23">
        <v>0.46250000000000002</v>
      </c>
      <c r="K105" s="23">
        <v>0.50357142857142856</v>
      </c>
      <c r="L105" s="23">
        <v>0</v>
      </c>
      <c r="M105" s="23">
        <v>3.3928571428571426E-2</v>
      </c>
      <c r="N105" s="24">
        <v>2800</v>
      </c>
    </row>
    <row r="106" spans="2:14" x14ac:dyDescent="0.2">
      <c r="B106" s="33" t="s">
        <v>78</v>
      </c>
      <c r="C106" s="18" t="s">
        <v>234</v>
      </c>
      <c r="D106" s="21" t="s">
        <v>235</v>
      </c>
      <c r="E106" s="23">
        <v>0.48405063291139239</v>
      </c>
      <c r="F106" s="23">
        <v>0.51493670886075948</v>
      </c>
      <c r="G106" s="23">
        <v>5.0632911392405066E-4</v>
      </c>
      <c r="H106" s="23">
        <v>0</v>
      </c>
      <c r="I106" s="24">
        <v>9875</v>
      </c>
      <c r="J106" s="23">
        <v>0.49193548387096775</v>
      </c>
      <c r="K106" s="23">
        <v>0.50806451612903225</v>
      </c>
      <c r="L106" s="23">
        <v>0</v>
      </c>
      <c r="M106" s="23">
        <v>0</v>
      </c>
      <c r="N106" s="24">
        <v>3720</v>
      </c>
    </row>
    <row r="107" spans="2:14" x14ac:dyDescent="0.2">
      <c r="B107" s="33" t="s">
        <v>78</v>
      </c>
      <c r="C107" s="18" t="s">
        <v>236</v>
      </c>
      <c r="D107" s="21" t="s">
        <v>237</v>
      </c>
      <c r="E107" s="23">
        <v>0.48047512991833702</v>
      </c>
      <c r="F107" s="23">
        <v>0.51937639198218266</v>
      </c>
      <c r="G107" s="23">
        <v>0</v>
      </c>
      <c r="H107" s="23">
        <v>1.4847809948032666E-4</v>
      </c>
      <c r="I107" s="24">
        <v>33675</v>
      </c>
      <c r="J107" s="23">
        <v>0.46345338983050849</v>
      </c>
      <c r="K107" s="23">
        <v>0.53654661016949157</v>
      </c>
      <c r="L107" s="23">
        <v>0</v>
      </c>
      <c r="M107" s="23">
        <v>0</v>
      </c>
      <c r="N107" s="24">
        <v>9440</v>
      </c>
    </row>
    <row r="108" spans="2:14" x14ac:dyDescent="0.2">
      <c r="B108" s="33" t="s">
        <v>78</v>
      </c>
      <c r="C108" s="18" t="s">
        <v>238</v>
      </c>
      <c r="D108" s="21" t="s">
        <v>239</v>
      </c>
      <c r="E108" s="23">
        <v>0.47773906310491676</v>
      </c>
      <c r="F108" s="23">
        <v>0.52226093689508324</v>
      </c>
      <c r="G108" s="23">
        <v>0</v>
      </c>
      <c r="H108" s="23">
        <v>0</v>
      </c>
      <c r="I108" s="24">
        <v>12915</v>
      </c>
      <c r="J108" s="23" t="s">
        <v>139</v>
      </c>
      <c r="K108" s="23" t="s">
        <v>139</v>
      </c>
      <c r="L108" s="23" t="s">
        <v>139</v>
      </c>
      <c r="M108" s="23" t="s">
        <v>139</v>
      </c>
      <c r="N108" s="24" t="s">
        <v>139</v>
      </c>
    </row>
    <row r="109" spans="2:14" x14ac:dyDescent="0.2">
      <c r="B109" s="33" t="s">
        <v>78</v>
      </c>
      <c r="C109" s="18" t="s">
        <v>240</v>
      </c>
      <c r="D109" s="21" t="s">
        <v>241</v>
      </c>
      <c r="E109" s="23">
        <v>0.48409974834134067</v>
      </c>
      <c r="F109" s="23">
        <v>0.51544269045984903</v>
      </c>
      <c r="G109" s="23">
        <v>2.2878059940517045E-4</v>
      </c>
      <c r="H109" s="23">
        <v>2.2878059940517045E-4</v>
      </c>
      <c r="I109" s="24">
        <v>21855</v>
      </c>
      <c r="J109" s="23">
        <v>0.46875</v>
      </c>
      <c r="K109" s="23">
        <v>0.53044871794871795</v>
      </c>
      <c r="L109" s="23">
        <v>0</v>
      </c>
      <c r="M109" s="23">
        <v>0</v>
      </c>
      <c r="N109" s="24">
        <v>6240</v>
      </c>
    </row>
    <row r="110" spans="2:14" x14ac:dyDescent="0.2">
      <c r="B110" s="33" t="s">
        <v>78</v>
      </c>
      <c r="C110" s="18" t="s">
        <v>242</v>
      </c>
      <c r="D110" s="21" t="s">
        <v>243</v>
      </c>
      <c r="E110" s="23">
        <v>0.49861613796040027</v>
      </c>
      <c r="F110" s="23">
        <v>0.50074515648286144</v>
      </c>
      <c r="G110" s="23">
        <v>0</v>
      </c>
      <c r="H110" s="23">
        <v>6.3870555673834362E-4</v>
      </c>
      <c r="I110" s="24">
        <v>23485</v>
      </c>
      <c r="J110" s="23">
        <v>0.47848285922684169</v>
      </c>
      <c r="K110" s="23">
        <v>0.52151714077315825</v>
      </c>
      <c r="L110" s="23">
        <v>0</v>
      </c>
      <c r="M110" s="23">
        <v>0</v>
      </c>
      <c r="N110" s="24">
        <v>6855</v>
      </c>
    </row>
    <row r="111" spans="2:14" x14ac:dyDescent="0.2">
      <c r="B111" s="33" t="s">
        <v>78</v>
      </c>
      <c r="C111" s="18" t="s">
        <v>244</v>
      </c>
      <c r="D111" s="21" t="s">
        <v>245</v>
      </c>
      <c r="E111" s="23">
        <v>0.48859586600142552</v>
      </c>
      <c r="F111" s="23">
        <v>0.51104775481111908</v>
      </c>
      <c r="G111" s="23">
        <v>3.5637918745545262E-4</v>
      </c>
      <c r="H111" s="23">
        <v>0</v>
      </c>
      <c r="I111" s="24">
        <v>14030</v>
      </c>
      <c r="J111" s="23">
        <v>0.47780126849894294</v>
      </c>
      <c r="K111" s="23">
        <v>0.52114164904862581</v>
      </c>
      <c r="L111" s="23">
        <v>1.0570824524312897E-3</v>
      </c>
      <c r="M111" s="23">
        <v>0</v>
      </c>
      <c r="N111" s="24">
        <v>4730</v>
      </c>
    </row>
    <row r="112" spans="2:14" x14ac:dyDescent="0.2">
      <c r="B112" s="33" t="s">
        <v>78</v>
      </c>
      <c r="C112" s="18" t="s">
        <v>246</v>
      </c>
      <c r="D112" s="21" t="s">
        <v>247</v>
      </c>
      <c r="E112" s="23">
        <v>0.49149753154141523</v>
      </c>
      <c r="F112" s="23">
        <v>0.50850246845858471</v>
      </c>
      <c r="G112" s="23">
        <v>0</v>
      </c>
      <c r="H112" s="23">
        <v>0</v>
      </c>
      <c r="I112" s="24">
        <v>9115</v>
      </c>
      <c r="J112" s="23">
        <v>0.46180555555555558</v>
      </c>
      <c r="K112" s="23">
        <v>0.53819444444444442</v>
      </c>
      <c r="L112" s="23">
        <v>0</v>
      </c>
      <c r="M112" s="23">
        <v>0</v>
      </c>
      <c r="N112" s="24">
        <v>2880</v>
      </c>
    </row>
    <row r="113" spans="2:14" x14ac:dyDescent="0.2">
      <c r="B113" s="33" t="s">
        <v>78</v>
      </c>
      <c r="C113" s="18" t="s">
        <v>248</v>
      </c>
      <c r="D113" s="21" t="s">
        <v>249</v>
      </c>
      <c r="E113" s="23">
        <v>0.48079819277108432</v>
      </c>
      <c r="F113" s="23">
        <v>0.51920180722891562</v>
      </c>
      <c r="G113" s="23">
        <v>3.7650602409638556E-4</v>
      </c>
      <c r="H113" s="23">
        <v>0</v>
      </c>
      <c r="I113" s="24">
        <v>13280</v>
      </c>
      <c r="J113" s="23">
        <v>0.47895500725689405</v>
      </c>
      <c r="K113" s="23">
        <v>0.52104499274310601</v>
      </c>
      <c r="L113" s="23">
        <v>0</v>
      </c>
      <c r="M113" s="23">
        <v>0</v>
      </c>
      <c r="N113" s="24">
        <v>3445</v>
      </c>
    </row>
    <row r="114" spans="2:14" x14ac:dyDescent="0.2">
      <c r="B114" s="33" t="s">
        <v>78</v>
      </c>
      <c r="C114" s="18" t="s">
        <v>250</v>
      </c>
      <c r="D114" s="21" t="s">
        <v>251</v>
      </c>
      <c r="E114" s="23">
        <v>0.48707592891760904</v>
      </c>
      <c r="F114" s="23">
        <v>0.51292407108239091</v>
      </c>
      <c r="G114" s="23">
        <v>0</v>
      </c>
      <c r="H114" s="23">
        <v>0</v>
      </c>
      <c r="I114" s="24">
        <v>6190</v>
      </c>
      <c r="J114" s="23">
        <v>0.46419098143236076</v>
      </c>
      <c r="K114" s="23">
        <v>0.53315649867374004</v>
      </c>
      <c r="L114" s="23">
        <v>0</v>
      </c>
      <c r="M114" s="23">
        <v>0</v>
      </c>
      <c r="N114" s="24">
        <v>1885</v>
      </c>
    </row>
    <row r="115" spans="2:14" x14ac:dyDescent="0.2">
      <c r="B115" s="33" t="s">
        <v>101</v>
      </c>
      <c r="C115" s="18" t="s">
        <v>252</v>
      </c>
      <c r="D115" s="21" t="s">
        <v>253</v>
      </c>
      <c r="E115" s="23">
        <v>0.48895658796648894</v>
      </c>
      <c r="F115" s="23">
        <v>0.511043412033511</v>
      </c>
      <c r="G115" s="23">
        <v>0</v>
      </c>
      <c r="H115" s="23">
        <v>0</v>
      </c>
      <c r="I115" s="24">
        <v>6565</v>
      </c>
      <c r="J115" s="23">
        <v>0.47540983606557374</v>
      </c>
      <c r="K115" s="23">
        <v>0.52459016393442626</v>
      </c>
      <c r="L115" s="23">
        <v>0</v>
      </c>
      <c r="M115" s="23">
        <v>0</v>
      </c>
      <c r="N115" s="24">
        <v>1525</v>
      </c>
    </row>
    <row r="116" spans="2:14" x14ac:dyDescent="0.2">
      <c r="B116" s="33" t="s">
        <v>101</v>
      </c>
      <c r="C116" s="18" t="s">
        <v>254</v>
      </c>
      <c r="D116" s="21" t="s">
        <v>255</v>
      </c>
      <c r="E116" s="23">
        <v>0.49048395867319194</v>
      </c>
      <c r="F116" s="23">
        <v>0.50897226753670477</v>
      </c>
      <c r="G116" s="23">
        <v>0</v>
      </c>
      <c r="H116" s="23">
        <v>5.4377379010331697E-4</v>
      </c>
      <c r="I116" s="24">
        <v>9195</v>
      </c>
      <c r="J116" s="23">
        <v>0.47163120567375888</v>
      </c>
      <c r="K116" s="23">
        <v>0.53014184397163122</v>
      </c>
      <c r="L116" s="23">
        <v>0</v>
      </c>
      <c r="M116" s="23">
        <v>0</v>
      </c>
      <c r="N116" s="24">
        <v>2820</v>
      </c>
    </row>
    <row r="117" spans="2:14" x14ac:dyDescent="0.2">
      <c r="B117" s="33" t="s">
        <v>101</v>
      </c>
      <c r="C117" s="18" t="s">
        <v>256</v>
      </c>
      <c r="D117" s="21" t="s">
        <v>257</v>
      </c>
      <c r="E117" s="23">
        <v>0.49800796812749004</v>
      </c>
      <c r="F117" s="23">
        <v>0.50199203187250996</v>
      </c>
      <c r="G117" s="23">
        <v>0</v>
      </c>
      <c r="H117" s="23">
        <v>0</v>
      </c>
      <c r="I117" s="24">
        <v>12550</v>
      </c>
      <c r="J117" s="23">
        <v>0.47058823529411764</v>
      </c>
      <c r="K117" s="23">
        <v>0.52941176470588236</v>
      </c>
      <c r="L117" s="23">
        <v>0</v>
      </c>
      <c r="M117" s="23">
        <v>0</v>
      </c>
      <c r="N117" s="24">
        <v>2550</v>
      </c>
    </row>
    <row r="118" spans="2:14" x14ac:dyDescent="0.2">
      <c r="B118" s="33" t="s">
        <v>101</v>
      </c>
      <c r="C118" s="18" t="s">
        <v>258</v>
      </c>
      <c r="D118" s="21" t="s">
        <v>259</v>
      </c>
      <c r="E118" s="23">
        <v>0.48100992662926195</v>
      </c>
      <c r="F118" s="23">
        <v>0.51877427708243418</v>
      </c>
      <c r="G118" s="23">
        <v>2.1579628830384117E-4</v>
      </c>
      <c r="H118" s="23">
        <v>0</v>
      </c>
      <c r="I118" s="24">
        <v>23170</v>
      </c>
      <c r="J118" s="23">
        <v>0.45685740236148953</v>
      </c>
      <c r="K118" s="23">
        <v>0.54223433242506813</v>
      </c>
      <c r="L118" s="23">
        <v>0</v>
      </c>
      <c r="M118" s="23">
        <v>0</v>
      </c>
      <c r="N118" s="24">
        <v>5505</v>
      </c>
    </row>
    <row r="119" spans="2:14" x14ac:dyDescent="0.2">
      <c r="B119" s="33" t="s">
        <v>101</v>
      </c>
      <c r="C119" s="18" t="s">
        <v>260</v>
      </c>
      <c r="D119" s="21" t="s">
        <v>261</v>
      </c>
      <c r="E119" s="23">
        <v>0.49156118143459915</v>
      </c>
      <c r="F119" s="23">
        <v>0.5087904360056259</v>
      </c>
      <c r="G119" s="23">
        <v>0</v>
      </c>
      <c r="H119" s="23">
        <v>0</v>
      </c>
      <c r="I119" s="24">
        <v>14220</v>
      </c>
      <c r="J119" s="23">
        <v>0.49236641221374045</v>
      </c>
      <c r="K119" s="23">
        <v>0.50763358778625955</v>
      </c>
      <c r="L119" s="23">
        <v>0</v>
      </c>
      <c r="M119" s="23">
        <v>0</v>
      </c>
      <c r="N119" s="24">
        <v>3930</v>
      </c>
    </row>
    <row r="120" spans="2:14" x14ac:dyDescent="0.2">
      <c r="B120" s="33" t="s">
        <v>101</v>
      </c>
      <c r="C120" s="18" t="s">
        <v>262</v>
      </c>
      <c r="D120" s="21" t="s">
        <v>263</v>
      </c>
      <c r="E120" s="23">
        <v>0.49308014161570646</v>
      </c>
      <c r="F120" s="23">
        <v>0.50691985838429354</v>
      </c>
      <c r="G120" s="23">
        <v>0</v>
      </c>
      <c r="H120" s="23">
        <v>0</v>
      </c>
      <c r="I120" s="24">
        <v>15535</v>
      </c>
      <c r="J120" s="23">
        <v>0.46953405017921146</v>
      </c>
      <c r="K120" s="23">
        <v>0.53046594982078854</v>
      </c>
      <c r="L120" s="23">
        <v>0</v>
      </c>
      <c r="M120" s="23">
        <v>0</v>
      </c>
      <c r="N120" s="24">
        <v>4185</v>
      </c>
    </row>
    <row r="121" spans="2:14" x14ac:dyDescent="0.2">
      <c r="B121" s="33" t="s">
        <v>101</v>
      </c>
      <c r="C121" s="18" t="s">
        <v>264</v>
      </c>
      <c r="D121" s="21" t="s">
        <v>265</v>
      </c>
      <c r="E121" s="23">
        <v>0.46262093227792433</v>
      </c>
      <c r="F121" s="23">
        <v>0.53649956024626211</v>
      </c>
      <c r="G121" s="23">
        <v>8.7950747581354446E-4</v>
      </c>
      <c r="H121" s="23">
        <v>0</v>
      </c>
      <c r="I121" s="24">
        <v>5685</v>
      </c>
      <c r="J121" s="23" t="s">
        <v>139</v>
      </c>
      <c r="K121" s="23" t="s">
        <v>139</v>
      </c>
      <c r="L121" s="23" t="s">
        <v>139</v>
      </c>
      <c r="M121" s="23" t="s">
        <v>139</v>
      </c>
      <c r="N121" s="24" t="s">
        <v>139</v>
      </c>
    </row>
    <row r="122" spans="2:14" x14ac:dyDescent="0.2">
      <c r="B122" s="33" t="s">
        <v>101</v>
      </c>
      <c r="C122" s="18" t="s">
        <v>266</v>
      </c>
      <c r="D122" s="21" t="s">
        <v>267</v>
      </c>
      <c r="E122" s="23">
        <v>0.48140900195694714</v>
      </c>
      <c r="F122" s="23">
        <v>0.51859099804305286</v>
      </c>
      <c r="G122" s="23">
        <v>0</v>
      </c>
      <c r="H122" s="23">
        <v>0</v>
      </c>
      <c r="I122" s="24">
        <v>5110</v>
      </c>
      <c r="J122" s="23">
        <v>0.4921875</v>
      </c>
      <c r="K122" s="23">
        <v>0.5078125</v>
      </c>
      <c r="L122" s="23">
        <v>0</v>
      </c>
      <c r="M122" s="23">
        <v>0</v>
      </c>
      <c r="N122" s="24">
        <v>1280</v>
      </c>
    </row>
    <row r="123" spans="2:14" x14ac:dyDescent="0.2">
      <c r="B123" s="33" t="s">
        <v>101</v>
      </c>
      <c r="C123" s="18" t="s">
        <v>268</v>
      </c>
      <c r="D123" s="21" t="s">
        <v>269</v>
      </c>
      <c r="E123" s="23">
        <v>0.49863512283894451</v>
      </c>
      <c r="F123" s="23">
        <v>0.50090991810737029</v>
      </c>
      <c r="G123" s="23">
        <v>4.5495905368516835E-4</v>
      </c>
      <c r="H123" s="23">
        <v>0</v>
      </c>
      <c r="I123" s="24">
        <v>10990</v>
      </c>
      <c r="J123" s="23">
        <v>0.49854227405247814</v>
      </c>
      <c r="K123" s="23">
        <v>0.50048590864917397</v>
      </c>
      <c r="L123" s="23">
        <v>0</v>
      </c>
      <c r="M123" s="23">
        <v>0</v>
      </c>
      <c r="N123" s="24">
        <v>5145</v>
      </c>
    </row>
    <row r="124" spans="2:14" x14ac:dyDescent="0.2">
      <c r="B124" s="33" t="s">
        <v>101</v>
      </c>
      <c r="C124" s="18" t="s">
        <v>270</v>
      </c>
      <c r="D124" s="21" t="s">
        <v>271</v>
      </c>
      <c r="E124" s="23">
        <v>0.50233766233766231</v>
      </c>
      <c r="F124" s="23">
        <v>0.49714285714285716</v>
      </c>
      <c r="G124" s="23">
        <v>5.1948051948051948E-4</v>
      </c>
      <c r="H124" s="23">
        <v>0</v>
      </c>
      <c r="I124" s="24">
        <v>19250</v>
      </c>
      <c r="J124" s="23">
        <v>0.48818897637795278</v>
      </c>
      <c r="K124" s="23">
        <v>0.51181102362204722</v>
      </c>
      <c r="L124" s="23">
        <v>0</v>
      </c>
      <c r="M124" s="23">
        <v>0</v>
      </c>
      <c r="N124" s="24">
        <v>6350</v>
      </c>
    </row>
    <row r="125" spans="2:14" x14ac:dyDescent="0.2">
      <c r="B125" s="33" t="s">
        <v>101</v>
      </c>
      <c r="C125" s="18" t="s">
        <v>272</v>
      </c>
      <c r="D125" s="21" t="s">
        <v>273</v>
      </c>
      <c r="E125" s="23">
        <v>0.4925373134328358</v>
      </c>
      <c r="F125" s="23">
        <v>0.50717003219198131</v>
      </c>
      <c r="G125" s="23">
        <v>0</v>
      </c>
      <c r="H125" s="23">
        <v>0</v>
      </c>
      <c r="I125" s="24">
        <v>17085</v>
      </c>
      <c r="J125" s="23">
        <v>0.49078341013824883</v>
      </c>
      <c r="K125" s="23">
        <v>0.50921658986175111</v>
      </c>
      <c r="L125" s="23">
        <v>0</v>
      </c>
      <c r="M125" s="23">
        <v>0</v>
      </c>
      <c r="N125" s="24">
        <v>4340</v>
      </c>
    </row>
    <row r="126" spans="2:14" x14ac:dyDescent="0.2">
      <c r="B126" s="33" t="s">
        <v>101</v>
      </c>
      <c r="C126" s="18" t="s">
        <v>274</v>
      </c>
      <c r="D126" s="21" t="s">
        <v>275</v>
      </c>
      <c r="E126" s="23">
        <v>0.49722295688971174</v>
      </c>
      <c r="F126" s="23">
        <v>0.50277704311028826</v>
      </c>
      <c r="G126" s="23">
        <v>0</v>
      </c>
      <c r="H126" s="23">
        <v>0</v>
      </c>
      <c r="I126" s="24">
        <v>18905</v>
      </c>
      <c r="J126" s="23">
        <v>0.48026315789473684</v>
      </c>
      <c r="K126" s="23">
        <v>0.51973684210526316</v>
      </c>
      <c r="L126" s="23">
        <v>0</v>
      </c>
      <c r="M126" s="23">
        <v>0</v>
      </c>
      <c r="N126" s="24">
        <v>4560</v>
      </c>
    </row>
    <row r="127" spans="2:14" x14ac:dyDescent="0.2">
      <c r="B127" s="33" t="s">
        <v>101</v>
      </c>
      <c r="C127" s="18" t="s">
        <v>276</v>
      </c>
      <c r="D127" s="21" t="s">
        <v>277</v>
      </c>
      <c r="E127" s="23">
        <v>0.4662309368191721</v>
      </c>
      <c r="F127" s="23">
        <v>0.53376906318082784</v>
      </c>
      <c r="G127" s="23">
        <v>0</v>
      </c>
      <c r="H127" s="23">
        <v>0</v>
      </c>
      <c r="I127" s="24">
        <v>4590</v>
      </c>
      <c r="J127" s="23">
        <v>0.45896656534954405</v>
      </c>
      <c r="K127" s="23">
        <v>0.54103343465045595</v>
      </c>
      <c r="L127" s="23">
        <v>0</v>
      </c>
      <c r="M127" s="23">
        <v>0</v>
      </c>
      <c r="N127" s="24">
        <v>1645</v>
      </c>
    </row>
    <row r="128" spans="2:14" x14ac:dyDescent="0.2">
      <c r="B128" s="33" t="s">
        <v>101</v>
      </c>
      <c r="C128" s="18" t="s">
        <v>279</v>
      </c>
      <c r="D128" s="21" t="s">
        <v>280</v>
      </c>
      <c r="E128" s="23">
        <v>0.48774928774928777</v>
      </c>
      <c r="F128" s="23">
        <v>0.51168091168091168</v>
      </c>
      <c r="G128" s="23">
        <v>0</v>
      </c>
      <c r="H128" s="23">
        <v>5.6980056980056976E-4</v>
      </c>
      <c r="I128" s="24">
        <v>8775</v>
      </c>
      <c r="J128" s="23">
        <v>0.48382126348228044</v>
      </c>
      <c r="K128" s="23">
        <v>0.51617873651771962</v>
      </c>
      <c r="L128" s="23">
        <v>0</v>
      </c>
      <c r="M128" s="23">
        <v>0</v>
      </c>
      <c r="N128" s="24">
        <v>3245</v>
      </c>
    </row>
    <row r="129" spans="2:14" x14ac:dyDescent="0.2">
      <c r="B129" s="33" t="s">
        <v>101</v>
      </c>
      <c r="C129" s="18" t="s">
        <v>281</v>
      </c>
      <c r="D129" s="21" t="s">
        <v>282</v>
      </c>
      <c r="E129" s="23">
        <v>0.46528881822999468</v>
      </c>
      <c r="F129" s="23">
        <v>0.53471118177000532</v>
      </c>
      <c r="G129" s="23">
        <v>5.2994170641229468E-4</v>
      </c>
      <c r="H129" s="23">
        <v>0</v>
      </c>
      <c r="I129" s="24">
        <v>9435</v>
      </c>
      <c r="J129" s="23">
        <v>0.45873320537428025</v>
      </c>
      <c r="K129" s="23">
        <v>0.5412667946257198</v>
      </c>
      <c r="L129" s="23">
        <v>0</v>
      </c>
      <c r="M129" s="23">
        <v>0</v>
      </c>
      <c r="N129" s="24">
        <v>5210</v>
      </c>
    </row>
    <row r="130" spans="2:14" x14ac:dyDescent="0.2">
      <c r="B130" s="33" t="s">
        <v>101</v>
      </c>
      <c r="C130" s="18" t="s">
        <v>283</v>
      </c>
      <c r="D130" s="21" t="s">
        <v>284</v>
      </c>
      <c r="E130" s="23">
        <v>0.56853725850965964</v>
      </c>
      <c r="F130" s="23">
        <v>0.43146274149034036</v>
      </c>
      <c r="G130" s="23">
        <v>0</v>
      </c>
      <c r="H130" s="23">
        <v>0</v>
      </c>
      <c r="I130" s="24">
        <v>5435</v>
      </c>
      <c r="J130" s="23">
        <v>0.5714285714285714</v>
      </c>
      <c r="K130" s="23">
        <v>0.42857142857142855</v>
      </c>
      <c r="L130" s="23">
        <v>0</v>
      </c>
      <c r="M130" s="23">
        <v>0</v>
      </c>
      <c r="N130" s="24">
        <v>910</v>
      </c>
    </row>
    <row r="131" spans="2:14" x14ac:dyDescent="0.2">
      <c r="B131" s="33" t="s">
        <v>101</v>
      </c>
      <c r="C131" s="18" t="s">
        <v>285</v>
      </c>
      <c r="D131" s="21" t="s">
        <v>286</v>
      </c>
      <c r="E131" s="23">
        <v>0.48766603415559773</v>
      </c>
      <c r="F131" s="23">
        <v>0.51233396584440227</v>
      </c>
      <c r="G131" s="23">
        <v>0</v>
      </c>
      <c r="H131" s="23">
        <v>0</v>
      </c>
      <c r="I131" s="24">
        <v>10540</v>
      </c>
      <c r="J131" s="23">
        <v>0.46979865771812079</v>
      </c>
      <c r="K131" s="23">
        <v>0.53020134228187921</v>
      </c>
      <c r="L131" s="23">
        <v>0</v>
      </c>
      <c r="M131" s="23">
        <v>0</v>
      </c>
      <c r="N131" s="24">
        <v>3725</v>
      </c>
    </row>
    <row r="132" spans="2:14" x14ac:dyDescent="0.2">
      <c r="B132" s="33" t="s">
        <v>101</v>
      </c>
      <c r="C132" s="18" t="s">
        <v>287</v>
      </c>
      <c r="D132" s="21" t="s">
        <v>288</v>
      </c>
      <c r="E132" s="23">
        <v>0.49137336093857831</v>
      </c>
      <c r="F132" s="23">
        <v>0.50862663906142169</v>
      </c>
      <c r="G132" s="23">
        <v>0</v>
      </c>
      <c r="H132" s="23">
        <v>0</v>
      </c>
      <c r="I132" s="24">
        <v>7245</v>
      </c>
      <c r="J132" s="23">
        <v>0.5</v>
      </c>
      <c r="K132" s="23">
        <v>0.5</v>
      </c>
      <c r="L132" s="23">
        <v>0</v>
      </c>
      <c r="M132" s="23">
        <v>0</v>
      </c>
      <c r="N132" s="24">
        <v>180</v>
      </c>
    </row>
    <row r="133" spans="2:14" x14ac:dyDescent="0.2">
      <c r="B133" s="33" t="s">
        <v>101</v>
      </c>
      <c r="C133" s="18" t="s">
        <v>289</v>
      </c>
      <c r="D133" s="21" t="s">
        <v>290</v>
      </c>
      <c r="E133" s="23">
        <v>0.47821100917431192</v>
      </c>
      <c r="F133" s="23">
        <v>0.52178899082568808</v>
      </c>
      <c r="G133" s="23">
        <v>0</v>
      </c>
      <c r="H133" s="23">
        <v>0</v>
      </c>
      <c r="I133" s="24">
        <v>13080</v>
      </c>
      <c r="J133" s="23">
        <v>0.46248600223964165</v>
      </c>
      <c r="K133" s="23">
        <v>0.53751399776035835</v>
      </c>
      <c r="L133" s="23">
        <v>0</v>
      </c>
      <c r="M133" s="23">
        <v>0</v>
      </c>
      <c r="N133" s="24">
        <v>4465</v>
      </c>
    </row>
    <row r="134" spans="2:14" x14ac:dyDescent="0.2">
      <c r="B134" s="33" t="s">
        <v>101</v>
      </c>
      <c r="C134" s="18" t="s">
        <v>291</v>
      </c>
      <c r="D134" s="21" t="s">
        <v>292</v>
      </c>
      <c r="E134" s="23">
        <v>0.50488485694347518</v>
      </c>
      <c r="F134" s="23">
        <v>0.49476622470341941</v>
      </c>
      <c r="G134" s="23">
        <v>3.4891835310537332E-4</v>
      </c>
      <c r="H134" s="23">
        <v>0</v>
      </c>
      <c r="I134" s="24">
        <v>14330</v>
      </c>
      <c r="J134" s="23">
        <v>0.50954478707782669</v>
      </c>
      <c r="K134" s="23">
        <v>0.48898678414096919</v>
      </c>
      <c r="L134" s="23">
        <v>0</v>
      </c>
      <c r="M134" s="23">
        <v>0</v>
      </c>
      <c r="N134" s="24">
        <v>3405</v>
      </c>
    </row>
    <row r="135" spans="2:14" x14ac:dyDescent="0.2">
      <c r="B135" s="33" t="s">
        <v>101</v>
      </c>
      <c r="C135" s="18" t="s">
        <v>293</v>
      </c>
      <c r="D135" s="21" t="s">
        <v>294</v>
      </c>
      <c r="E135" s="23">
        <v>0.47931034482758622</v>
      </c>
      <c r="F135" s="23">
        <v>0.51839080459770115</v>
      </c>
      <c r="G135" s="23">
        <v>0</v>
      </c>
      <c r="H135" s="23">
        <v>2.2988505747126436E-3</v>
      </c>
      <c r="I135" s="24">
        <v>8700</v>
      </c>
      <c r="J135" s="23" t="s">
        <v>139</v>
      </c>
      <c r="K135" s="23" t="s">
        <v>139</v>
      </c>
      <c r="L135" s="23" t="s">
        <v>139</v>
      </c>
      <c r="M135" s="23" t="s">
        <v>139</v>
      </c>
      <c r="N135" s="24" t="s">
        <v>139</v>
      </c>
    </row>
    <row r="136" spans="2:14" x14ac:dyDescent="0.2">
      <c r="B136" s="33" t="s">
        <v>101</v>
      </c>
      <c r="C136" s="18" t="s">
        <v>295</v>
      </c>
      <c r="D136" s="21" t="s">
        <v>296</v>
      </c>
      <c r="E136" s="23">
        <v>0.4758956214064573</v>
      </c>
      <c r="F136" s="23">
        <v>0.52366209641751438</v>
      </c>
      <c r="G136" s="23">
        <v>0</v>
      </c>
      <c r="H136" s="23">
        <v>0</v>
      </c>
      <c r="I136" s="24">
        <v>11305</v>
      </c>
      <c r="J136" s="23">
        <v>0.4823529411764706</v>
      </c>
      <c r="K136" s="23">
        <v>0.51764705882352946</v>
      </c>
      <c r="L136" s="23">
        <v>0</v>
      </c>
      <c r="M136" s="23">
        <v>0</v>
      </c>
      <c r="N136" s="24">
        <v>4675</v>
      </c>
    </row>
    <row r="137" spans="2:14" x14ac:dyDescent="0.2">
      <c r="B137" s="33" t="s">
        <v>110</v>
      </c>
      <c r="C137" s="18" t="s">
        <v>297</v>
      </c>
      <c r="D137" s="21" t="s">
        <v>298</v>
      </c>
      <c r="E137" s="23">
        <v>0.56358885017421601</v>
      </c>
      <c r="F137" s="23">
        <v>0.43641114982578399</v>
      </c>
      <c r="G137" s="23">
        <v>0</v>
      </c>
      <c r="H137" s="23">
        <v>0</v>
      </c>
      <c r="I137" s="24">
        <v>5740</v>
      </c>
      <c r="J137" s="23">
        <v>0.5476772616136919</v>
      </c>
      <c r="K137" s="23">
        <v>0.45232273838630804</v>
      </c>
      <c r="L137" s="23">
        <v>0</v>
      </c>
      <c r="M137" s="23">
        <v>0</v>
      </c>
      <c r="N137" s="24">
        <v>2045</v>
      </c>
    </row>
    <row r="138" spans="2:14" x14ac:dyDescent="0.2">
      <c r="B138" s="33" t="s">
        <v>110</v>
      </c>
      <c r="C138" s="18" t="s">
        <v>299</v>
      </c>
      <c r="D138" s="21" t="s">
        <v>300</v>
      </c>
      <c r="E138" s="23">
        <v>0.49002217294900224</v>
      </c>
      <c r="F138" s="23">
        <v>0.50997782705099781</v>
      </c>
      <c r="G138" s="23">
        <v>0</v>
      </c>
      <c r="H138" s="23">
        <v>0</v>
      </c>
      <c r="I138" s="24">
        <v>6765</v>
      </c>
      <c r="J138" s="23">
        <v>0.45924453280318089</v>
      </c>
      <c r="K138" s="23">
        <v>0.53876739562624254</v>
      </c>
      <c r="L138" s="23">
        <v>0</v>
      </c>
      <c r="M138" s="23">
        <v>0</v>
      </c>
      <c r="N138" s="24">
        <v>2515</v>
      </c>
    </row>
    <row r="139" spans="2:14" x14ac:dyDescent="0.2">
      <c r="B139" s="33" t="s">
        <v>110</v>
      </c>
      <c r="C139" s="18" t="s">
        <v>301</v>
      </c>
      <c r="D139" s="21" t="s">
        <v>302</v>
      </c>
      <c r="E139" s="23">
        <v>0.50428724544480175</v>
      </c>
      <c r="F139" s="23">
        <v>0.49517684887459806</v>
      </c>
      <c r="G139" s="23">
        <v>0</v>
      </c>
      <c r="H139" s="23">
        <v>0</v>
      </c>
      <c r="I139" s="24">
        <v>9330</v>
      </c>
      <c r="J139" s="23">
        <v>0.46205357142857145</v>
      </c>
      <c r="K139" s="23">
        <v>0.5379464285714286</v>
      </c>
      <c r="L139" s="23">
        <v>0</v>
      </c>
      <c r="M139" s="23">
        <v>0</v>
      </c>
      <c r="N139" s="24">
        <v>2240</v>
      </c>
    </row>
    <row r="140" spans="2:14" x14ac:dyDescent="0.2">
      <c r="B140" s="33" t="s">
        <v>110</v>
      </c>
      <c r="C140" s="18" t="s">
        <v>303</v>
      </c>
      <c r="D140" s="21" t="s">
        <v>304</v>
      </c>
      <c r="E140" s="23">
        <v>0.48921568627450979</v>
      </c>
      <c r="F140" s="23">
        <v>0.50980392156862742</v>
      </c>
      <c r="G140" s="23">
        <v>0</v>
      </c>
      <c r="H140" s="23">
        <v>0</v>
      </c>
      <c r="I140" s="24">
        <v>5100</v>
      </c>
      <c r="J140" s="23">
        <v>0.46735395189003437</v>
      </c>
      <c r="K140" s="23">
        <v>0.53264604810996563</v>
      </c>
      <c r="L140" s="23">
        <v>0</v>
      </c>
      <c r="M140" s="23">
        <v>0</v>
      </c>
      <c r="N140" s="24">
        <v>1455</v>
      </c>
    </row>
    <row r="141" spans="2:14" x14ac:dyDescent="0.2">
      <c r="B141" s="33" t="s">
        <v>110</v>
      </c>
      <c r="C141" s="18" t="s">
        <v>305</v>
      </c>
      <c r="D141" s="21" t="s">
        <v>306</v>
      </c>
      <c r="E141" s="23">
        <v>0.47241379310344828</v>
      </c>
      <c r="F141" s="23">
        <v>0.52758620689655178</v>
      </c>
      <c r="G141" s="23">
        <v>0</v>
      </c>
      <c r="H141" s="23">
        <v>0</v>
      </c>
      <c r="I141" s="24">
        <v>4350</v>
      </c>
      <c r="J141" s="23">
        <v>0.48529411764705882</v>
      </c>
      <c r="K141" s="23">
        <v>0.51470588235294112</v>
      </c>
      <c r="L141" s="23">
        <v>0</v>
      </c>
      <c r="M141" s="23">
        <v>0</v>
      </c>
      <c r="N141" s="24">
        <v>1020</v>
      </c>
    </row>
    <row r="142" spans="2:14" x14ac:dyDescent="0.2">
      <c r="B142" s="33" t="s">
        <v>110</v>
      </c>
      <c r="C142" s="18" t="s">
        <v>307</v>
      </c>
      <c r="D142" s="21" t="s">
        <v>308</v>
      </c>
      <c r="E142" s="23">
        <v>0.48172446110590439</v>
      </c>
      <c r="F142" s="23">
        <v>0.51733833177132149</v>
      </c>
      <c r="G142" s="23">
        <v>0</v>
      </c>
      <c r="H142" s="23">
        <v>9.372071227741331E-4</v>
      </c>
      <c r="I142" s="24">
        <v>5335</v>
      </c>
      <c r="J142" s="23">
        <v>0.46992481203007519</v>
      </c>
      <c r="K142" s="23">
        <v>0.53007518796992481</v>
      </c>
      <c r="L142" s="23">
        <v>0</v>
      </c>
      <c r="M142" s="23">
        <v>0</v>
      </c>
      <c r="N142" s="24">
        <v>1330</v>
      </c>
    </row>
    <row r="143" spans="2:14" x14ac:dyDescent="0.2">
      <c r="B143" s="33" t="s">
        <v>110</v>
      </c>
      <c r="C143" s="18" t="s">
        <v>309</v>
      </c>
      <c r="D143" s="21" t="s">
        <v>310</v>
      </c>
      <c r="E143" s="23">
        <v>0.4921422663358147</v>
      </c>
      <c r="F143" s="23">
        <v>0.50703060380479736</v>
      </c>
      <c r="G143" s="23">
        <v>4.1356492969396195E-4</v>
      </c>
      <c r="H143" s="23">
        <v>0</v>
      </c>
      <c r="I143" s="24">
        <v>12090</v>
      </c>
      <c r="J143" s="23">
        <v>0.50630630630630635</v>
      </c>
      <c r="K143" s="23">
        <v>0.49549549549549549</v>
      </c>
      <c r="L143" s="23">
        <v>0</v>
      </c>
      <c r="M143" s="23">
        <v>0</v>
      </c>
      <c r="N143" s="24">
        <v>2775</v>
      </c>
    </row>
    <row r="144" spans="2:14" x14ac:dyDescent="0.2">
      <c r="B144" s="33" t="s">
        <v>110</v>
      </c>
      <c r="C144" s="18" t="s">
        <v>311</v>
      </c>
      <c r="D144" s="21" t="s">
        <v>312</v>
      </c>
      <c r="E144" s="23">
        <v>0.49115172613867131</v>
      </c>
      <c r="F144" s="23">
        <v>0.50855816652161301</v>
      </c>
      <c r="G144" s="23">
        <v>0</v>
      </c>
      <c r="H144" s="23">
        <v>0</v>
      </c>
      <c r="I144" s="24">
        <v>17235</v>
      </c>
      <c r="J144" s="23">
        <v>0.49255121042830541</v>
      </c>
      <c r="K144" s="23">
        <v>0.50744878957169459</v>
      </c>
      <c r="L144" s="23">
        <v>0</v>
      </c>
      <c r="M144" s="23">
        <v>0</v>
      </c>
      <c r="N144" s="24">
        <v>5370</v>
      </c>
    </row>
    <row r="145" spans="2:14" x14ac:dyDescent="0.2">
      <c r="B145" s="33" t="s">
        <v>110</v>
      </c>
      <c r="C145" s="18" t="s">
        <v>313</v>
      </c>
      <c r="D145" s="21" t="s">
        <v>314</v>
      </c>
      <c r="E145" s="23" t="s">
        <v>139</v>
      </c>
      <c r="F145" s="23" t="s">
        <v>139</v>
      </c>
      <c r="G145" s="23" t="s">
        <v>139</v>
      </c>
      <c r="H145" s="23" t="s">
        <v>139</v>
      </c>
      <c r="I145" s="24" t="s">
        <v>139</v>
      </c>
      <c r="J145" s="23" t="s">
        <v>139</v>
      </c>
      <c r="K145" s="23" t="s">
        <v>139</v>
      </c>
      <c r="L145" s="23" t="s">
        <v>139</v>
      </c>
      <c r="M145" s="23" t="s">
        <v>139</v>
      </c>
      <c r="N145" s="24" t="s">
        <v>139</v>
      </c>
    </row>
    <row r="146" spans="2:14" x14ac:dyDescent="0.2">
      <c r="B146" s="33" t="s">
        <v>110</v>
      </c>
      <c r="C146" s="18" t="s">
        <v>315</v>
      </c>
      <c r="D146" s="21" t="s">
        <v>316</v>
      </c>
      <c r="E146" s="23">
        <v>0.48321824313473583</v>
      </c>
      <c r="F146" s="23">
        <v>0.51662116589047691</v>
      </c>
      <c r="G146" s="23">
        <v>3.2118194957443392E-4</v>
      </c>
      <c r="H146" s="23">
        <v>0</v>
      </c>
      <c r="I146" s="24">
        <v>31135</v>
      </c>
      <c r="J146" s="23" t="s">
        <v>139</v>
      </c>
      <c r="K146" s="23" t="s">
        <v>139</v>
      </c>
      <c r="L146" s="23" t="s">
        <v>139</v>
      </c>
      <c r="M146" s="23" t="s">
        <v>139</v>
      </c>
      <c r="N146" s="24" t="s">
        <v>139</v>
      </c>
    </row>
    <row r="147" spans="2:14" x14ac:dyDescent="0.2">
      <c r="B147" s="33" t="s">
        <v>110</v>
      </c>
      <c r="C147" s="18" t="s">
        <v>317</v>
      </c>
      <c r="D147" s="21" t="s">
        <v>318</v>
      </c>
      <c r="E147" s="23">
        <v>0.49161518093556927</v>
      </c>
      <c r="F147" s="23">
        <v>0.50838481906443067</v>
      </c>
      <c r="G147" s="23">
        <v>2.942041776993233E-4</v>
      </c>
      <c r="H147" s="23">
        <v>0</v>
      </c>
      <c r="I147" s="24">
        <v>16995</v>
      </c>
      <c r="J147" s="23" t="s">
        <v>139</v>
      </c>
      <c r="K147" s="23" t="s">
        <v>139</v>
      </c>
      <c r="L147" s="23" t="s">
        <v>139</v>
      </c>
      <c r="M147" s="23" t="s">
        <v>139</v>
      </c>
      <c r="N147" s="24" t="s">
        <v>139</v>
      </c>
    </row>
    <row r="148" spans="2:14" x14ac:dyDescent="0.2">
      <c r="B148" s="33" t="s">
        <v>110</v>
      </c>
      <c r="C148" s="18" t="s">
        <v>319</v>
      </c>
      <c r="D148" s="21" t="s">
        <v>320</v>
      </c>
      <c r="E148" s="23">
        <v>0.48280098280098283</v>
      </c>
      <c r="F148" s="23">
        <v>0.5165847665847666</v>
      </c>
      <c r="G148" s="23">
        <v>0</v>
      </c>
      <c r="H148" s="23">
        <v>0</v>
      </c>
      <c r="I148" s="24">
        <v>8140</v>
      </c>
      <c r="J148" s="23">
        <v>0.48169556840077071</v>
      </c>
      <c r="K148" s="23">
        <v>0.51830443159922923</v>
      </c>
      <c r="L148" s="23">
        <v>0</v>
      </c>
      <c r="M148" s="23">
        <v>0</v>
      </c>
      <c r="N148" s="24">
        <v>2595</v>
      </c>
    </row>
    <row r="149" spans="2:14" x14ac:dyDescent="0.2">
      <c r="B149" s="33" t="s">
        <v>110</v>
      </c>
      <c r="C149" s="18" t="s">
        <v>321</v>
      </c>
      <c r="D149" s="21" t="s">
        <v>322</v>
      </c>
      <c r="E149" s="23">
        <v>0.48773420900135211</v>
      </c>
      <c r="F149" s="23">
        <v>0.51207262893567707</v>
      </c>
      <c r="G149" s="23">
        <v>1.9316206297083252E-4</v>
      </c>
      <c r="H149" s="23">
        <v>1.9316206297083252E-4</v>
      </c>
      <c r="I149" s="24">
        <v>25885</v>
      </c>
      <c r="J149" s="23">
        <v>0.4759322033898305</v>
      </c>
      <c r="K149" s="23">
        <v>0.52406779661016945</v>
      </c>
      <c r="L149" s="23">
        <v>0</v>
      </c>
      <c r="M149" s="23">
        <v>0</v>
      </c>
      <c r="N149" s="24">
        <v>7375</v>
      </c>
    </row>
    <row r="150" spans="2:14" x14ac:dyDescent="0.2">
      <c r="B150" s="33" t="s">
        <v>110</v>
      </c>
      <c r="C150" s="18" t="s">
        <v>323</v>
      </c>
      <c r="D150" s="21" t="s">
        <v>324</v>
      </c>
      <c r="E150" s="23">
        <v>0.49147381242387334</v>
      </c>
      <c r="F150" s="23">
        <v>0.50852618757612666</v>
      </c>
      <c r="G150" s="23">
        <v>6.0901339829476245E-4</v>
      </c>
      <c r="H150" s="23">
        <v>0</v>
      </c>
      <c r="I150" s="24">
        <v>8210</v>
      </c>
      <c r="J150" s="23">
        <v>0.4763779527559055</v>
      </c>
      <c r="K150" s="23">
        <v>0.52362204724409445</v>
      </c>
      <c r="L150" s="23">
        <v>0</v>
      </c>
      <c r="M150" s="23">
        <v>0</v>
      </c>
      <c r="N150" s="24">
        <v>2540</v>
      </c>
    </row>
    <row r="151" spans="2:14" x14ac:dyDescent="0.2">
      <c r="B151" s="33" t="s">
        <v>110</v>
      </c>
      <c r="C151" s="18" t="s">
        <v>325</v>
      </c>
      <c r="D151" s="21" t="s">
        <v>326</v>
      </c>
      <c r="E151" s="23">
        <v>0.47780979827089337</v>
      </c>
      <c r="F151" s="23">
        <v>0.52219020172910657</v>
      </c>
      <c r="G151" s="23">
        <v>0</v>
      </c>
      <c r="H151" s="23">
        <v>0</v>
      </c>
      <c r="I151" s="24">
        <v>8675</v>
      </c>
      <c r="J151" s="23">
        <v>0.45792563600782776</v>
      </c>
      <c r="K151" s="23">
        <v>0.54207436399217224</v>
      </c>
      <c r="L151" s="23">
        <v>0</v>
      </c>
      <c r="M151" s="23">
        <v>0</v>
      </c>
      <c r="N151" s="24">
        <v>2555</v>
      </c>
    </row>
    <row r="152" spans="2:14" x14ac:dyDescent="0.2">
      <c r="B152" s="33" t="s">
        <v>110</v>
      </c>
      <c r="C152" s="18" t="s">
        <v>327</v>
      </c>
      <c r="D152" s="21" t="s">
        <v>328</v>
      </c>
      <c r="E152" s="23">
        <v>0.4959261271048343</v>
      </c>
      <c r="F152" s="23">
        <v>0.5040738728951657</v>
      </c>
      <c r="G152" s="23">
        <v>0</v>
      </c>
      <c r="H152" s="23">
        <v>0</v>
      </c>
      <c r="I152" s="24">
        <v>9205</v>
      </c>
      <c r="J152" s="23">
        <v>0.47322970639032813</v>
      </c>
      <c r="K152" s="23">
        <v>0.52677029360967187</v>
      </c>
      <c r="L152" s="23">
        <v>0</v>
      </c>
      <c r="M152" s="23">
        <v>0</v>
      </c>
      <c r="N152" s="24">
        <v>2895</v>
      </c>
    </row>
    <row r="153" spans="2:14" x14ac:dyDescent="0.2">
      <c r="B153" s="33" t="s">
        <v>110</v>
      </c>
      <c r="C153" s="18" t="s">
        <v>329</v>
      </c>
      <c r="D153" s="21" t="s">
        <v>330</v>
      </c>
      <c r="E153" s="23">
        <v>0.48965024982155603</v>
      </c>
      <c r="F153" s="23">
        <v>0.51034975017844397</v>
      </c>
      <c r="G153" s="23">
        <v>0</v>
      </c>
      <c r="H153" s="23">
        <v>0</v>
      </c>
      <c r="I153" s="24">
        <v>7005</v>
      </c>
      <c r="J153" s="23">
        <v>0.46197718631178708</v>
      </c>
      <c r="K153" s="23">
        <v>0.53992395437262353</v>
      </c>
      <c r="L153" s="23">
        <v>0</v>
      </c>
      <c r="M153" s="23">
        <v>0</v>
      </c>
      <c r="N153" s="24">
        <v>2630</v>
      </c>
    </row>
    <row r="154" spans="2:14" x14ac:dyDescent="0.2">
      <c r="B154" s="33" t="s">
        <v>110</v>
      </c>
      <c r="C154" s="18" t="s">
        <v>331</v>
      </c>
      <c r="D154" s="21" t="s">
        <v>332</v>
      </c>
      <c r="E154" s="23">
        <v>0.48306148055207027</v>
      </c>
      <c r="F154" s="23">
        <v>0.51693851944792979</v>
      </c>
      <c r="G154" s="23">
        <v>0</v>
      </c>
      <c r="H154" s="23">
        <v>0</v>
      </c>
      <c r="I154" s="24">
        <v>7970</v>
      </c>
      <c r="J154" s="23">
        <v>0.48195329087048833</v>
      </c>
      <c r="K154" s="23">
        <v>0.51804670912951167</v>
      </c>
      <c r="L154" s="23">
        <v>0</v>
      </c>
      <c r="M154" s="23">
        <v>0</v>
      </c>
      <c r="N154" s="24">
        <v>2355</v>
      </c>
    </row>
    <row r="155" spans="2:14" x14ac:dyDescent="0.2">
      <c r="B155" s="33" t="s">
        <v>110</v>
      </c>
      <c r="C155" s="18" t="s">
        <v>333</v>
      </c>
      <c r="D155" s="21" t="s">
        <v>334</v>
      </c>
      <c r="E155" s="23">
        <v>0.47882268485283563</v>
      </c>
      <c r="F155" s="23">
        <v>0.52117731514716437</v>
      </c>
      <c r="G155" s="23">
        <v>0</v>
      </c>
      <c r="H155" s="23">
        <v>0</v>
      </c>
      <c r="I155" s="24">
        <v>6965</v>
      </c>
      <c r="J155" s="23">
        <v>0.47264770240700221</v>
      </c>
      <c r="K155" s="23">
        <v>0.52735229759299784</v>
      </c>
      <c r="L155" s="23">
        <v>0</v>
      </c>
      <c r="M155" s="23">
        <v>0</v>
      </c>
      <c r="N155" s="24">
        <v>2285</v>
      </c>
    </row>
    <row r="156" spans="2:14" x14ac:dyDescent="0.2">
      <c r="B156" s="33" t="s">
        <v>117</v>
      </c>
      <c r="C156" s="18" t="s">
        <v>335</v>
      </c>
      <c r="D156" s="21" t="s">
        <v>336</v>
      </c>
      <c r="E156" s="23">
        <v>0.47407776669990032</v>
      </c>
      <c r="F156" s="23">
        <v>0.52542372881355937</v>
      </c>
      <c r="G156" s="23">
        <v>0</v>
      </c>
      <c r="H156" s="23">
        <v>0</v>
      </c>
      <c r="I156" s="24">
        <v>10030</v>
      </c>
      <c r="J156" s="23">
        <v>0.43859649122807015</v>
      </c>
      <c r="K156" s="23">
        <v>0.56140350877192979</v>
      </c>
      <c r="L156" s="23">
        <v>0</v>
      </c>
      <c r="M156" s="23">
        <v>0</v>
      </c>
      <c r="N156" s="24">
        <v>855</v>
      </c>
    </row>
    <row r="157" spans="2:14" x14ac:dyDescent="0.2">
      <c r="B157" s="33" t="s">
        <v>117</v>
      </c>
      <c r="C157" s="18" t="s">
        <v>337</v>
      </c>
      <c r="D157" s="21" t="s">
        <v>338</v>
      </c>
      <c r="E157" s="23">
        <v>0.47841726618705038</v>
      </c>
      <c r="F157" s="23">
        <v>0.52038369304556353</v>
      </c>
      <c r="G157" s="23">
        <v>0</v>
      </c>
      <c r="H157" s="23">
        <v>1.199040767386091E-3</v>
      </c>
      <c r="I157" s="24">
        <v>12510</v>
      </c>
      <c r="J157" s="23" t="s">
        <v>139</v>
      </c>
      <c r="K157" s="23" t="s">
        <v>139</v>
      </c>
      <c r="L157" s="23" t="s">
        <v>139</v>
      </c>
      <c r="M157" s="23" t="s">
        <v>139</v>
      </c>
      <c r="N157" s="24" t="s">
        <v>139</v>
      </c>
    </row>
    <row r="158" spans="2:14" x14ac:dyDescent="0.2">
      <c r="B158" s="33" t="s">
        <v>117</v>
      </c>
      <c r="C158" s="18" t="s">
        <v>339</v>
      </c>
      <c r="D158" s="21" t="s">
        <v>340</v>
      </c>
      <c r="E158" s="23">
        <v>0.47121820615796517</v>
      </c>
      <c r="F158" s="23">
        <v>0.52833556448014274</v>
      </c>
      <c r="G158" s="23">
        <v>0</v>
      </c>
      <c r="H158" s="23">
        <v>0</v>
      </c>
      <c r="I158" s="24">
        <v>11205</v>
      </c>
      <c r="J158" s="23" t="s">
        <v>139</v>
      </c>
      <c r="K158" s="23" t="s">
        <v>139</v>
      </c>
      <c r="L158" s="23" t="s">
        <v>139</v>
      </c>
      <c r="M158" s="23" t="s">
        <v>139</v>
      </c>
      <c r="N158" s="24" t="s">
        <v>139</v>
      </c>
    </row>
    <row r="159" spans="2:14" x14ac:dyDescent="0.2">
      <c r="B159" s="33" t="s">
        <v>117</v>
      </c>
      <c r="C159" s="18" t="s">
        <v>341</v>
      </c>
      <c r="D159" s="21" t="s">
        <v>342</v>
      </c>
      <c r="E159" s="23">
        <v>0.46274509803921571</v>
      </c>
      <c r="F159" s="23">
        <v>0.51843137254901961</v>
      </c>
      <c r="G159" s="23">
        <v>3.9215686274509802E-4</v>
      </c>
      <c r="H159" s="23">
        <v>1.8431372549019609E-2</v>
      </c>
      <c r="I159" s="24">
        <v>12750</v>
      </c>
      <c r="J159" s="23" t="s">
        <v>139</v>
      </c>
      <c r="K159" s="23" t="s">
        <v>139</v>
      </c>
      <c r="L159" s="23" t="s">
        <v>139</v>
      </c>
      <c r="M159" s="23" t="s">
        <v>139</v>
      </c>
      <c r="N159" s="24" t="s">
        <v>139</v>
      </c>
    </row>
    <row r="160" spans="2:14" x14ac:dyDescent="0.2">
      <c r="B160" s="33" t="s">
        <v>117</v>
      </c>
      <c r="C160" s="18" t="s">
        <v>343</v>
      </c>
      <c r="D160" s="21" t="s">
        <v>344</v>
      </c>
      <c r="E160" s="23">
        <v>0.47013487475915222</v>
      </c>
      <c r="F160" s="23">
        <v>0.52986512524084783</v>
      </c>
      <c r="G160" s="23">
        <v>0</v>
      </c>
      <c r="H160" s="23">
        <v>0</v>
      </c>
      <c r="I160" s="24">
        <v>10380</v>
      </c>
      <c r="J160" s="23">
        <v>0.47722772277227721</v>
      </c>
      <c r="K160" s="23">
        <v>0.52277227722772279</v>
      </c>
      <c r="L160" s="23">
        <v>0</v>
      </c>
      <c r="M160" s="23">
        <v>0</v>
      </c>
      <c r="N160" s="24">
        <v>2525</v>
      </c>
    </row>
    <row r="161" spans="2:14" x14ac:dyDescent="0.2">
      <c r="B161" s="33" t="s">
        <v>117</v>
      </c>
      <c r="C161" s="18" t="s">
        <v>345</v>
      </c>
      <c r="D161" s="21" t="s">
        <v>346</v>
      </c>
      <c r="E161" s="23">
        <v>0.49141490980221691</v>
      </c>
      <c r="F161" s="23">
        <v>0.50836774614214297</v>
      </c>
      <c r="G161" s="23">
        <v>0</v>
      </c>
      <c r="H161" s="23">
        <v>2.1734405564007825E-4</v>
      </c>
      <c r="I161" s="24">
        <v>23005</v>
      </c>
      <c r="J161" s="23">
        <v>0.49568221070811747</v>
      </c>
      <c r="K161" s="23">
        <v>0.50518134715025909</v>
      </c>
      <c r="L161" s="23">
        <v>0</v>
      </c>
      <c r="M161" s="23">
        <v>0</v>
      </c>
      <c r="N161" s="24">
        <v>5790</v>
      </c>
    </row>
    <row r="162" spans="2:14" x14ac:dyDescent="0.2">
      <c r="B162" s="33" t="s">
        <v>117</v>
      </c>
      <c r="C162" s="18" t="s">
        <v>347</v>
      </c>
      <c r="D162" s="21" t="s">
        <v>348</v>
      </c>
      <c r="E162" s="23">
        <v>0.48572593800978792</v>
      </c>
      <c r="F162" s="23">
        <v>0.51305057096247964</v>
      </c>
      <c r="G162" s="23">
        <v>8.1566068515497557E-4</v>
      </c>
      <c r="H162" s="23">
        <v>0</v>
      </c>
      <c r="I162" s="24">
        <v>12260</v>
      </c>
      <c r="J162" s="23" t="s">
        <v>139</v>
      </c>
      <c r="K162" s="23" t="s">
        <v>139</v>
      </c>
      <c r="L162" s="23" t="s">
        <v>139</v>
      </c>
      <c r="M162" s="23" t="s">
        <v>139</v>
      </c>
      <c r="N162" s="24" t="s">
        <v>139</v>
      </c>
    </row>
    <row r="163" spans="2:14" x14ac:dyDescent="0.2">
      <c r="B163" s="33" t="s">
        <v>117</v>
      </c>
      <c r="C163" s="18" t="s">
        <v>349</v>
      </c>
      <c r="D163" s="21" t="s">
        <v>350</v>
      </c>
      <c r="E163" s="23">
        <v>0.49063231850117095</v>
      </c>
      <c r="F163" s="23">
        <v>0.50936768149882905</v>
      </c>
      <c r="G163" s="23">
        <v>0</v>
      </c>
      <c r="H163" s="23">
        <v>0</v>
      </c>
      <c r="I163" s="24">
        <v>4270</v>
      </c>
      <c r="J163" s="23">
        <v>0.48837209302325579</v>
      </c>
      <c r="K163" s="23">
        <v>0.51162790697674421</v>
      </c>
      <c r="L163" s="23">
        <v>0</v>
      </c>
      <c r="M163" s="23">
        <v>0</v>
      </c>
      <c r="N163" s="24">
        <v>1075</v>
      </c>
    </row>
    <row r="164" spans="2:14" x14ac:dyDescent="0.2">
      <c r="B164" s="33" t="s">
        <v>117</v>
      </c>
      <c r="C164" s="18" t="s">
        <v>351</v>
      </c>
      <c r="D164" s="21" t="s">
        <v>352</v>
      </c>
      <c r="E164" s="23">
        <v>0.46062992125984253</v>
      </c>
      <c r="F164" s="23">
        <v>0.49152029073288916</v>
      </c>
      <c r="G164" s="23">
        <v>4.8152634766807992E-2</v>
      </c>
      <c r="H164" s="23">
        <v>0</v>
      </c>
      <c r="I164" s="24">
        <v>16510</v>
      </c>
      <c r="J164" s="23">
        <v>0.43703703703703706</v>
      </c>
      <c r="K164" s="23">
        <v>0.51534391534391533</v>
      </c>
      <c r="L164" s="23">
        <v>4.867724867724868E-2</v>
      </c>
      <c r="M164" s="23">
        <v>0</v>
      </c>
      <c r="N164" s="24">
        <v>4725</v>
      </c>
    </row>
    <row r="165" spans="2:14" x14ac:dyDescent="0.2">
      <c r="B165" s="33" t="s">
        <v>117</v>
      </c>
      <c r="C165" s="18" t="s">
        <v>353</v>
      </c>
      <c r="D165" s="21" t="s">
        <v>354</v>
      </c>
      <c r="E165" s="23">
        <v>0.51443850267379676</v>
      </c>
      <c r="F165" s="23">
        <v>0.48556149732620318</v>
      </c>
      <c r="G165" s="23">
        <v>0</v>
      </c>
      <c r="H165" s="23">
        <v>0</v>
      </c>
      <c r="I165" s="24">
        <v>9350</v>
      </c>
      <c r="J165" s="23">
        <v>0.49887640449438203</v>
      </c>
      <c r="K165" s="23">
        <v>0.50112359550561802</v>
      </c>
      <c r="L165" s="23">
        <v>0</v>
      </c>
      <c r="M165" s="23">
        <v>0</v>
      </c>
      <c r="N165" s="24">
        <v>2225</v>
      </c>
    </row>
    <row r="166" spans="2:14" x14ac:dyDescent="0.2">
      <c r="B166" s="33" t="s">
        <v>117</v>
      </c>
      <c r="C166" s="18" t="s">
        <v>355</v>
      </c>
      <c r="D166" s="21" t="s">
        <v>356</v>
      </c>
      <c r="E166" s="23">
        <v>0.49650606840750278</v>
      </c>
      <c r="F166" s="23">
        <v>0.50312614931960276</v>
      </c>
      <c r="G166" s="23">
        <v>0</v>
      </c>
      <c r="H166" s="23">
        <v>0</v>
      </c>
      <c r="I166" s="24">
        <v>13595</v>
      </c>
      <c r="J166" s="23">
        <v>0.49473684210526314</v>
      </c>
      <c r="K166" s="23">
        <v>0.50526315789473686</v>
      </c>
      <c r="L166" s="23">
        <v>0</v>
      </c>
      <c r="M166" s="23">
        <v>0</v>
      </c>
      <c r="N166" s="24">
        <v>3800</v>
      </c>
    </row>
    <row r="167" spans="2:14" x14ac:dyDescent="0.2">
      <c r="B167" s="33" t="s">
        <v>117</v>
      </c>
      <c r="C167" s="18" t="s">
        <v>357</v>
      </c>
      <c r="D167" s="21" t="s">
        <v>358</v>
      </c>
      <c r="E167" s="23">
        <v>0.48065348237317285</v>
      </c>
      <c r="F167" s="23">
        <v>0.51934651762682715</v>
      </c>
      <c r="G167" s="23">
        <v>0</v>
      </c>
      <c r="H167" s="23">
        <v>0</v>
      </c>
      <c r="I167" s="24">
        <v>11630</v>
      </c>
      <c r="J167" s="23">
        <v>0.46447368421052632</v>
      </c>
      <c r="K167" s="23">
        <v>0.53552631578947374</v>
      </c>
      <c r="L167" s="23">
        <v>0</v>
      </c>
      <c r="M167" s="23">
        <v>0</v>
      </c>
      <c r="N167" s="24">
        <v>3800</v>
      </c>
    </row>
    <row r="168" spans="2:14" x14ac:dyDescent="0.2">
      <c r="B168" s="33" t="s">
        <v>117</v>
      </c>
      <c r="C168" s="18" t="s">
        <v>359</v>
      </c>
      <c r="D168" s="21" t="s">
        <v>360</v>
      </c>
      <c r="E168" s="23">
        <v>0.49413735343383586</v>
      </c>
      <c r="F168" s="23">
        <v>0.5058626465661642</v>
      </c>
      <c r="G168" s="23">
        <v>0</v>
      </c>
      <c r="H168" s="23">
        <v>0</v>
      </c>
      <c r="I168" s="24">
        <v>14925</v>
      </c>
      <c r="J168" s="23">
        <v>0.47983870967741937</v>
      </c>
      <c r="K168" s="23">
        <v>0.52016129032258063</v>
      </c>
      <c r="L168" s="23">
        <v>0</v>
      </c>
      <c r="M168" s="23">
        <v>0</v>
      </c>
      <c r="N168" s="24">
        <v>2480</v>
      </c>
    </row>
    <row r="169" spans="2:14" x14ac:dyDescent="0.2">
      <c r="B169" s="33" t="s">
        <v>117</v>
      </c>
      <c r="C169" s="18" t="s">
        <v>361</v>
      </c>
      <c r="D169" s="21" t="s">
        <v>362</v>
      </c>
      <c r="E169" s="23">
        <v>0.4801912568306011</v>
      </c>
      <c r="F169" s="23">
        <v>0.51912568306010931</v>
      </c>
      <c r="G169" s="23">
        <v>6.8306010928961749E-4</v>
      </c>
      <c r="H169" s="23">
        <v>0</v>
      </c>
      <c r="I169" s="24">
        <v>7320</v>
      </c>
      <c r="J169" s="23" t="s">
        <v>139</v>
      </c>
      <c r="K169" s="23" t="s">
        <v>139</v>
      </c>
      <c r="L169" s="23" t="s">
        <v>139</v>
      </c>
      <c r="M169" s="23" t="s">
        <v>139</v>
      </c>
      <c r="N169" s="24" t="s">
        <v>139</v>
      </c>
    </row>
    <row r="170" spans="2:14" ht="14.65" customHeight="1" x14ac:dyDescent="0.2">
      <c r="B170" s="33" t="s">
        <v>117</v>
      </c>
      <c r="C170" s="18" t="s">
        <v>363</v>
      </c>
      <c r="D170" s="21" t="s">
        <v>364</v>
      </c>
      <c r="E170" s="23">
        <v>0.47919655667144906</v>
      </c>
      <c r="F170" s="23">
        <v>0.52080344332855089</v>
      </c>
      <c r="G170" s="23">
        <v>0</v>
      </c>
      <c r="H170" s="23">
        <v>0</v>
      </c>
      <c r="I170" s="24">
        <v>10455</v>
      </c>
      <c r="J170" s="23">
        <v>0.47318611987381703</v>
      </c>
      <c r="K170" s="23">
        <v>0.52681388012618302</v>
      </c>
      <c r="L170" s="23">
        <v>0</v>
      </c>
      <c r="M170" s="23">
        <v>0</v>
      </c>
      <c r="N170" s="24">
        <v>3170</v>
      </c>
    </row>
    <row r="171" spans="2:14" x14ac:dyDescent="0.2">
      <c r="B171" s="33" t="s">
        <v>117</v>
      </c>
      <c r="C171" s="18" t="s">
        <v>365</v>
      </c>
      <c r="D171" s="21" t="s">
        <v>366</v>
      </c>
      <c r="E171" s="23">
        <v>0.49118098159509205</v>
      </c>
      <c r="F171" s="23">
        <v>0.5084355828220859</v>
      </c>
      <c r="G171" s="23">
        <v>3.834355828220859E-4</v>
      </c>
      <c r="H171" s="23">
        <v>0</v>
      </c>
      <c r="I171" s="24">
        <v>13040</v>
      </c>
      <c r="J171" s="23">
        <v>0.46957878315132606</v>
      </c>
      <c r="K171" s="23">
        <v>0.52886115444617787</v>
      </c>
      <c r="L171" s="23">
        <v>0</v>
      </c>
      <c r="M171" s="23">
        <v>0</v>
      </c>
      <c r="N171" s="24">
        <v>3205</v>
      </c>
    </row>
    <row r="172" spans="2:14" x14ac:dyDescent="0.2">
      <c r="B172" s="33" t="s">
        <v>117</v>
      </c>
      <c r="C172" s="18" t="s">
        <v>367</v>
      </c>
      <c r="D172" s="21" t="s">
        <v>368</v>
      </c>
      <c r="E172" s="23">
        <v>0.48569826135726302</v>
      </c>
      <c r="F172" s="23">
        <v>0.51318003365114973</v>
      </c>
      <c r="G172" s="23">
        <v>5.6085249579360629E-4</v>
      </c>
      <c r="H172" s="23">
        <v>5.6085249579360629E-4</v>
      </c>
      <c r="I172" s="24">
        <v>17830</v>
      </c>
      <c r="J172" s="23" t="s">
        <v>139</v>
      </c>
      <c r="K172" s="23" t="s">
        <v>139</v>
      </c>
      <c r="L172" s="23" t="s">
        <v>139</v>
      </c>
      <c r="M172" s="23" t="s">
        <v>139</v>
      </c>
      <c r="N172" s="24" t="s">
        <v>139</v>
      </c>
    </row>
    <row r="173" spans="2:14" x14ac:dyDescent="0.2">
      <c r="B173" s="33" t="s">
        <v>130</v>
      </c>
      <c r="C173" s="18" t="s">
        <v>369</v>
      </c>
      <c r="D173" s="21" t="s">
        <v>370</v>
      </c>
      <c r="E173" s="23">
        <v>0.49846782431052095</v>
      </c>
      <c r="F173" s="23">
        <v>0.50153217568947905</v>
      </c>
      <c r="G173" s="23">
        <v>0</v>
      </c>
      <c r="H173" s="23">
        <v>0</v>
      </c>
      <c r="I173" s="24">
        <v>4895</v>
      </c>
      <c r="J173" s="23">
        <v>0.48476454293628807</v>
      </c>
      <c r="K173" s="23">
        <v>0.51523545706371188</v>
      </c>
      <c r="L173" s="23">
        <v>0</v>
      </c>
      <c r="M173" s="23">
        <v>0</v>
      </c>
      <c r="N173" s="24">
        <v>1805</v>
      </c>
    </row>
    <row r="174" spans="2:14" x14ac:dyDescent="0.2">
      <c r="B174" s="33" t="s">
        <v>130</v>
      </c>
      <c r="C174" s="18" t="s">
        <v>371</v>
      </c>
      <c r="D174" s="21" t="s">
        <v>372</v>
      </c>
      <c r="E174" s="23">
        <v>0.47957992998833138</v>
      </c>
      <c r="F174" s="23">
        <v>0.52042007001166857</v>
      </c>
      <c r="G174" s="23">
        <v>0</v>
      </c>
      <c r="H174" s="23">
        <v>0</v>
      </c>
      <c r="I174" s="24">
        <v>12855</v>
      </c>
      <c r="J174" s="23">
        <v>0.47706422018348627</v>
      </c>
      <c r="K174" s="23">
        <v>0.52293577981651373</v>
      </c>
      <c r="L174" s="23">
        <v>0</v>
      </c>
      <c r="M174" s="23">
        <v>0</v>
      </c>
      <c r="N174" s="24">
        <v>3270</v>
      </c>
    </row>
    <row r="175" spans="2:14" x14ac:dyDescent="0.2">
      <c r="B175" s="33" t="s">
        <v>130</v>
      </c>
      <c r="C175" s="18" t="s">
        <v>373</v>
      </c>
      <c r="D175" s="21" t="s">
        <v>374</v>
      </c>
      <c r="E175" s="23">
        <v>0.47227356746765248</v>
      </c>
      <c r="F175" s="23">
        <v>0.52772643253234752</v>
      </c>
      <c r="G175" s="23">
        <v>0</v>
      </c>
      <c r="H175" s="23">
        <v>0</v>
      </c>
      <c r="I175" s="24">
        <v>5410</v>
      </c>
      <c r="J175" s="23">
        <v>0.46704871060171921</v>
      </c>
      <c r="K175" s="23">
        <v>0.53295128939828085</v>
      </c>
      <c r="L175" s="23">
        <v>0</v>
      </c>
      <c r="M175" s="23">
        <v>0</v>
      </c>
      <c r="N175" s="24">
        <v>1745</v>
      </c>
    </row>
    <row r="176" spans="2:14" x14ac:dyDescent="0.2">
      <c r="B176" s="33" t="s">
        <v>130</v>
      </c>
      <c r="C176" s="18" t="s">
        <v>375</v>
      </c>
      <c r="D176" s="21" t="s">
        <v>376</v>
      </c>
      <c r="E176" s="23">
        <v>0.4963948973932335</v>
      </c>
      <c r="F176" s="23">
        <v>0.5036051026067665</v>
      </c>
      <c r="G176" s="23">
        <v>0</v>
      </c>
      <c r="H176" s="23">
        <v>0</v>
      </c>
      <c r="I176" s="24">
        <v>9015</v>
      </c>
      <c r="J176" s="23">
        <v>0.49075630252100838</v>
      </c>
      <c r="K176" s="23">
        <v>0.50924369747899156</v>
      </c>
      <c r="L176" s="23">
        <v>0</v>
      </c>
      <c r="M176" s="23">
        <v>0</v>
      </c>
      <c r="N176" s="24">
        <v>2975</v>
      </c>
    </row>
    <row r="177" spans="2:14" x14ac:dyDescent="0.2">
      <c r="B177" s="33" t="s">
        <v>130</v>
      </c>
      <c r="C177" s="18" t="s">
        <v>377</v>
      </c>
      <c r="D177" s="21" t="s">
        <v>378</v>
      </c>
      <c r="E177" s="23">
        <v>0.49463190184049077</v>
      </c>
      <c r="F177" s="23">
        <v>0.50536809815950923</v>
      </c>
      <c r="G177" s="23">
        <v>0</v>
      </c>
      <c r="H177" s="23">
        <v>0</v>
      </c>
      <c r="I177" s="24">
        <v>6520</v>
      </c>
      <c r="J177" s="23">
        <v>0.4946236559139785</v>
      </c>
      <c r="K177" s="23">
        <v>0.5053763440860215</v>
      </c>
      <c r="L177" s="23">
        <v>0</v>
      </c>
      <c r="M177" s="23">
        <v>0</v>
      </c>
      <c r="N177" s="24">
        <v>2325</v>
      </c>
    </row>
    <row r="178" spans="2:14" x14ac:dyDescent="0.2">
      <c r="B178" s="33" t="s">
        <v>130</v>
      </c>
      <c r="C178" s="18" t="s">
        <v>379</v>
      </c>
      <c r="D178" s="21" t="s">
        <v>380</v>
      </c>
      <c r="E178" s="23" t="s">
        <v>139</v>
      </c>
      <c r="F178" s="23" t="s">
        <v>139</v>
      </c>
      <c r="G178" s="23" t="s">
        <v>139</v>
      </c>
      <c r="H178" s="23" t="s">
        <v>139</v>
      </c>
      <c r="I178" s="24" t="s">
        <v>139</v>
      </c>
      <c r="J178" s="23" t="s">
        <v>139</v>
      </c>
      <c r="K178" s="23" t="s">
        <v>139</v>
      </c>
      <c r="L178" s="23" t="s">
        <v>139</v>
      </c>
      <c r="M178" s="23" t="s">
        <v>139</v>
      </c>
      <c r="N178" s="24" t="s">
        <v>139</v>
      </c>
    </row>
    <row r="179" spans="2:14" x14ac:dyDescent="0.2">
      <c r="B179" s="33" t="s">
        <v>130</v>
      </c>
      <c r="C179" s="18" t="s">
        <v>381</v>
      </c>
      <c r="D179" s="21" t="s">
        <v>382</v>
      </c>
      <c r="E179" s="23">
        <v>0.47476525821596244</v>
      </c>
      <c r="F179" s="23">
        <v>0.52464788732394363</v>
      </c>
      <c r="G179" s="23">
        <v>0</v>
      </c>
      <c r="H179" s="23">
        <v>0</v>
      </c>
      <c r="I179" s="24">
        <v>8520</v>
      </c>
      <c r="J179" s="23">
        <v>0.46626984126984128</v>
      </c>
      <c r="K179" s="23">
        <v>0.53373015873015872</v>
      </c>
      <c r="L179" s="23">
        <v>0</v>
      </c>
      <c r="M179" s="23">
        <v>0</v>
      </c>
      <c r="N179" s="24">
        <v>2520</v>
      </c>
    </row>
    <row r="180" spans="2:14" x14ac:dyDescent="0.2">
      <c r="B180" s="33" t="s">
        <v>130</v>
      </c>
      <c r="C180" s="18" t="s">
        <v>383</v>
      </c>
      <c r="D180" s="21" t="s">
        <v>384</v>
      </c>
      <c r="E180" s="23">
        <v>0.47213779128672745</v>
      </c>
      <c r="F180" s="23">
        <v>0.5278622087132725</v>
      </c>
      <c r="G180" s="23">
        <v>0</v>
      </c>
      <c r="H180" s="23">
        <v>0</v>
      </c>
      <c r="I180" s="24">
        <v>4935</v>
      </c>
      <c r="J180" s="23">
        <v>0.4580152671755725</v>
      </c>
      <c r="K180" s="23">
        <v>0.5419847328244275</v>
      </c>
      <c r="L180" s="23">
        <v>0</v>
      </c>
      <c r="M180" s="23">
        <v>0</v>
      </c>
      <c r="N180" s="24">
        <v>1310</v>
      </c>
    </row>
    <row r="181" spans="2:14" x14ac:dyDescent="0.2">
      <c r="B181" s="33" t="s">
        <v>130</v>
      </c>
      <c r="C181" s="18" t="s">
        <v>385</v>
      </c>
      <c r="D181" s="21" t="s">
        <v>386</v>
      </c>
      <c r="E181" s="23">
        <v>0.48821292775665398</v>
      </c>
      <c r="F181" s="23">
        <v>0.51178707224334596</v>
      </c>
      <c r="G181" s="23">
        <v>0</v>
      </c>
      <c r="H181" s="23">
        <v>0</v>
      </c>
      <c r="I181" s="24">
        <v>13150</v>
      </c>
      <c r="J181" s="23" t="s">
        <v>139</v>
      </c>
      <c r="K181" s="23" t="s">
        <v>139</v>
      </c>
      <c r="L181" s="23" t="s">
        <v>139</v>
      </c>
      <c r="M181" s="23" t="s">
        <v>139</v>
      </c>
      <c r="N181" s="24" t="s">
        <v>139</v>
      </c>
    </row>
    <row r="182" spans="2:14" x14ac:dyDescent="0.2">
      <c r="B182" s="33" t="s">
        <v>130</v>
      </c>
      <c r="C182" s="18" t="s">
        <v>387</v>
      </c>
      <c r="D182" s="21" t="s">
        <v>388</v>
      </c>
      <c r="E182" s="23">
        <v>0.48489208633093528</v>
      </c>
      <c r="F182" s="23">
        <v>0.51510791366906472</v>
      </c>
      <c r="G182" s="23">
        <v>0</v>
      </c>
      <c r="H182" s="23">
        <v>0</v>
      </c>
      <c r="I182" s="24">
        <v>6950</v>
      </c>
      <c r="J182" s="23">
        <v>0.48284313725490197</v>
      </c>
      <c r="K182" s="23">
        <v>0.51470588235294112</v>
      </c>
      <c r="L182" s="23">
        <v>0</v>
      </c>
      <c r="M182" s="23">
        <v>0</v>
      </c>
      <c r="N182" s="24">
        <v>2040</v>
      </c>
    </row>
    <row r="183" spans="2:14" x14ac:dyDescent="0.2">
      <c r="B183" s="33" t="s">
        <v>130</v>
      </c>
      <c r="C183" s="18" t="s">
        <v>389</v>
      </c>
      <c r="D183" s="21" t="s">
        <v>390</v>
      </c>
      <c r="E183" s="23">
        <v>0.5063657407407407</v>
      </c>
      <c r="F183" s="23">
        <v>0.49305555555555558</v>
      </c>
      <c r="G183" s="23">
        <v>0</v>
      </c>
      <c r="H183" s="23">
        <v>5.7870370370370367E-4</v>
      </c>
      <c r="I183" s="24">
        <v>17280</v>
      </c>
      <c r="J183" s="23" t="s">
        <v>139</v>
      </c>
      <c r="K183" s="23" t="s">
        <v>139</v>
      </c>
      <c r="L183" s="23" t="s">
        <v>139</v>
      </c>
      <c r="M183" s="23" t="s">
        <v>139</v>
      </c>
      <c r="N183" s="24" t="s">
        <v>139</v>
      </c>
    </row>
    <row r="184" spans="2:14" x14ac:dyDescent="0.2">
      <c r="B184" s="33" t="s">
        <v>130</v>
      </c>
      <c r="C184" s="18" t="s">
        <v>391</v>
      </c>
      <c r="D184" s="21" t="s">
        <v>392</v>
      </c>
      <c r="E184" s="23">
        <v>0.48302263648468707</v>
      </c>
      <c r="F184" s="23">
        <v>0.51697736351531287</v>
      </c>
      <c r="G184" s="23">
        <v>0</v>
      </c>
      <c r="H184" s="23">
        <v>0</v>
      </c>
      <c r="I184" s="24">
        <v>15020</v>
      </c>
      <c r="J184" s="23">
        <v>0.47607052896725438</v>
      </c>
      <c r="K184" s="23">
        <v>0.52392947103274556</v>
      </c>
      <c r="L184" s="23">
        <v>0</v>
      </c>
      <c r="M184" s="23">
        <v>0</v>
      </c>
      <c r="N184" s="24">
        <v>3970</v>
      </c>
    </row>
    <row r="185" spans="2:14" x14ac:dyDescent="0.2">
      <c r="B185" s="33" t="s">
        <v>130</v>
      </c>
      <c r="C185" s="18" t="s">
        <v>393</v>
      </c>
      <c r="D185" s="21" t="s">
        <v>394</v>
      </c>
      <c r="E185" s="23">
        <v>0.48598130841121495</v>
      </c>
      <c r="F185" s="23">
        <v>0.51401869158878499</v>
      </c>
      <c r="G185" s="23">
        <v>0</v>
      </c>
      <c r="H185" s="23">
        <v>0</v>
      </c>
      <c r="I185" s="24">
        <v>9095</v>
      </c>
      <c r="J185" s="23">
        <v>0.47763347763347763</v>
      </c>
      <c r="K185" s="23">
        <v>0.5209235209235209</v>
      </c>
      <c r="L185" s="23">
        <v>0</v>
      </c>
      <c r="M185" s="23">
        <v>0</v>
      </c>
      <c r="N185" s="24">
        <v>3465</v>
      </c>
    </row>
    <row r="186" spans="2:14" x14ac:dyDescent="0.2">
      <c r="B186"/>
      <c r="C186"/>
      <c r="D186"/>
      <c r="E186"/>
      <c r="F186"/>
      <c r="G186"/>
      <c r="H186"/>
      <c r="I186"/>
      <c r="J186"/>
      <c r="K186"/>
      <c r="L186"/>
      <c r="M186"/>
      <c r="N186"/>
    </row>
    <row r="187" spans="2:14" x14ac:dyDescent="0.2">
      <c r="B187" s="35" t="s">
        <v>395</v>
      </c>
    </row>
    <row r="188" spans="2:14" x14ac:dyDescent="0.2">
      <c r="B188" s="16"/>
    </row>
    <row r="189" spans="2:14" x14ac:dyDescent="0.2">
      <c r="B189" s="16" t="s">
        <v>396</v>
      </c>
    </row>
    <row r="190" spans="2:14" x14ac:dyDescent="0.2">
      <c r="B190" s="16" t="s">
        <v>397</v>
      </c>
    </row>
    <row r="191" spans="2:14" x14ac:dyDescent="0.2">
      <c r="B191" s="16" t="s">
        <v>398</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28515625" defaultRowHeight="12.75" x14ac:dyDescent="0.2"/>
  <cols>
    <col min="1" max="1" width="1.7109375" style="2" customWidth="1"/>
    <col min="2" max="2" width="26" style="2" customWidth="1"/>
    <col min="3" max="3" width="10.7109375" style="2" customWidth="1"/>
    <col min="4" max="4" width="82.7109375" style="2" bestFit="1" customWidth="1"/>
    <col min="5" max="6" width="14.28515625" style="2" customWidth="1"/>
    <col min="7" max="7" width="17.28515625" style="2" bestFit="1" customWidth="1"/>
    <col min="8" max="11" width="14.28515625" style="2" customWidth="1"/>
    <col min="12" max="12" width="17.28515625" style="2" bestFit="1" customWidth="1"/>
    <col min="13" max="14" width="14.28515625" style="2" customWidth="1"/>
    <col min="15" max="15" width="9.28515625" style="2" customWidth="1"/>
    <col min="16" max="16384" width="9.28515625" style="2"/>
  </cols>
  <sheetData>
    <row r="1" spans="2:14" s="15" customFormat="1" ht="18" customHeight="1" x14ac:dyDescent="0.25"/>
    <row r="2" spans="2:14" ht="19.5" customHeight="1" x14ac:dyDescent="0.2">
      <c r="B2" s="3" t="s">
        <v>25</v>
      </c>
      <c r="C2" s="22" t="s">
        <v>520</v>
      </c>
    </row>
    <row r="3" spans="2:14" ht="12.75" customHeight="1" x14ac:dyDescent="0.2">
      <c r="B3" s="3" t="s">
        <v>27</v>
      </c>
      <c r="C3" s="12" t="s">
        <v>527</v>
      </c>
    </row>
    <row r="4" spans="2:14" ht="12.75" customHeight="1" x14ac:dyDescent="0.2">
      <c r="B4" s="3"/>
      <c r="C4" s="6"/>
    </row>
    <row r="5" spans="2:14" ht="15" x14ac:dyDescent="0.2">
      <c r="B5" s="3" t="s">
        <v>29</v>
      </c>
      <c r="C5" s="46" t="str">
        <f>'System &amp; Provider Summary - T1'!$C$5</f>
        <v>June 2024</v>
      </c>
    </row>
    <row r="6" spans="2:14" x14ac:dyDescent="0.2">
      <c r="B6" s="3" t="s">
        <v>31</v>
      </c>
      <c r="C6" s="2" t="s">
        <v>32</v>
      </c>
    </row>
    <row r="7" spans="2:14" ht="12.75" customHeight="1" x14ac:dyDescent="0.2">
      <c r="B7" s="3" t="s">
        <v>33</v>
      </c>
      <c r="C7" s="2" t="s">
        <v>519</v>
      </c>
    </row>
    <row r="8" spans="2:14" ht="12.75" customHeight="1" x14ac:dyDescent="0.2">
      <c r="B8" s="3" t="s">
        <v>35</v>
      </c>
      <c r="C8" s="2" t="str">
        <f>'System &amp; Provider Summary - T1'!C8</f>
        <v>8th August 2024</v>
      </c>
    </row>
    <row r="9" spans="2:14" ht="12.75" customHeight="1" x14ac:dyDescent="0.2">
      <c r="B9" s="3" t="s">
        <v>37</v>
      </c>
      <c r="C9" s="8" t="s">
        <v>38</v>
      </c>
    </row>
    <row r="10" spans="2:14" ht="12.75" customHeight="1" x14ac:dyDescent="0.2">
      <c r="B10" s="3" t="s">
        <v>39</v>
      </c>
      <c r="C10" s="2" t="str">
        <f>'System &amp; Provider Summary - T1'!C10</f>
        <v>Published (Final) - Official Statistics in development</v>
      </c>
    </row>
    <row r="11" spans="2:14" ht="12.75" customHeight="1" x14ac:dyDescent="0.2">
      <c r="B11" s="3" t="s">
        <v>41</v>
      </c>
      <c r="C11" s="2" t="str">
        <f>'System &amp; Provider Summary - T1'!C11</f>
        <v>Kerry Evert - england.nhsdata@nhs.net</v>
      </c>
    </row>
    <row r="12" spans="2:14" x14ac:dyDescent="0.2">
      <c r="B12" s="3"/>
    </row>
    <row r="13" spans="2:14" ht="15" x14ac:dyDescent="0.2">
      <c r="B13" s="5" t="s">
        <v>43</v>
      </c>
    </row>
    <row r="14" spans="2:14" ht="15" x14ac:dyDescent="0.2">
      <c r="B14" s="5"/>
      <c r="C14" s="5"/>
    </row>
    <row r="15" spans="2:14" customFormat="1" x14ac:dyDescent="0.2">
      <c r="C15" s="40"/>
      <c r="E15" s="64" t="s">
        <v>47</v>
      </c>
      <c r="F15" s="65"/>
      <c r="G15" s="65"/>
      <c r="H15" s="65"/>
      <c r="I15" s="66"/>
      <c r="J15" s="64" t="s">
        <v>48</v>
      </c>
      <c r="K15" s="65"/>
      <c r="L15" s="65"/>
      <c r="M15" s="65"/>
      <c r="N15" s="66"/>
    </row>
    <row r="16" spans="2:14" s="12" customFormat="1" ht="25.5" x14ac:dyDescent="0.2">
      <c r="B16" s="48" t="s">
        <v>44</v>
      </c>
      <c r="C16" s="11" t="s">
        <v>522</v>
      </c>
      <c r="D16" s="10" t="s">
        <v>523</v>
      </c>
      <c r="E16" s="41" t="s">
        <v>524</v>
      </c>
      <c r="F16" s="41" t="s">
        <v>525</v>
      </c>
      <c r="G16" s="41" t="s">
        <v>526</v>
      </c>
      <c r="H16" s="42" t="s">
        <v>516</v>
      </c>
      <c r="I16" s="42" t="s">
        <v>517</v>
      </c>
      <c r="J16" s="41" t="s">
        <v>524</v>
      </c>
      <c r="K16" s="41" t="s">
        <v>525</v>
      </c>
      <c r="L16" s="41" t="s">
        <v>526</v>
      </c>
      <c r="M16" s="42" t="s">
        <v>516</v>
      </c>
      <c r="N16" s="42" t="s">
        <v>517</v>
      </c>
    </row>
    <row r="17" spans="2:14" x14ac:dyDescent="0.2">
      <c r="B17" s="50" t="s">
        <v>52</v>
      </c>
      <c r="C17" s="1" t="s">
        <v>52</v>
      </c>
      <c r="D17" s="13" t="s">
        <v>53</v>
      </c>
      <c r="E17" s="26">
        <v>0.468959204742595</v>
      </c>
      <c r="F17" s="26">
        <v>0.51703438807113888</v>
      </c>
      <c r="G17" s="26">
        <v>9.5788498994220763E-4</v>
      </c>
      <c r="H17" s="26">
        <v>1.3048522196323849E-2</v>
      </c>
      <c r="I17" s="25">
        <v>469784</v>
      </c>
      <c r="J17" s="26">
        <v>0.46869158878504674</v>
      </c>
      <c r="K17" s="26">
        <v>0.53037383177570097</v>
      </c>
      <c r="L17" s="26">
        <v>7.0093457943925228E-4</v>
      </c>
      <c r="M17" s="26">
        <v>2.3364485981308412E-4</v>
      </c>
      <c r="N17" s="25">
        <v>21402</v>
      </c>
    </row>
    <row r="18" spans="2:14" x14ac:dyDescent="0.2">
      <c r="D18" s="4"/>
      <c r="E18" s="7"/>
      <c r="F18" s="7"/>
      <c r="G18" s="7"/>
      <c r="H18" s="7"/>
      <c r="J18" s="7"/>
      <c r="K18" s="7"/>
      <c r="L18" s="7"/>
      <c r="M18" s="7"/>
    </row>
    <row r="19" spans="2:14" x14ac:dyDescent="0.2">
      <c r="B19" s="33" t="s">
        <v>54</v>
      </c>
      <c r="C19" s="18" t="s">
        <v>55</v>
      </c>
      <c r="D19" s="18" t="s">
        <v>56</v>
      </c>
      <c r="E19" s="23" t="s">
        <v>139</v>
      </c>
      <c r="F19" s="23" t="s">
        <v>139</v>
      </c>
      <c r="G19" s="23" t="s">
        <v>139</v>
      </c>
      <c r="H19" s="23" t="s">
        <v>139</v>
      </c>
      <c r="I19" s="24" t="s">
        <v>139</v>
      </c>
      <c r="J19" s="23" t="s">
        <v>139</v>
      </c>
      <c r="K19" s="23" t="s">
        <v>139</v>
      </c>
      <c r="L19" s="23" t="s">
        <v>139</v>
      </c>
      <c r="M19" s="23" t="s">
        <v>139</v>
      </c>
      <c r="N19" s="24" t="s">
        <v>139</v>
      </c>
    </row>
    <row r="20" spans="2:14" x14ac:dyDescent="0.2">
      <c r="B20" s="33" t="s">
        <v>54</v>
      </c>
      <c r="C20" s="18" t="s">
        <v>57</v>
      </c>
      <c r="D20" s="18" t="s">
        <v>58</v>
      </c>
      <c r="E20" s="23">
        <v>0.41384615384615386</v>
      </c>
      <c r="F20" s="23">
        <v>0.57999999999999996</v>
      </c>
      <c r="G20" s="23">
        <v>6.1538461538461538E-3</v>
      </c>
      <c r="H20" s="23">
        <v>0</v>
      </c>
      <c r="I20" s="24">
        <v>3250</v>
      </c>
      <c r="J20" s="23" t="s">
        <v>139</v>
      </c>
      <c r="K20" s="23" t="s">
        <v>139</v>
      </c>
      <c r="L20" s="23" t="s">
        <v>139</v>
      </c>
      <c r="M20" s="23" t="s">
        <v>139</v>
      </c>
      <c r="N20" s="24" t="s">
        <v>139</v>
      </c>
    </row>
    <row r="21" spans="2:14" x14ac:dyDescent="0.2">
      <c r="B21" s="33" t="s">
        <v>54</v>
      </c>
      <c r="C21" s="18" t="s">
        <v>59</v>
      </c>
      <c r="D21" s="18" t="s">
        <v>60</v>
      </c>
      <c r="E21" s="23">
        <v>0.46961325966850831</v>
      </c>
      <c r="F21" s="23">
        <v>0.52928176795580106</v>
      </c>
      <c r="G21" s="23">
        <v>1.1049723756906078E-3</v>
      </c>
      <c r="H21" s="23">
        <v>0</v>
      </c>
      <c r="I21" s="24">
        <v>9050</v>
      </c>
      <c r="J21" s="23">
        <v>0.48421052631578948</v>
      </c>
      <c r="K21" s="23">
        <v>0.52631578947368418</v>
      </c>
      <c r="L21" s="23">
        <v>0</v>
      </c>
      <c r="M21" s="23">
        <v>0</v>
      </c>
      <c r="N21" s="24">
        <v>475</v>
      </c>
    </row>
    <row r="22" spans="2:14" x14ac:dyDescent="0.2">
      <c r="B22" s="33" t="s">
        <v>54</v>
      </c>
      <c r="C22" s="18" t="s">
        <v>61</v>
      </c>
      <c r="D22" s="18" t="s">
        <v>62</v>
      </c>
      <c r="E22" s="23">
        <v>0.481371087928465</v>
      </c>
      <c r="F22" s="23">
        <v>0.51900149031296572</v>
      </c>
      <c r="G22" s="23">
        <v>0</v>
      </c>
      <c r="H22" s="23">
        <v>0</v>
      </c>
      <c r="I22" s="24">
        <v>13420</v>
      </c>
      <c r="J22" s="23">
        <v>0.47619047619047616</v>
      </c>
      <c r="K22" s="23">
        <v>0.52380952380952384</v>
      </c>
      <c r="L22" s="23">
        <v>0</v>
      </c>
      <c r="M22" s="23">
        <v>0</v>
      </c>
      <c r="N22" s="24">
        <v>105</v>
      </c>
    </row>
    <row r="23" spans="2:14" x14ac:dyDescent="0.2">
      <c r="B23" s="33" t="s">
        <v>54</v>
      </c>
      <c r="C23" s="18" t="s">
        <v>63</v>
      </c>
      <c r="D23" s="18" t="s">
        <v>64</v>
      </c>
      <c r="E23" s="23" t="s">
        <v>139</v>
      </c>
      <c r="F23" s="23" t="s">
        <v>139</v>
      </c>
      <c r="G23" s="23" t="s">
        <v>139</v>
      </c>
      <c r="H23" s="23" t="s">
        <v>139</v>
      </c>
      <c r="I23" s="24" t="s">
        <v>139</v>
      </c>
      <c r="J23" s="23" t="s">
        <v>139</v>
      </c>
      <c r="K23" s="23" t="s">
        <v>139</v>
      </c>
      <c r="L23" s="23" t="s">
        <v>139</v>
      </c>
      <c r="M23" s="23" t="s">
        <v>139</v>
      </c>
      <c r="N23" s="24" t="s">
        <v>139</v>
      </c>
    </row>
    <row r="24" spans="2:14" x14ac:dyDescent="0.2">
      <c r="B24" s="33" t="s">
        <v>54</v>
      </c>
      <c r="C24" s="18" t="s">
        <v>65</v>
      </c>
      <c r="D24" s="18" t="s">
        <v>66</v>
      </c>
      <c r="E24" s="23">
        <v>0.48168355416991426</v>
      </c>
      <c r="F24" s="23">
        <v>0.50974279033515202</v>
      </c>
      <c r="G24" s="23">
        <v>0</v>
      </c>
      <c r="H24" s="23">
        <v>7.7942322681215899E-3</v>
      </c>
      <c r="I24" s="24">
        <v>6415</v>
      </c>
      <c r="J24" s="23">
        <v>0.5</v>
      </c>
      <c r="K24" s="23">
        <v>0.5</v>
      </c>
      <c r="L24" s="23">
        <v>0</v>
      </c>
      <c r="M24" s="23">
        <v>0</v>
      </c>
      <c r="N24" s="24">
        <v>100</v>
      </c>
    </row>
    <row r="25" spans="2:14" x14ac:dyDescent="0.2">
      <c r="B25" s="33" t="s">
        <v>67</v>
      </c>
      <c r="C25" s="18" t="s">
        <v>68</v>
      </c>
      <c r="D25" s="18" t="s">
        <v>69</v>
      </c>
      <c r="E25" s="23">
        <v>0.47187024835276231</v>
      </c>
      <c r="F25" s="23">
        <v>0.52660922453117076</v>
      </c>
      <c r="G25" s="23">
        <v>1.2671059300557526E-3</v>
      </c>
      <c r="H25" s="23">
        <v>2.5342118601115053E-4</v>
      </c>
      <c r="I25" s="24">
        <v>39460</v>
      </c>
      <c r="J25" s="23">
        <v>0.45973729297544258</v>
      </c>
      <c r="K25" s="23">
        <v>0.54026270702455736</v>
      </c>
      <c r="L25" s="23">
        <v>0</v>
      </c>
      <c r="M25" s="23">
        <v>0</v>
      </c>
      <c r="N25" s="24">
        <v>8755</v>
      </c>
    </row>
    <row r="26" spans="2:14" x14ac:dyDescent="0.2">
      <c r="B26" s="33" t="s">
        <v>67</v>
      </c>
      <c r="C26" s="18" t="s">
        <v>70</v>
      </c>
      <c r="D26" s="18" t="s">
        <v>71</v>
      </c>
      <c r="E26" s="23">
        <v>0.4813268644928354</v>
      </c>
      <c r="F26" s="23">
        <v>0.51833464966715559</v>
      </c>
      <c r="G26" s="23">
        <v>0</v>
      </c>
      <c r="H26" s="23">
        <v>2.2565722667268419E-4</v>
      </c>
      <c r="I26" s="24">
        <v>44315</v>
      </c>
      <c r="J26" s="23">
        <v>0.45132743362831856</v>
      </c>
      <c r="K26" s="23">
        <v>0.54867256637168138</v>
      </c>
      <c r="L26" s="23">
        <v>0</v>
      </c>
      <c r="M26" s="23">
        <v>0</v>
      </c>
      <c r="N26" s="24">
        <v>565</v>
      </c>
    </row>
    <row r="27" spans="2:14" x14ac:dyDescent="0.2">
      <c r="B27" s="33" t="s">
        <v>67</v>
      </c>
      <c r="C27" s="18" t="s">
        <v>72</v>
      </c>
      <c r="D27" s="18" t="s">
        <v>73</v>
      </c>
      <c r="E27" s="23">
        <v>0.48418756815703379</v>
      </c>
      <c r="F27" s="23">
        <v>0.51553980370774266</v>
      </c>
      <c r="G27" s="23">
        <v>2.7262813522355508E-4</v>
      </c>
      <c r="H27" s="23">
        <v>0</v>
      </c>
      <c r="I27" s="24">
        <v>18340</v>
      </c>
      <c r="J27" s="23">
        <v>0.41975308641975306</v>
      </c>
      <c r="K27" s="23">
        <v>0.58024691358024694</v>
      </c>
      <c r="L27" s="23">
        <v>0</v>
      </c>
      <c r="M27" s="23">
        <v>0</v>
      </c>
      <c r="N27" s="24">
        <v>405</v>
      </c>
    </row>
    <row r="28" spans="2:14" x14ac:dyDescent="0.2">
      <c r="B28" s="33" t="s">
        <v>67</v>
      </c>
      <c r="C28" s="18" t="s">
        <v>74</v>
      </c>
      <c r="D28" s="18" t="s">
        <v>75</v>
      </c>
      <c r="E28" s="23">
        <v>0.48278190411883865</v>
      </c>
      <c r="F28" s="23">
        <v>0.51721809588116141</v>
      </c>
      <c r="G28" s="23">
        <v>0</v>
      </c>
      <c r="H28" s="23">
        <v>0</v>
      </c>
      <c r="I28" s="24">
        <v>14810</v>
      </c>
      <c r="J28" s="23">
        <v>0.41860465116279072</v>
      </c>
      <c r="K28" s="23">
        <v>0.58139534883720934</v>
      </c>
      <c r="L28" s="23">
        <v>0</v>
      </c>
      <c r="M28" s="23">
        <v>0</v>
      </c>
      <c r="N28" s="24">
        <v>645</v>
      </c>
    </row>
    <row r="29" spans="2:14" x14ac:dyDescent="0.2">
      <c r="B29" s="33" t="s">
        <v>67</v>
      </c>
      <c r="C29" s="18" t="s">
        <v>76</v>
      </c>
      <c r="D29" s="18" t="s">
        <v>77</v>
      </c>
      <c r="E29" s="23">
        <v>0.47848101265822784</v>
      </c>
      <c r="F29" s="23">
        <v>0.51797468354430376</v>
      </c>
      <c r="G29" s="23">
        <v>3.5443037974683543E-3</v>
      </c>
      <c r="H29" s="23">
        <v>0</v>
      </c>
      <c r="I29" s="24">
        <v>9875</v>
      </c>
      <c r="J29" s="23">
        <v>0.45251396648044695</v>
      </c>
      <c r="K29" s="23">
        <v>0.54189944134078216</v>
      </c>
      <c r="L29" s="23">
        <v>5.5865921787709499E-3</v>
      </c>
      <c r="M29" s="23">
        <v>0</v>
      </c>
      <c r="N29" s="24">
        <v>895</v>
      </c>
    </row>
    <row r="30" spans="2:14" x14ac:dyDescent="0.2">
      <c r="B30" s="33" t="s">
        <v>78</v>
      </c>
      <c r="C30" s="18" t="s">
        <v>79</v>
      </c>
      <c r="D30" s="18" t="s">
        <v>80</v>
      </c>
      <c r="E30" s="23" t="s">
        <v>139</v>
      </c>
      <c r="F30" s="23" t="s">
        <v>139</v>
      </c>
      <c r="G30" s="23" t="s">
        <v>139</v>
      </c>
      <c r="H30" s="23" t="s">
        <v>139</v>
      </c>
      <c r="I30" s="24" t="s">
        <v>139</v>
      </c>
      <c r="J30" s="23" t="s">
        <v>139</v>
      </c>
      <c r="K30" s="23" t="s">
        <v>139</v>
      </c>
      <c r="L30" s="23" t="s">
        <v>139</v>
      </c>
      <c r="M30" s="23" t="s">
        <v>139</v>
      </c>
      <c r="N30" s="24" t="s">
        <v>139</v>
      </c>
    </row>
    <row r="31" spans="2:14" x14ac:dyDescent="0.2">
      <c r="B31" s="33" t="s">
        <v>78</v>
      </c>
      <c r="C31" s="18" t="s">
        <v>81</v>
      </c>
      <c r="D31" s="18" t="s">
        <v>82</v>
      </c>
      <c r="E31" s="23">
        <v>0.44606946983546619</v>
      </c>
      <c r="F31" s="23">
        <v>0.55393053016453386</v>
      </c>
      <c r="G31" s="23">
        <v>0</v>
      </c>
      <c r="H31" s="23">
        <v>0</v>
      </c>
      <c r="I31" s="24">
        <v>8205</v>
      </c>
      <c r="J31" s="23">
        <v>0.5</v>
      </c>
      <c r="K31" s="23">
        <v>0.5</v>
      </c>
      <c r="L31" s="23">
        <v>0</v>
      </c>
      <c r="M31" s="23">
        <v>0</v>
      </c>
      <c r="N31" s="24">
        <v>100</v>
      </c>
    </row>
    <row r="32" spans="2:14" x14ac:dyDescent="0.2">
      <c r="B32" s="33" t="s">
        <v>78</v>
      </c>
      <c r="C32" s="18" t="s">
        <v>83</v>
      </c>
      <c r="D32" s="18" t="s">
        <v>84</v>
      </c>
      <c r="E32" s="23" t="s">
        <v>139</v>
      </c>
      <c r="F32" s="23" t="s">
        <v>139</v>
      </c>
      <c r="G32" s="23" t="s">
        <v>139</v>
      </c>
      <c r="H32" s="23" t="s">
        <v>139</v>
      </c>
      <c r="I32" s="24" t="s">
        <v>139</v>
      </c>
      <c r="J32" s="23" t="s">
        <v>139</v>
      </c>
      <c r="K32" s="23" t="s">
        <v>139</v>
      </c>
      <c r="L32" s="23" t="s">
        <v>139</v>
      </c>
      <c r="M32" s="23" t="s">
        <v>139</v>
      </c>
      <c r="N32" s="24" t="s">
        <v>139</v>
      </c>
    </row>
    <row r="33" spans="2:14" x14ac:dyDescent="0.2">
      <c r="B33" s="33" t="s">
        <v>78</v>
      </c>
      <c r="C33" s="18" t="s">
        <v>85</v>
      </c>
      <c r="D33" s="18" t="s">
        <v>86</v>
      </c>
      <c r="E33" s="23">
        <v>0.47715053763440862</v>
      </c>
      <c r="F33" s="23">
        <v>0.52043010752688168</v>
      </c>
      <c r="G33" s="23">
        <v>2.1505376344086021E-3</v>
      </c>
      <c r="H33" s="23">
        <v>0</v>
      </c>
      <c r="I33" s="24">
        <v>18600</v>
      </c>
      <c r="J33" s="23">
        <v>0.45555555555555555</v>
      </c>
      <c r="K33" s="23">
        <v>0.5444444444444444</v>
      </c>
      <c r="L33" s="23">
        <v>0</v>
      </c>
      <c r="M33" s="23">
        <v>0</v>
      </c>
      <c r="N33" s="24">
        <v>450</v>
      </c>
    </row>
    <row r="34" spans="2:14" x14ac:dyDescent="0.2">
      <c r="B34" s="33" t="s">
        <v>78</v>
      </c>
      <c r="C34" s="18" t="s">
        <v>87</v>
      </c>
      <c r="D34" s="18" t="s">
        <v>88</v>
      </c>
      <c r="E34" s="23" t="s">
        <v>139</v>
      </c>
      <c r="F34" s="23" t="s">
        <v>139</v>
      </c>
      <c r="G34" s="23" t="s">
        <v>139</v>
      </c>
      <c r="H34" s="23" t="s">
        <v>139</v>
      </c>
      <c r="I34" s="24" t="s">
        <v>139</v>
      </c>
      <c r="J34" s="23" t="s">
        <v>139</v>
      </c>
      <c r="K34" s="23" t="s">
        <v>139</v>
      </c>
      <c r="L34" s="23" t="s">
        <v>139</v>
      </c>
      <c r="M34" s="23" t="s">
        <v>139</v>
      </c>
      <c r="N34" s="24" t="s">
        <v>139</v>
      </c>
    </row>
    <row r="35" spans="2:14" x14ac:dyDescent="0.2">
      <c r="B35" s="33" t="s">
        <v>78</v>
      </c>
      <c r="C35" s="18" t="s">
        <v>89</v>
      </c>
      <c r="D35" s="18" t="s">
        <v>90</v>
      </c>
      <c r="E35" s="23" t="s">
        <v>139</v>
      </c>
      <c r="F35" s="23" t="s">
        <v>139</v>
      </c>
      <c r="G35" s="23" t="s">
        <v>139</v>
      </c>
      <c r="H35" s="23" t="s">
        <v>139</v>
      </c>
      <c r="I35" s="24" t="s">
        <v>139</v>
      </c>
      <c r="J35" s="23" t="s">
        <v>139</v>
      </c>
      <c r="K35" s="23" t="s">
        <v>139</v>
      </c>
      <c r="L35" s="23" t="s">
        <v>139</v>
      </c>
      <c r="M35" s="23" t="s">
        <v>139</v>
      </c>
      <c r="N35" s="24" t="s">
        <v>139</v>
      </c>
    </row>
    <row r="36" spans="2:14" x14ac:dyDescent="0.2">
      <c r="B36" s="33" t="s">
        <v>78</v>
      </c>
      <c r="C36" s="18" t="s">
        <v>91</v>
      </c>
      <c r="D36" s="18" t="s">
        <v>92</v>
      </c>
      <c r="E36" s="23">
        <v>0.43115124153498874</v>
      </c>
      <c r="F36" s="23">
        <v>0.5575620767494357</v>
      </c>
      <c r="G36" s="23">
        <v>0</v>
      </c>
      <c r="H36" s="23">
        <v>1.1286681715575621E-2</v>
      </c>
      <c r="I36" s="24">
        <v>2215</v>
      </c>
      <c r="J36" s="23">
        <v>0.45454545454545453</v>
      </c>
      <c r="K36" s="23">
        <v>0.5</v>
      </c>
      <c r="L36" s="23">
        <v>0</v>
      </c>
      <c r="M36" s="23">
        <v>4.5454545454545456E-2</v>
      </c>
      <c r="N36" s="24">
        <v>110</v>
      </c>
    </row>
    <row r="37" spans="2:14" x14ac:dyDescent="0.2">
      <c r="B37" s="33" t="s">
        <v>78</v>
      </c>
      <c r="C37" s="18" t="s">
        <v>93</v>
      </c>
      <c r="D37" s="18" t="s">
        <v>94</v>
      </c>
      <c r="E37" s="23" t="s">
        <v>139</v>
      </c>
      <c r="F37" s="23" t="s">
        <v>139</v>
      </c>
      <c r="G37" s="23" t="s">
        <v>139</v>
      </c>
      <c r="H37" s="23" t="s">
        <v>139</v>
      </c>
      <c r="I37" s="24" t="s">
        <v>139</v>
      </c>
      <c r="J37" s="23" t="s">
        <v>139</v>
      </c>
      <c r="K37" s="23" t="s">
        <v>139</v>
      </c>
      <c r="L37" s="23" t="s">
        <v>139</v>
      </c>
      <c r="M37" s="23" t="s">
        <v>139</v>
      </c>
      <c r="N37" s="24" t="s">
        <v>139</v>
      </c>
    </row>
    <row r="38" spans="2:14" x14ac:dyDescent="0.2">
      <c r="B38" s="33" t="s">
        <v>78</v>
      </c>
      <c r="C38" s="18" t="s">
        <v>95</v>
      </c>
      <c r="D38" s="18" t="s">
        <v>96</v>
      </c>
      <c r="E38" s="23">
        <v>0.48203939745075319</v>
      </c>
      <c r="F38" s="23">
        <v>0.51332560834298957</v>
      </c>
      <c r="G38" s="23">
        <v>4.6349942062572421E-3</v>
      </c>
      <c r="H38" s="23">
        <v>0</v>
      </c>
      <c r="I38" s="24">
        <v>8630</v>
      </c>
      <c r="J38" s="23">
        <v>0.54285714285714282</v>
      </c>
      <c r="K38" s="23">
        <v>0.45714285714285713</v>
      </c>
      <c r="L38" s="23">
        <v>0</v>
      </c>
      <c r="M38" s="23">
        <v>0</v>
      </c>
      <c r="N38" s="24">
        <v>175</v>
      </c>
    </row>
    <row r="39" spans="2:14" x14ac:dyDescent="0.2">
      <c r="B39" s="33" t="s">
        <v>78</v>
      </c>
      <c r="C39" s="18" t="s">
        <v>97</v>
      </c>
      <c r="D39" s="18" t="s">
        <v>98</v>
      </c>
      <c r="E39" s="23">
        <v>0.45016891891891891</v>
      </c>
      <c r="F39" s="23">
        <v>0.54856418918918914</v>
      </c>
      <c r="G39" s="23">
        <v>4.2229729729729732E-4</v>
      </c>
      <c r="H39" s="23">
        <v>8.4459459459459464E-4</v>
      </c>
      <c r="I39" s="24">
        <v>23680</v>
      </c>
      <c r="J39" s="23">
        <v>0.44736842105263158</v>
      </c>
      <c r="K39" s="23">
        <v>0.55263157894736847</v>
      </c>
      <c r="L39" s="23">
        <v>0</v>
      </c>
      <c r="M39" s="23">
        <v>0</v>
      </c>
      <c r="N39" s="24">
        <v>190</v>
      </c>
    </row>
    <row r="40" spans="2:14" x14ac:dyDescent="0.2">
      <c r="B40" s="33" t="s">
        <v>78</v>
      </c>
      <c r="C40" s="18" t="s">
        <v>99</v>
      </c>
      <c r="D40" s="18" t="s">
        <v>100</v>
      </c>
      <c r="E40" s="23">
        <v>0.49168797953964194</v>
      </c>
      <c r="F40" s="23">
        <v>0.50831202046035806</v>
      </c>
      <c r="G40" s="23">
        <v>0</v>
      </c>
      <c r="H40" s="23">
        <v>0</v>
      </c>
      <c r="I40" s="24">
        <v>7820</v>
      </c>
      <c r="J40" s="23">
        <v>0.52564102564102566</v>
      </c>
      <c r="K40" s="23">
        <v>0.47435897435897434</v>
      </c>
      <c r="L40" s="23">
        <v>0</v>
      </c>
      <c r="M40" s="23">
        <v>0</v>
      </c>
      <c r="N40" s="24">
        <v>390</v>
      </c>
    </row>
    <row r="41" spans="2:14" x14ac:dyDescent="0.2">
      <c r="B41" s="33" t="s">
        <v>101</v>
      </c>
      <c r="C41" s="18" t="s">
        <v>102</v>
      </c>
      <c r="D41" s="18" t="s">
        <v>103</v>
      </c>
      <c r="E41" s="23" t="s">
        <v>139</v>
      </c>
      <c r="F41" s="23" t="s">
        <v>139</v>
      </c>
      <c r="G41" s="23" t="s">
        <v>139</v>
      </c>
      <c r="H41" s="23" t="s">
        <v>139</v>
      </c>
      <c r="I41" s="24" t="s">
        <v>139</v>
      </c>
      <c r="J41" s="23" t="s">
        <v>139</v>
      </c>
      <c r="K41" s="23" t="s">
        <v>139</v>
      </c>
      <c r="L41" s="23" t="s">
        <v>139</v>
      </c>
      <c r="M41" s="23" t="s">
        <v>139</v>
      </c>
      <c r="N41" s="24" t="s">
        <v>139</v>
      </c>
    </row>
    <row r="42" spans="2:14" x14ac:dyDescent="0.2">
      <c r="B42" s="33" t="s">
        <v>101</v>
      </c>
      <c r="C42" s="18" t="s">
        <v>104</v>
      </c>
      <c r="D42" s="18" t="s">
        <v>105</v>
      </c>
      <c r="E42" s="23">
        <v>0.47202429622707626</v>
      </c>
      <c r="F42" s="23">
        <v>0.52739165985282088</v>
      </c>
      <c r="G42" s="23">
        <v>5.8404392010279172E-4</v>
      </c>
      <c r="H42" s="23">
        <v>0</v>
      </c>
      <c r="I42" s="24">
        <v>42805</v>
      </c>
      <c r="J42" s="23">
        <v>0.49082568807339449</v>
      </c>
      <c r="K42" s="23">
        <v>0.50917431192660545</v>
      </c>
      <c r="L42" s="23">
        <v>0</v>
      </c>
      <c r="M42" s="23">
        <v>0</v>
      </c>
      <c r="N42" s="24">
        <v>1090</v>
      </c>
    </row>
    <row r="43" spans="2:14" x14ac:dyDescent="0.2">
      <c r="B43" s="33" t="s">
        <v>101</v>
      </c>
      <c r="C43" s="18" t="s">
        <v>106</v>
      </c>
      <c r="D43" s="18" t="s">
        <v>107</v>
      </c>
      <c r="E43" s="23">
        <v>0.49104294478527605</v>
      </c>
      <c r="F43" s="23">
        <v>0.505521472392638</v>
      </c>
      <c r="G43" s="23">
        <v>3.1901840490797546E-3</v>
      </c>
      <c r="H43" s="23">
        <v>2.4539877300613498E-4</v>
      </c>
      <c r="I43" s="24">
        <v>20375</v>
      </c>
      <c r="J43" s="23">
        <v>0.38666666666666666</v>
      </c>
      <c r="K43" s="23">
        <v>0.61333333333333329</v>
      </c>
      <c r="L43" s="23">
        <v>0</v>
      </c>
      <c r="M43" s="23">
        <v>0</v>
      </c>
      <c r="N43" s="24">
        <v>750</v>
      </c>
    </row>
    <row r="44" spans="2:14" x14ac:dyDescent="0.2">
      <c r="B44" s="33" t="s">
        <v>101</v>
      </c>
      <c r="C44" s="18" t="s">
        <v>108</v>
      </c>
      <c r="D44" s="18" t="s">
        <v>109</v>
      </c>
      <c r="E44" s="23">
        <v>0.47969782813975448</v>
      </c>
      <c r="F44" s="23">
        <v>0.52030217186024552</v>
      </c>
      <c r="G44" s="23">
        <v>0</v>
      </c>
      <c r="H44" s="23">
        <v>0</v>
      </c>
      <c r="I44" s="24">
        <v>5295</v>
      </c>
      <c r="J44" s="23">
        <v>0.50574712643678166</v>
      </c>
      <c r="K44" s="23">
        <v>0.4942528735632184</v>
      </c>
      <c r="L44" s="23">
        <v>0</v>
      </c>
      <c r="M44" s="23">
        <v>0</v>
      </c>
      <c r="N44" s="24">
        <v>435</v>
      </c>
    </row>
    <row r="45" spans="2:14" x14ac:dyDescent="0.2">
      <c r="B45" s="33" t="s">
        <v>110</v>
      </c>
      <c r="C45" s="18" t="s">
        <v>111</v>
      </c>
      <c r="D45" s="18" t="s">
        <v>112</v>
      </c>
      <c r="E45" s="23">
        <v>0.46498842592592593</v>
      </c>
      <c r="F45" s="23">
        <v>0.53501157407407407</v>
      </c>
      <c r="G45" s="23">
        <v>0</v>
      </c>
      <c r="H45" s="23">
        <v>0</v>
      </c>
      <c r="I45" s="24">
        <v>17280</v>
      </c>
      <c r="J45" s="23">
        <v>0.50617283950617287</v>
      </c>
      <c r="K45" s="23">
        <v>0.49382716049382713</v>
      </c>
      <c r="L45" s="23">
        <v>0</v>
      </c>
      <c r="M45" s="23">
        <v>0</v>
      </c>
      <c r="N45" s="24">
        <v>405</v>
      </c>
    </row>
    <row r="46" spans="2:14" x14ac:dyDescent="0.2">
      <c r="B46" s="33" t="s">
        <v>110</v>
      </c>
      <c r="C46" s="18" t="s">
        <v>113</v>
      </c>
      <c r="D46" s="18" t="s">
        <v>114</v>
      </c>
      <c r="E46" s="23">
        <v>0.47798238590872699</v>
      </c>
      <c r="F46" s="23">
        <v>0.52161729383506805</v>
      </c>
      <c r="G46" s="23">
        <v>2.0016012810248197E-4</v>
      </c>
      <c r="H46" s="23">
        <v>0</v>
      </c>
      <c r="I46" s="24">
        <v>24980</v>
      </c>
      <c r="J46" s="23">
        <v>0.51181102362204722</v>
      </c>
      <c r="K46" s="23">
        <v>0.48818897637795278</v>
      </c>
      <c r="L46" s="23">
        <v>0</v>
      </c>
      <c r="M46" s="23">
        <v>0</v>
      </c>
      <c r="N46" s="24">
        <v>635</v>
      </c>
    </row>
    <row r="47" spans="2:14" x14ac:dyDescent="0.2">
      <c r="B47" s="33" t="s">
        <v>110</v>
      </c>
      <c r="C47" s="18" t="s">
        <v>115</v>
      </c>
      <c r="D47" s="18" t="s">
        <v>116</v>
      </c>
      <c r="E47" s="23">
        <v>0.48156115550092193</v>
      </c>
      <c r="F47" s="23">
        <v>0.51843884449907807</v>
      </c>
      <c r="G47" s="23">
        <v>3.0731407498463427E-4</v>
      </c>
      <c r="H47" s="23">
        <v>0</v>
      </c>
      <c r="I47" s="24">
        <v>16270</v>
      </c>
      <c r="J47" s="23">
        <v>0.50657894736842102</v>
      </c>
      <c r="K47" s="23">
        <v>0.49342105263157893</v>
      </c>
      <c r="L47" s="23">
        <v>0</v>
      </c>
      <c r="M47" s="23">
        <v>0</v>
      </c>
      <c r="N47" s="24">
        <v>1520</v>
      </c>
    </row>
    <row r="48" spans="2:14" x14ac:dyDescent="0.2">
      <c r="B48" s="33" t="s">
        <v>117</v>
      </c>
      <c r="C48" s="18" t="s">
        <v>118</v>
      </c>
      <c r="D48" s="18" t="s">
        <v>119</v>
      </c>
      <c r="E48" s="23">
        <v>0.38432565551209619</v>
      </c>
      <c r="F48" s="23">
        <v>0.44198174706649285</v>
      </c>
      <c r="G48" s="23">
        <v>2.1729682746631897E-3</v>
      </c>
      <c r="H48" s="23">
        <v>0.17166449369839201</v>
      </c>
      <c r="I48" s="24">
        <v>34515</v>
      </c>
      <c r="J48" s="23">
        <v>0.4719626168224299</v>
      </c>
      <c r="K48" s="23">
        <v>0.51869158878504673</v>
      </c>
      <c r="L48" s="23">
        <v>4.6728971962616819E-3</v>
      </c>
      <c r="M48" s="23">
        <v>0</v>
      </c>
      <c r="N48" s="24">
        <v>1070</v>
      </c>
    </row>
    <row r="49" spans="2:14" x14ac:dyDescent="0.2">
      <c r="B49" s="33" t="s">
        <v>117</v>
      </c>
      <c r="C49" s="18" t="s">
        <v>120</v>
      </c>
      <c r="D49" s="18" t="s">
        <v>121</v>
      </c>
      <c r="E49" s="23">
        <v>0.47552447552447552</v>
      </c>
      <c r="F49" s="23">
        <v>0.52272727272727271</v>
      </c>
      <c r="G49" s="23">
        <v>0</v>
      </c>
      <c r="H49" s="23">
        <v>0</v>
      </c>
      <c r="I49" s="24">
        <v>2860</v>
      </c>
      <c r="J49" s="23" t="s">
        <v>139</v>
      </c>
      <c r="K49" s="23" t="s">
        <v>139</v>
      </c>
      <c r="L49" s="23" t="s">
        <v>139</v>
      </c>
      <c r="M49" s="23" t="s">
        <v>139</v>
      </c>
      <c r="N49" s="24" t="s">
        <v>139</v>
      </c>
    </row>
    <row r="50" spans="2:14" x14ac:dyDescent="0.2">
      <c r="B50" s="33" t="s">
        <v>117</v>
      </c>
      <c r="C50" s="18" t="s">
        <v>122</v>
      </c>
      <c r="D50" s="18" t="s">
        <v>123</v>
      </c>
      <c r="E50" s="23">
        <v>0.46722483152950789</v>
      </c>
      <c r="F50" s="23">
        <v>0.53012048192771088</v>
      </c>
      <c r="G50" s="23">
        <v>2.6546865427812946E-3</v>
      </c>
      <c r="H50" s="23">
        <v>2.0420665713702266E-4</v>
      </c>
      <c r="I50" s="24">
        <v>24485</v>
      </c>
      <c r="J50" s="23">
        <v>0.37931034482758619</v>
      </c>
      <c r="K50" s="23">
        <v>0.60344827586206895</v>
      </c>
      <c r="L50" s="23">
        <v>0</v>
      </c>
      <c r="M50" s="23">
        <v>0</v>
      </c>
      <c r="N50" s="24">
        <v>290</v>
      </c>
    </row>
    <row r="51" spans="2:14" x14ac:dyDescent="0.2">
      <c r="B51" s="33" t="s">
        <v>117</v>
      </c>
      <c r="C51" s="18" t="s">
        <v>124</v>
      </c>
      <c r="D51" s="18" t="s">
        <v>125</v>
      </c>
      <c r="E51" s="23">
        <v>0.48332133429325652</v>
      </c>
      <c r="F51" s="23">
        <v>0.51643868490520761</v>
      </c>
      <c r="G51" s="23">
        <v>0</v>
      </c>
      <c r="H51" s="23">
        <v>2.3998080153587713E-4</v>
      </c>
      <c r="I51" s="24">
        <v>20835</v>
      </c>
      <c r="J51" s="23">
        <v>0.50588235294117645</v>
      </c>
      <c r="K51" s="23">
        <v>0.49411764705882355</v>
      </c>
      <c r="L51" s="23">
        <v>0</v>
      </c>
      <c r="M51" s="23">
        <v>0</v>
      </c>
      <c r="N51" s="24">
        <v>425</v>
      </c>
    </row>
    <row r="52" spans="2:14" x14ac:dyDescent="0.2">
      <c r="B52" s="33" t="s">
        <v>117</v>
      </c>
      <c r="C52" s="18" t="s">
        <v>126</v>
      </c>
      <c r="D52" s="18" t="s">
        <v>127</v>
      </c>
      <c r="E52" s="23">
        <v>0.484375</v>
      </c>
      <c r="F52" s="23">
        <v>0.5166015625</v>
      </c>
      <c r="G52" s="23">
        <v>0</v>
      </c>
      <c r="H52" s="23">
        <v>0</v>
      </c>
      <c r="I52" s="24">
        <v>5120</v>
      </c>
      <c r="J52" s="23" t="s">
        <v>139</v>
      </c>
      <c r="K52" s="23" t="s">
        <v>139</v>
      </c>
      <c r="L52" s="23" t="s">
        <v>139</v>
      </c>
      <c r="M52" s="23" t="s">
        <v>139</v>
      </c>
      <c r="N52" s="24" t="s">
        <v>139</v>
      </c>
    </row>
    <row r="53" spans="2:14" x14ac:dyDescent="0.2">
      <c r="B53" s="33" t="s">
        <v>117</v>
      </c>
      <c r="C53" s="18" t="s">
        <v>128</v>
      </c>
      <c r="D53" s="18" t="s">
        <v>129</v>
      </c>
      <c r="E53" s="23" t="s">
        <v>139</v>
      </c>
      <c r="F53" s="23" t="s">
        <v>139</v>
      </c>
      <c r="G53" s="23" t="s">
        <v>139</v>
      </c>
      <c r="H53" s="23" t="s">
        <v>139</v>
      </c>
      <c r="I53" s="24" t="s">
        <v>139</v>
      </c>
      <c r="J53" s="23" t="s">
        <v>139</v>
      </c>
      <c r="K53" s="23" t="s">
        <v>139</v>
      </c>
      <c r="L53" s="23" t="s">
        <v>139</v>
      </c>
      <c r="M53" s="23" t="s">
        <v>139</v>
      </c>
      <c r="N53" s="24" t="s">
        <v>139</v>
      </c>
    </row>
    <row r="54" spans="2:14" x14ac:dyDescent="0.2">
      <c r="B54" s="33" t="s">
        <v>130</v>
      </c>
      <c r="C54" s="18" t="s">
        <v>131</v>
      </c>
      <c r="D54" s="18" t="s">
        <v>132</v>
      </c>
      <c r="E54" s="23">
        <v>0.49751243781094528</v>
      </c>
      <c r="F54" s="23">
        <v>0.50248756218905477</v>
      </c>
      <c r="G54" s="23">
        <v>0</v>
      </c>
      <c r="H54" s="23">
        <v>0</v>
      </c>
      <c r="I54" s="24">
        <v>7035</v>
      </c>
      <c r="J54" s="23">
        <v>0.53921568627450978</v>
      </c>
      <c r="K54" s="23">
        <v>0.46078431372549017</v>
      </c>
      <c r="L54" s="23">
        <v>0</v>
      </c>
      <c r="M54" s="23">
        <v>0</v>
      </c>
      <c r="N54" s="24">
        <v>510</v>
      </c>
    </row>
    <row r="55" spans="2:14" x14ac:dyDescent="0.2">
      <c r="B55" s="33" t="s">
        <v>130</v>
      </c>
      <c r="C55" s="18" t="s">
        <v>133</v>
      </c>
      <c r="D55" s="18" t="s">
        <v>134</v>
      </c>
      <c r="E55" s="23">
        <v>0.48409893992932862</v>
      </c>
      <c r="F55" s="23">
        <v>0.51590106007067138</v>
      </c>
      <c r="G55" s="23">
        <v>0</v>
      </c>
      <c r="H55" s="23">
        <v>0</v>
      </c>
      <c r="I55" s="24">
        <v>5660</v>
      </c>
      <c r="J55" s="23">
        <v>0.42622950819672129</v>
      </c>
      <c r="K55" s="23">
        <v>0.57377049180327866</v>
      </c>
      <c r="L55" s="23">
        <v>0</v>
      </c>
      <c r="M55" s="23">
        <v>0</v>
      </c>
      <c r="N55" s="24">
        <v>305</v>
      </c>
    </row>
    <row r="56" spans="2:14" x14ac:dyDescent="0.2">
      <c r="B56" s="33" t="s">
        <v>130</v>
      </c>
      <c r="C56" s="18" t="s">
        <v>135</v>
      </c>
      <c r="D56" s="18" t="s">
        <v>136</v>
      </c>
      <c r="E56" s="23" t="s">
        <v>139</v>
      </c>
      <c r="F56" s="23" t="s">
        <v>139</v>
      </c>
      <c r="G56" s="23" t="s">
        <v>139</v>
      </c>
      <c r="H56" s="23" t="s">
        <v>139</v>
      </c>
      <c r="I56" s="24" t="s">
        <v>139</v>
      </c>
      <c r="J56" s="23" t="s">
        <v>139</v>
      </c>
      <c r="K56" s="23" t="s">
        <v>139</v>
      </c>
      <c r="L56" s="23" t="s">
        <v>139</v>
      </c>
      <c r="M56" s="23" t="s">
        <v>139</v>
      </c>
      <c r="N56" s="24" t="s">
        <v>139</v>
      </c>
    </row>
    <row r="57" spans="2:14" x14ac:dyDescent="0.2">
      <c r="B57" s="33" t="s">
        <v>130</v>
      </c>
      <c r="C57" s="18" t="s">
        <v>137</v>
      </c>
      <c r="D57" s="18" t="s">
        <v>138</v>
      </c>
      <c r="E57" s="23">
        <v>0.49301075268817202</v>
      </c>
      <c r="F57" s="23">
        <v>0.50698924731182793</v>
      </c>
      <c r="G57" s="23">
        <v>0</v>
      </c>
      <c r="H57" s="23">
        <v>5.3763440860215054E-4</v>
      </c>
      <c r="I57" s="24">
        <v>9300</v>
      </c>
      <c r="J57" s="23">
        <v>0.5</v>
      </c>
      <c r="K57" s="23">
        <v>0.5</v>
      </c>
      <c r="L57" s="23">
        <v>0</v>
      </c>
      <c r="M57" s="23">
        <v>0</v>
      </c>
      <c r="N57" s="24">
        <v>480</v>
      </c>
    </row>
    <row r="58" spans="2:14" x14ac:dyDescent="0.2">
      <c r="B58" s="33" t="s">
        <v>130</v>
      </c>
      <c r="C58" s="18" t="s">
        <v>140</v>
      </c>
      <c r="D58" s="18" t="s">
        <v>141</v>
      </c>
      <c r="E58" s="23">
        <v>0.49744897959183676</v>
      </c>
      <c r="F58" s="23">
        <v>0.50255102040816324</v>
      </c>
      <c r="G58" s="23">
        <v>0</v>
      </c>
      <c r="H58" s="23">
        <v>0</v>
      </c>
      <c r="I58" s="24">
        <v>1960</v>
      </c>
      <c r="J58" s="23">
        <v>0.53846153846153844</v>
      </c>
      <c r="K58" s="23">
        <v>0.5</v>
      </c>
      <c r="L58" s="23">
        <v>0</v>
      </c>
      <c r="M58" s="23">
        <v>0</v>
      </c>
      <c r="N58" s="24">
        <v>130</v>
      </c>
    </row>
    <row r="59" spans="2:14" x14ac:dyDescent="0.2">
      <c r="B59" s="33" t="s">
        <v>130</v>
      </c>
      <c r="C59" s="18" t="s">
        <v>142</v>
      </c>
      <c r="D59" s="18" t="s">
        <v>143</v>
      </c>
      <c r="E59" s="23" t="s">
        <v>139</v>
      </c>
      <c r="F59" s="23" t="s">
        <v>139</v>
      </c>
      <c r="G59" s="23" t="s">
        <v>139</v>
      </c>
      <c r="H59" s="23" t="s">
        <v>139</v>
      </c>
      <c r="I59" s="24" t="s">
        <v>139</v>
      </c>
      <c r="J59" s="23" t="s">
        <v>139</v>
      </c>
      <c r="K59" s="23" t="s">
        <v>139</v>
      </c>
      <c r="L59" s="23" t="s">
        <v>139</v>
      </c>
      <c r="M59" s="23" t="s">
        <v>139</v>
      </c>
      <c r="N59" s="24" t="s">
        <v>139</v>
      </c>
    </row>
    <row r="60" spans="2:14" x14ac:dyDescent="0.2">
      <c r="B60" s="33" t="s">
        <v>130</v>
      </c>
      <c r="C60" s="18" t="s">
        <v>144</v>
      </c>
      <c r="D60" s="18" t="s">
        <v>145</v>
      </c>
      <c r="E60" s="23">
        <v>0.45733788395904434</v>
      </c>
      <c r="F60" s="23">
        <v>0.51877133105802042</v>
      </c>
      <c r="G60" s="23">
        <v>0</v>
      </c>
      <c r="H60" s="23">
        <v>2.3890784982935155E-2</v>
      </c>
      <c r="I60" s="24">
        <v>2930</v>
      </c>
      <c r="J60" s="23" t="s">
        <v>139</v>
      </c>
      <c r="K60" s="23" t="s">
        <v>139</v>
      </c>
      <c r="L60" s="23" t="s">
        <v>139</v>
      </c>
      <c r="M60" s="23" t="s">
        <v>139</v>
      </c>
      <c r="N60" s="24" t="s">
        <v>139</v>
      </c>
    </row>
    <row r="61" spans="2:14" ht="6.75" customHeight="1" x14ac:dyDescent="0.2">
      <c r="I61" s="24"/>
    </row>
    <row r="62" spans="2:14" x14ac:dyDescent="0.2">
      <c r="B62" s="33" t="s">
        <v>54</v>
      </c>
      <c r="C62" s="18" t="s">
        <v>146</v>
      </c>
      <c r="D62" s="21" t="s">
        <v>147</v>
      </c>
      <c r="E62" s="23">
        <v>0.41384615384615386</v>
      </c>
      <c r="F62" s="23">
        <v>0.57999999999999996</v>
      </c>
      <c r="G62" s="23">
        <v>6.1538461538461538E-3</v>
      </c>
      <c r="H62" s="23">
        <v>0</v>
      </c>
      <c r="I62" s="24">
        <v>3250</v>
      </c>
      <c r="J62" s="23" t="s">
        <v>139</v>
      </c>
      <c r="K62" s="23" t="s">
        <v>139</v>
      </c>
      <c r="L62" s="23" t="s">
        <v>139</v>
      </c>
      <c r="M62" s="23" t="s">
        <v>139</v>
      </c>
      <c r="N62" s="24" t="s">
        <v>139</v>
      </c>
    </row>
    <row r="63" spans="2:14" x14ac:dyDescent="0.2">
      <c r="B63" s="33" t="s">
        <v>54</v>
      </c>
      <c r="C63" s="18" t="s">
        <v>148</v>
      </c>
      <c r="D63" s="21" t="s">
        <v>149</v>
      </c>
      <c r="E63" s="23">
        <v>0.45479452054794522</v>
      </c>
      <c r="F63" s="23">
        <v>0.54520547945205478</v>
      </c>
      <c r="G63" s="23">
        <v>0</v>
      </c>
      <c r="H63" s="23">
        <v>0</v>
      </c>
      <c r="I63" s="24">
        <v>1825</v>
      </c>
      <c r="J63" s="23" t="s">
        <v>278</v>
      </c>
      <c r="K63" s="23" t="s">
        <v>278</v>
      </c>
      <c r="L63" s="23" t="s">
        <v>278</v>
      </c>
      <c r="M63" s="23" t="s">
        <v>278</v>
      </c>
      <c r="N63" s="24" t="s">
        <v>278</v>
      </c>
    </row>
    <row r="64" spans="2:14" x14ac:dyDescent="0.2">
      <c r="B64" s="33" t="s">
        <v>54</v>
      </c>
      <c r="C64" s="18" t="s">
        <v>150</v>
      </c>
      <c r="D64" s="21" t="s">
        <v>151</v>
      </c>
      <c r="E64" s="23">
        <v>0.49007314524555906</v>
      </c>
      <c r="F64" s="23">
        <v>0.50992685475444099</v>
      </c>
      <c r="G64" s="23">
        <v>0</v>
      </c>
      <c r="H64" s="23">
        <v>0</v>
      </c>
      <c r="I64" s="24">
        <v>4785</v>
      </c>
      <c r="J64" s="23">
        <v>0.47619047619047616</v>
      </c>
      <c r="K64" s="23">
        <v>0.52380952380952384</v>
      </c>
      <c r="L64" s="23">
        <v>0</v>
      </c>
      <c r="M64" s="23">
        <v>0</v>
      </c>
      <c r="N64" s="24">
        <v>105</v>
      </c>
    </row>
    <row r="65" spans="2:14" x14ac:dyDescent="0.2">
      <c r="B65" s="33" t="s">
        <v>54</v>
      </c>
      <c r="C65" s="18" t="s">
        <v>152</v>
      </c>
      <c r="D65" s="21" t="s">
        <v>153</v>
      </c>
      <c r="E65" s="23">
        <v>0.46961325966850831</v>
      </c>
      <c r="F65" s="23">
        <v>0.52928176795580106</v>
      </c>
      <c r="G65" s="23">
        <v>1.1049723756906078E-3</v>
      </c>
      <c r="H65" s="23">
        <v>0</v>
      </c>
      <c r="I65" s="24">
        <v>9050</v>
      </c>
      <c r="J65" s="23">
        <v>0.48421052631578948</v>
      </c>
      <c r="K65" s="23">
        <v>0.52631578947368418</v>
      </c>
      <c r="L65" s="23">
        <v>0</v>
      </c>
      <c r="M65" s="23">
        <v>0</v>
      </c>
      <c r="N65" s="24">
        <v>475</v>
      </c>
    </row>
    <row r="66" spans="2:14" x14ac:dyDescent="0.2">
      <c r="B66" s="33" t="s">
        <v>54</v>
      </c>
      <c r="C66" s="18" t="s">
        <v>401</v>
      </c>
      <c r="D66" s="21" t="s">
        <v>402</v>
      </c>
      <c r="E66" s="23" t="s">
        <v>139</v>
      </c>
      <c r="F66" s="23" t="s">
        <v>139</v>
      </c>
      <c r="G66" s="23" t="s">
        <v>139</v>
      </c>
      <c r="H66" s="23" t="s">
        <v>139</v>
      </c>
      <c r="I66" s="24" t="s">
        <v>139</v>
      </c>
      <c r="J66" s="23" t="s">
        <v>139</v>
      </c>
      <c r="K66" s="23" t="s">
        <v>139</v>
      </c>
      <c r="L66" s="23" t="s">
        <v>139</v>
      </c>
      <c r="M66" s="23" t="s">
        <v>139</v>
      </c>
      <c r="N66" s="24" t="s">
        <v>139</v>
      </c>
    </row>
    <row r="67" spans="2:14" x14ac:dyDescent="0.2">
      <c r="B67" s="33" t="s">
        <v>54</v>
      </c>
      <c r="C67" s="18" t="s">
        <v>403</v>
      </c>
      <c r="D67" s="21" t="s">
        <v>404</v>
      </c>
      <c r="E67" s="23" t="s">
        <v>139</v>
      </c>
      <c r="F67" s="23" t="s">
        <v>139</v>
      </c>
      <c r="G67" s="23" t="s">
        <v>139</v>
      </c>
      <c r="H67" s="23" t="s">
        <v>139</v>
      </c>
      <c r="I67" s="24" t="s">
        <v>139</v>
      </c>
      <c r="J67" s="23" t="s">
        <v>139</v>
      </c>
      <c r="K67" s="23" t="s">
        <v>139</v>
      </c>
      <c r="L67" s="23" t="s">
        <v>139</v>
      </c>
      <c r="M67" s="23" t="s">
        <v>139</v>
      </c>
      <c r="N67" s="24" t="s">
        <v>139</v>
      </c>
    </row>
    <row r="68" spans="2:14" x14ac:dyDescent="0.2">
      <c r="B68" s="33" t="s">
        <v>54</v>
      </c>
      <c r="C68" s="18" t="s">
        <v>162</v>
      </c>
      <c r="D68" s="21" t="s">
        <v>163</v>
      </c>
      <c r="E68" s="23">
        <v>0.49237472766884532</v>
      </c>
      <c r="F68" s="23">
        <v>0.49564270152505446</v>
      </c>
      <c r="G68" s="23">
        <v>0</v>
      </c>
      <c r="H68" s="23">
        <v>1.0893246187363835E-2</v>
      </c>
      <c r="I68" s="24">
        <v>4590</v>
      </c>
      <c r="J68" s="23">
        <v>0.52631578947368418</v>
      </c>
      <c r="K68" s="23">
        <v>0.47368421052631576</v>
      </c>
      <c r="L68" s="23">
        <v>0</v>
      </c>
      <c r="M68" s="23">
        <v>0</v>
      </c>
      <c r="N68" s="24">
        <v>95</v>
      </c>
    </row>
    <row r="69" spans="2:14" x14ac:dyDescent="0.2">
      <c r="B69" s="33" t="s">
        <v>54</v>
      </c>
      <c r="C69" s="18" t="s">
        <v>164</v>
      </c>
      <c r="D69" s="21" t="s">
        <v>165</v>
      </c>
      <c r="E69" s="23" t="s">
        <v>139</v>
      </c>
      <c r="F69" s="23" t="s">
        <v>139</v>
      </c>
      <c r="G69" s="23" t="s">
        <v>139</v>
      </c>
      <c r="H69" s="23" t="s">
        <v>139</v>
      </c>
      <c r="I69" s="24" t="s">
        <v>139</v>
      </c>
      <c r="J69" s="23" t="s">
        <v>139</v>
      </c>
      <c r="K69" s="23" t="s">
        <v>139</v>
      </c>
      <c r="L69" s="23" t="s">
        <v>139</v>
      </c>
      <c r="M69" s="23" t="s">
        <v>139</v>
      </c>
      <c r="N69" s="24" t="s">
        <v>139</v>
      </c>
    </row>
    <row r="70" spans="2:14" x14ac:dyDescent="0.2">
      <c r="B70" s="33" t="s">
        <v>54</v>
      </c>
      <c r="C70" s="18" t="s">
        <v>168</v>
      </c>
      <c r="D70" s="21" t="s">
        <v>169</v>
      </c>
      <c r="E70" s="23">
        <v>0.47654892877822813</v>
      </c>
      <c r="F70" s="23">
        <v>0.52403011001737121</v>
      </c>
      <c r="G70" s="23">
        <v>0</v>
      </c>
      <c r="H70" s="23">
        <v>0</v>
      </c>
      <c r="I70" s="24">
        <v>8635</v>
      </c>
      <c r="J70" s="23" t="s">
        <v>139</v>
      </c>
      <c r="K70" s="23" t="s">
        <v>139</v>
      </c>
      <c r="L70" s="23" t="s">
        <v>139</v>
      </c>
      <c r="M70" s="23" t="s">
        <v>139</v>
      </c>
      <c r="N70" s="24" t="s">
        <v>139</v>
      </c>
    </row>
    <row r="71" spans="2:14" x14ac:dyDescent="0.2">
      <c r="B71" s="33" t="s">
        <v>67</v>
      </c>
      <c r="C71" s="18" t="s">
        <v>174</v>
      </c>
      <c r="D71" s="21" t="s">
        <v>175</v>
      </c>
      <c r="E71" s="23">
        <v>0.49653379549393412</v>
      </c>
      <c r="F71" s="23">
        <v>0.50259965337954937</v>
      </c>
      <c r="G71" s="23">
        <v>0</v>
      </c>
      <c r="H71" s="23">
        <v>0</v>
      </c>
      <c r="I71" s="24">
        <v>5770</v>
      </c>
      <c r="J71" s="23">
        <v>0.53333333333333333</v>
      </c>
      <c r="K71" s="23">
        <v>0.46666666666666667</v>
      </c>
      <c r="L71" s="23">
        <v>0</v>
      </c>
      <c r="M71" s="23">
        <v>0</v>
      </c>
      <c r="N71" s="24">
        <v>75</v>
      </c>
    </row>
    <row r="72" spans="2:14" x14ac:dyDescent="0.2">
      <c r="B72" s="33" t="s">
        <v>67</v>
      </c>
      <c r="C72" s="18" t="s">
        <v>405</v>
      </c>
      <c r="D72" s="21" t="s">
        <v>406</v>
      </c>
      <c r="E72" s="23">
        <v>0.47487437185929648</v>
      </c>
      <c r="F72" s="23">
        <v>0.52512562814070352</v>
      </c>
      <c r="G72" s="23">
        <v>0</v>
      </c>
      <c r="H72" s="23">
        <v>0</v>
      </c>
      <c r="I72" s="24">
        <v>3980</v>
      </c>
      <c r="J72" s="23">
        <v>0.51351351351351349</v>
      </c>
      <c r="K72" s="23">
        <v>0.48648648648648651</v>
      </c>
      <c r="L72" s="23">
        <v>0</v>
      </c>
      <c r="M72" s="23">
        <v>0</v>
      </c>
      <c r="N72" s="24">
        <v>370</v>
      </c>
    </row>
    <row r="73" spans="2:14" x14ac:dyDescent="0.2">
      <c r="B73" s="33" t="s">
        <v>67</v>
      </c>
      <c r="C73" s="18" t="s">
        <v>176</v>
      </c>
      <c r="D73" s="21" t="s">
        <v>177</v>
      </c>
      <c r="E73" s="23">
        <v>0.49155269509251809</v>
      </c>
      <c r="F73" s="23">
        <v>0.5092518101367659</v>
      </c>
      <c r="G73" s="23">
        <v>0</v>
      </c>
      <c r="H73" s="23">
        <v>0</v>
      </c>
      <c r="I73" s="24">
        <v>6215</v>
      </c>
      <c r="J73" s="23">
        <v>0.41176470588235292</v>
      </c>
      <c r="K73" s="23">
        <v>0.58823529411764708</v>
      </c>
      <c r="L73" s="23">
        <v>0</v>
      </c>
      <c r="M73" s="23">
        <v>0</v>
      </c>
      <c r="N73" s="24">
        <v>170</v>
      </c>
    </row>
    <row r="74" spans="2:14" x14ac:dyDescent="0.2">
      <c r="B74" s="33" t="s">
        <v>67</v>
      </c>
      <c r="C74" s="18" t="s">
        <v>178</v>
      </c>
      <c r="D74" s="21" t="s">
        <v>179</v>
      </c>
      <c r="E74" s="23" t="s">
        <v>139</v>
      </c>
      <c r="F74" s="23" t="s">
        <v>139</v>
      </c>
      <c r="G74" s="23" t="s">
        <v>139</v>
      </c>
      <c r="H74" s="23" t="s">
        <v>139</v>
      </c>
      <c r="I74" s="24" t="s">
        <v>139</v>
      </c>
      <c r="J74" s="23" t="s">
        <v>139</v>
      </c>
      <c r="K74" s="23" t="s">
        <v>139</v>
      </c>
      <c r="L74" s="23" t="s">
        <v>139</v>
      </c>
      <c r="M74" s="23" t="s">
        <v>139</v>
      </c>
      <c r="N74" s="24" t="s">
        <v>139</v>
      </c>
    </row>
    <row r="75" spans="2:14" x14ac:dyDescent="0.2">
      <c r="B75" s="33" t="s">
        <v>67</v>
      </c>
      <c r="C75" s="18" t="s">
        <v>180</v>
      </c>
      <c r="D75" s="21" t="s">
        <v>181</v>
      </c>
      <c r="E75" s="23">
        <v>0.51104100946372244</v>
      </c>
      <c r="F75" s="23">
        <v>0.48895899053627762</v>
      </c>
      <c r="G75" s="23">
        <v>0</v>
      </c>
      <c r="H75" s="23">
        <v>0</v>
      </c>
      <c r="I75" s="24">
        <v>1585</v>
      </c>
      <c r="J75" s="23" t="s">
        <v>278</v>
      </c>
      <c r="K75" s="23" t="s">
        <v>278</v>
      </c>
      <c r="L75" s="23" t="s">
        <v>278</v>
      </c>
      <c r="M75" s="23" t="s">
        <v>278</v>
      </c>
      <c r="N75" s="24" t="s">
        <v>278</v>
      </c>
    </row>
    <row r="76" spans="2:14" x14ac:dyDescent="0.2">
      <c r="B76" s="33" t="s">
        <v>67</v>
      </c>
      <c r="C76" s="18" t="s">
        <v>407</v>
      </c>
      <c r="D76" s="21" t="s">
        <v>408</v>
      </c>
      <c r="E76" s="23" t="s">
        <v>139</v>
      </c>
      <c r="F76" s="23" t="s">
        <v>139</v>
      </c>
      <c r="G76" s="23" t="s">
        <v>139</v>
      </c>
      <c r="H76" s="23" t="s">
        <v>139</v>
      </c>
      <c r="I76" s="24" t="s">
        <v>139</v>
      </c>
      <c r="J76" s="23" t="s">
        <v>139</v>
      </c>
      <c r="K76" s="23" t="s">
        <v>139</v>
      </c>
      <c r="L76" s="23" t="s">
        <v>139</v>
      </c>
      <c r="M76" s="23" t="s">
        <v>139</v>
      </c>
      <c r="N76" s="24" t="s">
        <v>139</v>
      </c>
    </row>
    <row r="77" spans="2:14" x14ac:dyDescent="0.2">
      <c r="B77" s="33" t="s">
        <v>67</v>
      </c>
      <c r="C77" s="18" t="s">
        <v>182</v>
      </c>
      <c r="D77" s="21" t="s">
        <v>183</v>
      </c>
      <c r="E77" s="23">
        <v>0.47394718058529622</v>
      </c>
      <c r="F77" s="23">
        <v>0.51962883654532477</v>
      </c>
      <c r="G77" s="23">
        <v>6.4239828693790149E-3</v>
      </c>
      <c r="H77" s="23">
        <v>0</v>
      </c>
      <c r="I77" s="24">
        <v>7005</v>
      </c>
      <c r="J77" s="23" t="s">
        <v>139</v>
      </c>
      <c r="K77" s="23" t="s">
        <v>139</v>
      </c>
      <c r="L77" s="23" t="s">
        <v>139</v>
      </c>
      <c r="M77" s="23" t="s">
        <v>139</v>
      </c>
      <c r="N77" s="24" t="s">
        <v>139</v>
      </c>
    </row>
    <row r="78" spans="2:14" x14ac:dyDescent="0.2">
      <c r="B78" s="33" t="s">
        <v>67</v>
      </c>
      <c r="C78" s="18" t="s">
        <v>186</v>
      </c>
      <c r="D78" s="21" t="s">
        <v>187</v>
      </c>
      <c r="E78" s="23">
        <v>0.46771879483500717</v>
      </c>
      <c r="F78" s="23">
        <v>0.53228120516499278</v>
      </c>
      <c r="G78" s="23">
        <v>0</v>
      </c>
      <c r="H78" s="23">
        <v>0</v>
      </c>
      <c r="I78" s="24">
        <v>3485</v>
      </c>
      <c r="J78" s="23">
        <v>0.47222222222222221</v>
      </c>
      <c r="K78" s="23">
        <v>0.5</v>
      </c>
      <c r="L78" s="23">
        <v>0</v>
      </c>
      <c r="M78" s="23">
        <v>0</v>
      </c>
      <c r="N78" s="24">
        <v>180</v>
      </c>
    </row>
    <row r="79" spans="2:14" x14ac:dyDescent="0.2">
      <c r="B79" s="33" t="s">
        <v>67</v>
      </c>
      <c r="C79" s="18" t="s">
        <v>188</v>
      </c>
      <c r="D79" s="21" t="s">
        <v>189</v>
      </c>
      <c r="E79" s="23">
        <v>0.46647230320699706</v>
      </c>
      <c r="F79" s="23">
        <v>0.53294460641399422</v>
      </c>
      <c r="G79" s="23">
        <v>0</v>
      </c>
      <c r="H79" s="23">
        <v>5.8309037900874635E-4</v>
      </c>
      <c r="I79" s="24">
        <v>8575</v>
      </c>
      <c r="J79" s="23">
        <v>0.4614457831325301</v>
      </c>
      <c r="K79" s="23">
        <v>0.53855421686746985</v>
      </c>
      <c r="L79" s="23">
        <v>0</v>
      </c>
      <c r="M79" s="23">
        <v>0</v>
      </c>
      <c r="N79" s="24">
        <v>4150</v>
      </c>
    </row>
    <row r="80" spans="2:14" x14ac:dyDescent="0.2">
      <c r="B80" s="33" t="s">
        <v>67</v>
      </c>
      <c r="C80" s="18" t="s">
        <v>190</v>
      </c>
      <c r="D80" s="21" t="s">
        <v>191</v>
      </c>
      <c r="E80" s="23">
        <v>0.47254073627036813</v>
      </c>
      <c r="F80" s="23">
        <v>0.52383826191913097</v>
      </c>
      <c r="G80" s="23">
        <v>4.2245021122510563E-3</v>
      </c>
      <c r="H80" s="23">
        <v>0</v>
      </c>
      <c r="I80" s="24">
        <v>8285</v>
      </c>
      <c r="J80" s="23">
        <v>0.4550561797752809</v>
      </c>
      <c r="K80" s="23">
        <v>0.5393258426966292</v>
      </c>
      <c r="L80" s="23">
        <v>5.6179775280898875E-3</v>
      </c>
      <c r="M80" s="23">
        <v>0</v>
      </c>
      <c r="N80" s="24">
        <v>890</v>
      </c>
    </row>
    <row r="81" spans="2:14" x14ac:dyDescent="0.2">
      <c r="B81" s="33" t="s">
        <v>67</v>
      </c>
      <c r="C81" s="18" t="s">
        <v>192</v>
      </c>
      <c r="D81" s="21" t="s">
        <v>193</v>
      </c>
      <c r="E81" s="23">
        <v>0.46853932584269664</v>
      </c>
      <c r="F81" s="23">
        <v>0.53146067415730336</v>
      </c>
      <c r="G81" s="23">
        <v>0</v>
      </c>
      <c r="H81" s="23">
        <v>0</v>
      </c>
      <c r="I81" s="24">
        <v>4450</v>
      </c>
      <c r="J81" s="23">
        <v>0.43333333333333335</v>
      </c>
      <c r="K81" s="23">
        <v>0.56666666666666665</v>
      </c>
      <c r="L81" s="23">
        <v>0</v>
      </c>
      <c r="M81" s="23">
        <v>0</v>
      </c>
      <c r="N81" s="24">
        <v>150</v>
      </c>
    </row>
    <row r="82" spans="2:14" x14ac:dyDescent="0.2">
      <c r="B82" s="33" t="s">
        <v>67</v>
      </c>
      <c r="C82" s="18" t="s">
        <v>194</v>
      </c>
      <c r="D82" s="21" t="s">
        <v>195</v>
      </c>
      <c r="E82" s="23" t="s">
        <v>139</v>
      </c>
      <c r="F82" s="23" t="s">
        <v>139</v>
      </c>
      <c r="G82" s="23" t="s">
        <v>139</v>
      </c>
      <c r="H82" s="23" t="s">
        <v>139</v>
      </c>
      <c r="I82" s="24" t="s">
        <v>139</v>
      </c>
      <c r="J82" s="23" t="s">
        <v>139</v>
      </c>
      <c r="K82" s="23" t="s">
        <v>139</v>
      </c>
      <c r="L82" s="23" t="s">
        <v>139</v>
      </c>
      <c r="M82" s="23" t="s">
        <v>139</v>
      </c>
      <c r="N82" s="24" t="s">
        <v>139</v>
      </c>
    </row>
    <row r="83" spans="2:14" x14ac:dyDescent="0.2">
      <c r="B83" s="33" t="s">
        <v>67</v>
      </c>
      <c r="C83" s="18" t="s">
        <v>409</v>
      </c>
      <c r="D83" s="21" t="s">
        <v>410</v>
      </c>
      <c r="E83" s="23">
        <v>0.43696275071633239</v>
      </c>
      <c r="F83" s="23">
        <v>0.56303724928366761</v>
      </c>
      <c r="G83" s="23">
        <v>0</v>
      </c>
      <c r="H83" s="23">
        <v>0</v>
      </c>
      <c r="I83" s="24">
        <v>3490</v>
      </c>
      <c r="J83" s="23">
        <v>0.43877551020408162</v>
      </c>
      <c r="K83" s="23">
        <v>0.56122448979591832</v>
      </c>
      <c r="L83" s="23">
        <v>0</v>
      </c>
      <c r="M83" s="23">
        <v>0</v>
      </c>
      <c r="N83" s="24">
        <v>490</v>
      </c>
    </row>
    <row r="84" spans="2:14" x14ac:dyDescent="0.2">
      <c r="B84" s="33" t="s">
        <v>67</v>
      </c>
      <c r="C84" s="18" t="s">
        <v>198</v>
      </c>
      <c r="D84" s="21" t="s">
        <v>199</v>
      </c>
      <c r="E84" s="23">
        <v>0.5027932960893855</v>
      </c>
      <c r="F84" s="23">
        <v>0.4972067039106145</v>
      </c>
      <c r="G84" s="23">
        <v>0</v>
      </c>
      <c r="H84" s="23">
        <v>0</v>
      </c>
      <c r="I84" s="24">
        <v>8055</v>
      </c>
      <c r="J84" s="23" t="s">
        <v>139</v>
      </c>
      <c r="K84" s="23" t="s">
        <v>139</v>
      </c>
      <c r="L84" s="23" t="s">
        <v>139</v>
      </c>
      <c r="M84" s="23" t="s">
        <v>139</v>
      </c>
      <c r="N84" s="24" t="s">
        <v>139</v>
      </c>
    </row>
    <row r="85" spans="2:14" x14ac:dyDescent="0.2">
      <c r="B85" s="33" t="s">
        <v>67</v>
      </c>
      <c r="C85" s="18" t="s">
        <v>411</v>
      </c>
      <c r="D85" s="21" t="s">
        <v>412</v>
      </c>
      <c r="E85" s="23">
        <v>0.48324062187990302</v>
      </c>
      <c r="F85" s="23">
        <v>0.51647411210954219</v>
      </c>
      <c r="G85" s="23">
        <v>0</v>
      </c>
      <c r="H85" s="23">
        <v>2.8526601055484238E-4</v>
      </c>
      <c r="I85" s="24">
        <v>35055</v>
      </c>
      <c r="J85" s="23" t="s">
        <v>139</v>
      </c>
      <c r="K85" s="23" t="s">
        <v>139</v>
      </c>
      <c r="L85" s="23" t="s">
        <v>139</v>
      </c>
      <c r="M85" s="23" t="s">
        <v>139</v>
      </c>
      <c r="N85" s="24" t="s">
        <v>139</v>
      </c>
    </row>
    <row r="86" spans="2:14" x14ac:dyDescent="0.2">
      <c r="B86" s="33" t="s">
        <v>67</v>
      </c>
      <c r="C86" s="18" t="s">
        <v>413</v>
      </c>
      <c r="D86" s="21" t="s">
        <v>414</v>
      </c>
      <c r="E86" s="23" t="s">
        <v>139</v>
      </c>
      <c r="F86" s="23" t="s">
        <v>139</v>
      </c>
      <c r="G86" s="23" t="s">
        <v>139</v>
      </c>
      <c r="H86" s="23" t="s">
        <v>139</v>
      </c>
      <c r="I86" s="24" t="s">
        <v>139</v>
      </c>
      <c r="J86" s="23" t="s">
        <v>139</v>
      </c>
      <c r="K86" s="23" t="s">
        <v>139</v>
      </c>
      <c r="L86" s="23" t="s">
        <v>139</v>
      </c>
      <c r="M86" s="23" t="s">
        <v>139</v>
      </c>
      <c r="N86" s="24" t="s">
        <v>139</v>
      </c>
    </row>
    <row r="87" spans="2:14" x14ac:dyDescent="0.2">
      <c r="B87" s="33" t="s">
        <v>67</v>
      </c>
      <c r="C87" s="18" t="s">
        <v>415</v>
      </c>
      <c r="D87" s="21" t="s">
        <v>416</v>
      </c>
      <c r="E87" s="23" t="s">
        <v>139</v>
      </c>
      <c r="F87" s="23" t="s">
        <v>139</v>
      </c>
      <c r="G87" s="23" t="s">
        <v>139</v>
      </c>
      <c r="H87" s="23" t="s">
        <v>139</v>
      </c>
      <c r="I87" s="24" t="s">
        <v>139</v>
      </c>
      <c r="J87" s="23" t="s">
        <v>139</v>
      </c>
      <c r="K87" s="23" t="s">
        <v>139</v>
      </c>
      <c r="L87" s="23" t="s">
        <v>139</v>
      </c>
      <c r="M87" s="23" t="s">
        <v>139</v>
      </c>
      <c r="N87" s="24" t="s">
        <v>139</v>
      </c>
    </row>
    <row r="88" spans="2:14" x14ac:dyDescent="0.2">
      <c r="B88" s="33" t="s">
        <v>67</v>
      </c>
      <c r="C88" s="18" t="s">
        <v>200</v>
      </c>
      <c r="D88" s="21" t="s">
        <v>201</v>
      </c>
      <c r="E88" s="23">
        <v>0.47728649303452453</v>
      </c>
      <c r="F88" s="23">
        <v>0.52210781344639612</v>
      </c>
      <c r="G88" s="23">
        <v>0</v>
      </c>
      <c r="H88" s="23">
        <v>0</v>
      </c>
      <c r="I88" s="24">
        <v>8255</v>
      </c>
      <c r="J88" s="23">
        <v>0.42592592592592593</v>
      </c>
      <c r="K88" s="23">
        <v>0.57407407407407407</v>
      </c>
      <c r="L88" s="23">
        <v>0</v>
      </c>
      <c r="M88" s="23">
        <v>0</v>
      </c>
      <c r="N88" s="24">
        <v>270</v>
      </c>
    </row>
    <row r="89" spans="2:14" x14ac:dyDescent="0.2">
      <c r="B89" s="33" t="s">
        <v>67</v>
      </c>
      <c r="C89" s="18" t="s">
        <v>417</v>
      </c>
      <c r="D89" s="21" t="s">
        <v>418</v>
      </c>
      <c r="E89" s="23">
        <v>0.48827420324714371</v>
      </c>
      <c r="F89" s="23">
        <v>0.51112447384245341</v>
      </c>
      <c r="G89" s="23">
        <v>0</v>
      </c>
      <c r="H89" s="23">
        <v>0</v>
      </c>
      <c r="I89" s="24">
        <v>8315</v>
      </c>
      <c r="J89" s="23">
        <v>0.51282051282051277</v>
      </c>
      <c r="K89" s="23">
        <v>0.48717948717948717</v>
      </c>
      <c r="L89" s="23">
        <v>0</v>
      </c>
      <c r="M89" s="23">
        <v>0</v>
      </c>
      <c r="N89" s="24">
        <v>390</v>
      </c>
    </row>
    <row r="90" spans="2:14" x14ac:dyDescent="0.2">
      <c r="B90" s="33" t="s">
        <v>67</v>
      </c>
      <c r="C90" s="18" t="s">
        <v>202</v>
      </c>
      <c r="D90" s="21" t="s">
        <v>203</v>
      </c>
      <c r="E90" s="23" t="s">
        <v>139</v>
      </c>
      <c r="F90" s="23" t="s">
        <v>139</v>
      </c>
      <c r="G90" s="23" t="s">
        <v>139</v>
      </c>
      <c r="H90" s="23" t="s">
        <v>139</v>
      </c>
      <c r="I90" s="24" t="s">
        <v>139</v>
      </c>
      <c r="J90" s="23" t="s">
        <v>139</v>
      </c>
      <c r="K90" s="23" t="s">
        <v>139</v>
      </c>
      <c r="L90" s="23" t="s">
        <v>139</v>
      </c>
      <c r="M90" s="23" t="s">
        <v>139</v>
      </c>
      <c r="N90" s="24" t="s">
        <v>139</v>
      </c>
    </row>
    <row r="91" spans="2:14" x14ac:dyDescent="0.2">
      <c r="B91" s="33" t="s">
        <v>67</v>
      </c>
      <c r="C91" s="18" t="s">
        <v>419</v>
      </c>
      <c r="D91" s="21" t="s">
        <v>420</v>
      </c>
      <c r="E91" s="23" t="s">
        <v>139</v>
      </c>
      <c r="F91" s="23" t="s">
        <v>139</v>
      </c>
      <c r="G91" s="23" t="s">
        <v>139</v>
      </c>
      <c r="H91" s="23" t="s">
        <v>139</v>
      </c>
      <c r="I91" s="24" t="s">
        <v>139</v>
      </c>
      <c r="J91" s="23" t="s">
        <v>139</v>
      </c>
      <c r="K91" s="23" t="s">
        <v>139</v>
      </c>
      <c r="L91" s="23" t="s">
        <v>139</v>
      </c>
      <c r="M91" s="23" t="s">
        <v>139</v>
      </c>
      <c r="N91" s="24" t="s">
        <v>139</v>
      </c>
    </row>
    <row r="92" spans="2:14" x14ac:dyDescent="0.2">
      <c r="B92" s="33" t="s">
        <v>67</v>
      </c>
      <c r="C92" s="18" t="s">
        <v>204</v>
      </c>
      <c r="D92" s="21" t="s">
        <v>205</v>
      </c>
      <c r="E92" s="23">
        <v>0.48336594911937375</v>
      </c>
      <c r="F92" s="23">
        <v>0.51663405088062619</v>
      </c>
      <c r="G92" s="23">
        <v>0</v>
      </c>
      <c r="H92" s="23">
        <v>0</v>
      </c>
      <c r="I92" s="24">
        <v>5110</v>
      </c>
      <c r="J92" s="23">
        <v>0.38333333333333336</v>
      </c>
      <c r="K92" s="23">
        <v>0.6166666666666667</v>
      </c>
      <c r="L92" s="23">
        <v>0</v>
      </c>
      <c r="M92" s="23">
        <v>0</v>
      </c>
      <c r="N92" s="24">
        <v>300</v>
      </c>
    </row>
    <row r="93" spans="2:14" x14ac:dyDescent="0.2">
      <c r="B93" s="33" t="s">
        <v>67</v>
      </c>
      <c r="C93" s="18" t="s">
        <v>421</v>
      </c>
      <c r="D93" s="21" t="s">
        <v>422</v>
      </c>
      <c r="E93" s="23">
        <v>0.4576033637000701</v>
      </c>
      <c r="F93" s="23">
        <v>0.54239663629992996</v>
      </c>
      <c r="G93" s="23">
        <v>0</v>
      </c>
      <c r="H93" s="23">
        <v>0</v>
      </c>
      <c r="I93" s="24">
        <v>7135</v>
      </c>
      <c r="J93" s="23">
        <v>0.44790257104194858</v>
      </c>
      <c r="K93" s="23">
        <v>0.55209742895805147</v>
      </c>
      <c r="L93" s="23">
        <v>0</v>
      </c>
      <c r="M93" s="23">
        <v>0</v>
      </c>
      <c r="N93" s="24">
        <v>3695</v>
      </c>
    </row>
    <row r="94" spans="2:14" x14ac:dyDescent="0.2">
      <c r="B94" s="33" t="s">
        <v>67</v>
      </c>
      <c r="C94" s="18" t="s">
        <v>206</v>
      </c>
      <c r="D94" s="21" t="s">
        <v>207</v>
      </c>
      <c r="E94" s="23" t="s">
        <v>139</v>
      </c>
      <c r="F94" s="23" t="s">
        <v>139</v>
      </c>
      <c r="G94" s="23" t="s">
        <v>139</v>
      </c>
      <c r="H94" s="23" t="s">
        <v>139</v>
      </c>
      <c r="I94" s="24" t="s">
        <v>139</v>
      </c>
      <c r="J94" s="23" t="s">
        <v>139</v>
      </c>
      <c r="K94" s="23" t="s">
        <v>139</v>
      </c>
      <c r="L94" s="23" t="s">
        <v>139</v>
      </c>
      <c r="M94" s="23" t="s">
        <v>139</v>
      </c>
      <c r="N94" s="24" t="s">
        <v>139</v>
      </c>
    </row>
    <row r="95" spans="2:14" x14ac:dyDescent="0.2">
      <c r="B95" s="33" t="s">
        <v>67</v>
      </c>
      <c r="C95" s="18" t="s">
        <v>208</v>
      </c>
      <c r="D95" s="21" t="s">
        <v>209</v>
      </c>
      <c r="E95" s="23">
        <v>0.43842364532019706</v>
      </c>
      <c r="F95" s="23">
        <v>0.56157635467980294</v>
      </c>
      <c r="G95" s="23">
        <v>2.4630541871921183E-3</v>
      </c>
      <c r="H95" s="23">
        <v>0</v>
      </c>
      <c r="I95" s="24">
        <v>2030</v>
      </c>
      <c r="J95" s="23">
        <v>0.40740740740740738</v>
      </c>
      <c r="K95" s="23">
        <v>0.59259259259259256</v>
      </c>
      <c r="L95" s="23">
        <v>0</v>
      </c>
      <c r="M95" s="23">
        <v>0</v>
      </c>
      <c r="N95" s="24">
        <v>135</v>
      </c>
    </row>
    <row r="96" spans="2:14" x14ac:dyDescent="0.2">
      <c r="B96" s="33" t="s">
        <v>78</v>
      </c>
      <c r="C96" s="18" t="s">
        <v>423</v>
      </c>
      <c r="D96" s="21" t="s">
        <v>424</v>
      </c>
      <c r="E96" s="23" t="s">
        <v>139</v>
      </c>
      <c r="F96" s="23" t="s">
        <v>139</v>
      </c>
      <c r="G96" s="23" t="s">
        <v>139</v>
      </c>
      <c r="H96" s="23" t="s">
        <v>139</v>
      </c>
      <c r="I96" s="24" t="s">
        <v>139</v>
      </c>
      <c r="J96" s="23" t="s">
        <v>139</v>
      </c>
      <c r="K96" s="23" t="s">
        <v>139</v>
      </c>
      <c r="L96" s="23" t="s">
        <v>139</v>
      </c>
      <c r="M96" s="23" t="s">
        <v>139</v>
      </c>
      <c r="N96" s="24" t="s">
        <v>139</v>
      </c>
    </row>
    <row r="97" spans="2:14" x14ac:dyDescent="0.2">
      <c r="B97" s="33" t="s">
        <v>78</v>
      </c>
      <c r="C97" s="18" t="s">
        <v>425</v>
      </c>
      <c r="D97" s="21" t="s">
        <v>426</v>
      </c>
      <c r="E97" s="23" t="s">
        <v>139</v>
      </c>
      <c r="F97" s="23" t="s">
        <v>139</v>
      </c>
      <c r="G97" s="23" t="s">
        <v>139</v>
      </c>
      <c r="H97" s="23" t="s">
        <v>139</v>
      </c>
      <c r="I97" s="24" t="s">
        <v>139</v>
      </c>
      <c r="J97" s="23" t="s">
        <v>139</v>
      </c>
      <c r="K97" s="23" t="s">
        <v>139</v>
      </c>
      <c r="L97" s="23" t="s">
        <v>139</v>
      </c>
      <c r="M97" s="23" t="s">
        <v>139</v>
      </c>
      <c r="N97" s="24" t="s">
        <v>139</v>
      </c>
    </row>
    <row r="98" spans="2:14" x14ac:dyDescent="0.2">
      <c r="B98" s="33" t="s">
        <v>78</v>
      </c>
      <c r="C98" s="18" t="s">
        <v>427</v>
      </c>
      <c r="D98" s="21" t="s">
        <v>428</v>
      </c>
      <c r="E98" s="23" t="s">
        <v>52</v>
      </c>
      <c r="F98" s="23" t="s">
        <v>52</v>
      </c>
      <c r="G98" s="23" t="s">
        <v>52</v>
      </c>
      <c r="H98" s="23" t="s">
        <v>52</v>
      </c>
      <c r="I98" s="24">
        <v>0</v>
      </c>
      <c r="J98" s="23" t="s">
        <v>52</v>
      </c>
      <c r="K98" s="23" t="s">
        <v>52</v>
      </c>
      <c r="L98" s="23" t="s">
        <v>52</v>
      </c>
      <c r="M98" s="23" t="s">
        <v>52</v>
      </c>
      <c r="N98" s="24">
        <v>0</v>
      </c>
    </row>
    <row r="99" spans="2:14" x14ac:dyDescent="0.2">
      <c r="B99" s="33" t="s">
        <v>78</v>
      </c>
      <c r="C99" s="18" t="s">
        <v>429</v>
      </c>
      <c r="D99" s="21" t="s">
        <v>430</v>
      </c>
      <c r="E99" s="23">
        <v>0.43378995433789952</v>
      </c>
      <c r="F99" s="23">
        <v>0.56621004566210043</v>
      </c>
      <c r="G99" s="23">
        <v>0</v>
      </c>
      <c r="H99" s="23">
        <v>0</v>
      </c>
      <c r="I99" s="24">
        <v>2190</v>
      </c>
      <c r="J99" s="23" t="s">
        <v>139</v>
      </c>
      <c r="K99" s="23" t="s">
        <v>139</v>
      </c>
      <c r="L99" s="23" t="s">
        <v>139</v>
      </c>
      <c r="M99" s="23" t="s">
        <v>139</v>
      </c>
      <c r="N99" s="24" t="s">
        <v>139</v>
      </c>
    </row>
    <row r="100" spans="2:14" x14ac:dyDescent="0.2">
      <c r="B100" s="33" t="s">
        <v>78</v>
      </c>
      <c r="C100" s="18" t="s">
        <v>214</v>
      </c>
      <c r="D100" s="21" t="s">
        <v>215</v>
      </c>
      <c r="E100" s="23">
        <v>0.49415204678362573</v>
      </c>
      <c r="F100" s="23">
        <v>0.50584795321637432</v>
      </c>
      <c r="G100" s="23">
        <v>0</v>
      </c>
      <c r="H100" s="23">
        <v>0</v>
      </c>
      <c r="I100" s="24">
        <v>1710</v>
      </c>
      <c r="J100" s="23">
        <v>0.55555555555555558</v>
      </c>
      <c r="K100" s="23">
        <v>0.44444444444444442</v>
      </c>
      <c r="L100" s="23">
        <v>0</v>
      </c>
      <c r="M100" s="23">
        <v>0</v>
      </c>
      <c r="N100" s="24">
        <v>45</v>
      </c>
    </row>
    <row r="101" spans="2:14" x14ac:dyDescent="0.2">
      <c r="B101" s="33" t="s">
        <v>78</v>
      </c>
      <c r="C101" s="18" t="s">
        <v>431</v>
      </c>
      <c r="D101" s="21" t="s">
        <v>432</v>
      </c>
      <c r="E101" s="23" t="s">
        <v>139</v>
      </c>
      <c r="F101" s="23" t="s">
        <v>139</v>
      </c>
      <c r="G101" s="23" t="s">
        <v>139</v>
      </c>
      <c r="H101" s="23" t="s">
        <v>139</v>
      </c>
      <c r="I101" s="24" t="s">
        <v>139</v>
      </c>
      <c r="J101" s="23" t="s">
        <v>139</v>
      </c>
      <c r="K101" s="23" t="s">
        <v>139</v>
      </c>
      <c r="L101" s="23" t="s">
        <v>139</v>
      </c>
      <c r="M101" s="23" t="s">
        <v>139</v>
      </c>
      <c r="N101" s="24" t="s">
        <v>139</v>
      </c>
    </row>
    <row r="102" spans="2:14" x14ac:dyDescent="0.2">
      <c r="B102" s="33" t="s">
        <v>78</v>
      </c>
      <c r="C102" s="18" t="s">
        <v>433</v>
      </c>
      <c r="D102" s="21" t="s">
        <v>434</v>
      </c>
      <c r="E102" s="23">
        <v>0.48128161888701515</v>
      </c>
      <c r="F102" s="23">
        <v>0.51635750421585158</v>
      </c>
      <c r="G102" s="23">
        <v>2.023608768971332E-3</v>
      </c>
      <c r="H102" s="23">
        <v>0</v>
      </c>
      <c r="I102" s="24">
        <v>14825</v>
      </c>
      <c r="J102" s="23" t="s">
        <v>139</v>
      </c>
      <c r="K102" s="23" t="s">
        <v>139</v>
      </c>
      <c r="L102" s="23" t="s">
        <v>139</v>
      </c>
      <c r="M102" s="23" t="s">
        <v>139</v>
      </c>
      <c r="N102" s="24" t="s">
        <v>139</v>
      </c>
    </row>
    <row r="103" spans="2:14" x14ac:dyDescent="0.2">
      <c r="B103" s="33" t="s">
        <v>78</v>
      </c>
      <c r="C103" s="18" t="s">
        <v>435</v>
      </c>
      <c r="D103" s="21" t="s">
        <v>436</v>
      </c>
      <c r="E103" s="23" t="s">
        <v>139</v>
      </c>
      <c r="F103" s="23" t="s">
        <v>139</v>
      </c>
      <c r="G103" s="23" t="s">
        <v>139</v>
      </c>
      <c r="H103" s="23" t="s">
        <v>139</v>
      </c>
      <c r="I103" s="24" t="s">
        <v>139</v>
      </c>
      <c r="J103" s="23" t="s">
        <v>139</v>
      </c>
      <c r="K103" s="23" t="s">
        <v>139</v>
      </c>
      <c r="L103" s="23" t="s">
        <v>139</v>
      </c>
      <c r="M103" s="23" t="s">
        <v>139</v>
      </c>
      <c r="N103" s="24" t="s">
        <v>139</v>
      </c>
    </row>
    <row r="104" spans="2:14" x14ac:dyDescent="0.2">
      <c r="B104" s="33" t="s">
        <v>78</v>
      </c>
      <c r="C104" s="18" t="s">
        <v>437</v>
      </c>
      <c r="D104" s="21" t="s">
        <v>438</v>
      </c>
      <c r="E104" s="23" t="s">
        <v>139</v>
      </c>
      <c r="F104" s="23" t="s">
        <v>139</v>
      </c>
      <c r="G104" s="23" t="s">
        <v>139</v>
      </c>
      <c r="H104" s="23" t="s">
        <v>139</v>
      </c>
      <c r="I104" s="24" t="s">
        <v>139</v>
      </c>
      <c r="J104" s="23" t="s">
        <v>139</v>
      </c>
      <c r="K104" s="23" t="s">
        <v>139</v>
      </c>
      <c r="L104" s="23" t="s">
        <v>139</v>
      </c>
      <c r="M104" s="23" t="s">
        <v>139</v>
      </c>
      <c r="N104" s="24" t="s">
        <v>139</v>
      </c>
    </row>
    <row r="105" spans="2:14" x14ac:dyDescent="0.2">
      <c r="B105" s="33" t="s">
        <v>78</v>
      </c>
      <c r="C105" s="18" t="s">
        <v>439</v>
      </c>
      <c r="D105" s="21" t="s">
        <v>440</v>
      </c>
      <c r="E105" s="23">
        <v>0.45905587668593451</v>
      </c>
      <c r="F105" s="23">
        <v>0.53949903660886322</v>
      </c>
      <c r="G105" s="23">
        <v>0</v>
      </c>
      <c r="H105" s="23">
        <v>1.4450867052023121E-3</v>
      </c>
      <c r="I105" s="24">
        <v>10380</v>
      </c>
      <c r="J105" s="23" t="s">
        <v>139</v>
      </c>
      <c r="K105" s="23" t="s">
        <v>139</v>
      </c>
      <c r="L105" s="23" t="s">
        <v>139</v>
      </c>
      <c r="M105" s="23" t="s">
        <v>139</v>
      </c>
      <c r="N105" s="24" t="s">
        <v>139</v>
      </c>
    </row>
    <row r="106" spans="2:14" x14ac:dyDescent="0.2">
      <c r="B106" s="33" t="s">
        <v>78</v>
      </c>
      <c r="C106" s="18" t="s">
        <v>441</v>
      </c>
      <c r="D106" s="21" t="s">
        <v>442</v>
      </c>
      <c r="E106" s="23">
        <v>0.45539419087136929</v>
      </c>
      <c r="F106" s="23">
        <v>0.54460580912863066</v>
      </c>
      <c r="G106" s="23">
        <v>0</v>
      </c>
      <c r="H106" s="23">
        <v>0</v>
      </c>
      <c r="I106" s="24">
        <v>4820</v>
      </c>
      <c r="J106" s="23">
        <v>0.44736842105263158</v>
      </c>
      <c r="K106" s="23">
        <v>0.55263157894736847</v>
      </c>
      <c r="L106" s="23">
        <v>0</v>
      </c>
      <c r="M106" s="23">
        <v>0</v>
      </c>
      <c r="N106" s="24">
        <v>190</v>
      </c>
    </row>
    <row r="107" spans="2:14" x14ac:dyDescent="0.2">
      <c r="B107" s="33" t="s">
        <v>78</v>
      </c>
      <c r="C107" s="18" t="s">
        <v>443</v>
      </c>
      <c r="D107" s="21" t="s">
        <v>444</v>
      </c>
      <c r="E107" s="23">
        <v>0.46784715750232991</v>
      </c>
      <c r="F107" s="23">
        <v>0.5246971109040075</v>
      </c>
      <c r="G107" s="23">
        <v>7.4557315936626279E-3</v>
      </c>
      <c r="H107" s="23">
        <v>0</v>
      </c>
      <c r="I107" s="24">
        <v>5365</v>
      </c>
      <c r="J107" s="23" t="s">
        <v>139</v>
      </c>
      <c r="K107" s="23" t="s">
        <v>139</v>
      </c>
      <c r="L107" s="23" t="s">
        <v>139</v>
      </c>
      <c r="M107" s="23" t="s">
        <v>139</v>
      </c>
      <c r="N107" s="24" t="s">
        <v>139</v>
      </c>
    </row>
    <row r="108" spans="2:14" x14ac:dyDescent="0.2">
      <c r="B108" s="33" t="s">
        <v>78</v>
      </c>
      <c r="C108" s="18" t="s">
        <v>445</v>
      </c>
      <c r="D108" s="21" t="s">
        <v>446</v>
      </c>
      <c r="E108" s="23" t="s">
        <v>139</v>
      </c>
      <c r="F108" s="23" t="s">
        <v>139</v>
      </c>
      <c r="G108" s="23" t="s">
        <v>139</v>
      </c>
      <c r="H108" s="23" t="s">
        <v>139</v>
      </c>
      <c r="I108" s="24" t="s">
        <v>139</v>
      </c>
      <c r="J108" s="23" t="s">
        <v>139</v>
      </c>
      <c r="K108" s="23" t="s">
        <v>139</v>
      </c>
      <c r="L108" s="23" t="s">
        <v>139</v>
      </c>
      <c r="M108" s="23" t="s">
        <v>139</v>
      </c>
      <c r="N108" s="24" t="s">
        <v>139</v>
      </c>
    </row>
    <row r="109" spans="2:14" x14ac:dyDescent="0.2">
      <c r="B109" s="33" t="s">
        <v>78</v>
      </c>
      <c r="C109" s="18" t="s">
        <v>222</v>
      </c>
      <c r="D109" s="21" t="s">
        <v>223</v>
      </c>
      <c r="E109" s="23" t="s">
        <v>139</v>
      </c>
      <c r="F109" s="23" t="s">
        <v>139</v>
      </c>
      <c r="G109" s="23" t="s">
        <v>139</v>
      </c>
      <c r="H109" s="23" t="s">
        <v>139</v>
      </c>
      <c r="I109" s="24" t="s">
        <v>139</v>
      </c>
      <c r="J109" s="23" t="s">
        <v>139</v>
      </c>
      <c r="K109" s="23" t="s">
        <v>139</v>
      </c>
      <c r="L109" s="23" t="s">
        <v>139</v>
      </c>
      <c r="M109" s="23" t="s">
        <v>139</v>
      </c>
      <c r="N109" s="24" t="s">
        <v>139</v>
      </c>
    </row>
    <row r="110" spans="2:14" x14ac:dyDescent="0.2">
      <c r="B110" s="33" t="s">
        <v>78</v>
      </c>
      <c r="C110" s="18" t="s">
        <v>447</v>
      </c>
      <c r="D110" s="21" t="s">
        <v>448</v>
      </c>
      <c r="E110" s="23">
        <v>0.43151515151515152</v>
      </c>
      <c r="F110" s="23">
        <v>0.56848484848484848</v>
      </c>
      <c r="G110" s="23">
        <v>0</v>
      </c>
      <c r="H110" s="23">
        <v>0</v>
      </c>
      <c r="I110" s="24">
        <v>4125</v>
      </c>
      <c r="J110" s="23" t="s">
        <v>139</v>
      </c>
      <c r="K110" s="23" t="s">
        <v>139</v>
      </c>
      <c r="L110" s="23" t="s">
        <v>139</v>
      </c>
      <c r="M110" s="23" t="s">
        <v>139</v>
      </c>
      <c r="N110" s="24" t="s">
        <v>139</v>
      </c>
    </row>
    <row r="111" spans="2:14" x14ac:dyDescent="0.2">
      <c r="B111" s="33" t="s">
        <v>78</v>
      </c>
      <c r="C111" s="18" t="s">
        <v>224</v>
      </c>
      <c r="D111" s="21" t="s">
        <v>225</v>
      </c>
      <c r="E111" s="23">
        <v>0.50535987748851452</v>
      </c>
      <c r="F111" s="23">
        <v>0.49464012251148542</v>
      </c>
      <c r="G111" s="23">
        <v>0</v>
      </c>
      <c r="H111" s="23">
        <v>0</v>
      </c>
      <c r="I111" s="24">
        <v>3265</v>
      </c>
      <c r="J111" s="23">
        <v>0.54285714285714282</v>
      </c>
      <c r="K111" s="23">
        <v>0.45714285714285713</v>
      </c>
      <c r="L111" s="23">
        <v>0</v>
      </c>
      <c r="M111" s="23">
        <v>0</v>
      </c>
      <c r="N111" s="24">
        <v>175</v>
      </c>
    </row>
    <row r="112" spans="2:14" x14ac:dyDescent="0.2">
      <c r="B112" s="33" t="s">
        <v>78</v>
      </c>
      <c r="C112" s="18" t="s">
        <v>230</v>
      </c>
      <c r="D112" s="21" t="s">
        <v>231</v>
      </c>
      <c r="E112" s="23">
        <v>0.43657817109144542</v>
      </c>
      <c r="F112" s="23">
        <v>0.5622418879056047</v>
      </c>
      <c r="G112" s="23">
        <v>1.1799410029498525E-3</v>
      </c>
      <c r="H112" s="23">
        <v>5.8997050147492625E-4</v>
      </c>
      <c r="I112" s="24">
        <v>8475</v>
      </c>
      <c r="J112" s="23" t="s">
        <v>139</v>
      </c>
      <c r="K112" s="23" t="s">
        <v>139</v>
      </c>
      <c r="L112" s="23" t="s">
        <v>139</v>
      </c>
      <c r="M112" s="23" t="s">
        <v>139</v>
      </c>
      <c r="N112" s="24" t="s">
        <v>139</v>
      </c>
    </row>
    <row r="113" spans="2:14" x14ac:dyDescent="0.2">
      <c r="B113" s="33" t="s">
        <v>78</v>
      </c>
      <c r="C113" s="18" t="s">
        <v>232</v>
      </c>
      <c r="D113" s="21" t="s">
        <v>233</v>
      </c>
      <c r="E113" s="23">
        <v>0.43115124153498874</v>
      </c>
      <c r="F113" s="23">
        <v>0.5575620767494357</v>
      </c>
      <c r="G113" s="23">
        <v>0</v>
      </c>
      <c r="H113" s="23">
        <v>1.1286681715575621E-2</v>
      </c>
      <c r="I113" s="24">
        <v>2215</v>
      </c>
      <c r="J113" s="23">
        <v>0.45454545454545453</v>
      </c>
      <c r="K113" s="23">
        <v>0.5</v>
      </c>
      <c r="L113" s="23">
        <v>0</v>
      </c>
      <c r="M113" s="23">
        <v>4.5454545454545456E-2</v>
      </c>
      <c r="N113" s="24">
        <v>110</v>
      </c>
    </row>
    <row r="114" spans="2:14" x14ac:dyDescent="0.2">
      <c r="B114" s="33" t="s">
        <v>78</v>
      </c>
      <c r="C114" s="18" t="s">
        <v>236</v>
      </c>
      <c r="D114" s="21" t="s">
        <v>237</v>
      </c>
      <c r="E114" s="23">
        <v>0.49071618037135278</v>
      </c>
      <c r="F114" s="23">
        <v>0.50928381962864722</v>
      </c>
      <c r="G114" s="23">
        <v>0</v>
      </c>
      <c r="H114" s="23">
        <v>0</v>
      </c>
      <c r="I114" s="24">
        <v>1885</v>
      </c>
      <c r="J114" s="23">
        <v>0.5</v>
      </c>
      <c r="K114" s="23">
        <v>0.5</v>
      </c>
      <c r="L114" s="23">
        <v>0</v>
      </c>
      <c r="M114" s="23">
        <v>0</v>
      </c>
      <c r="N114" s="24">
        <v>100</v>
      </c>
    </row>
    <row r="115" spans="2:14" x14ac:dyDescent="0.2">
      <c r="B115" s="33" t="s">
        <v>78</v>
      </c>
      <c r="C115" s="18" t="s">
        <v>238</v>
      </c>
      <c r="D115" s="21" t="s">
        <v>239</v>
      </c>
      <c r="E115" s="23">
        <v>0.49099836333878888</v>
      </c>
      <c r="F115" s="23">
        <v>0.50900163666121112</v>
      </c>
      <c r="G115" s="23">
        <v>0</v>
      </c>
      <c r="H115" s="23">
        <v>0</v>
      </c>
      <c r="I115" s="24">
        <v>6110</v>
      </c>
      <c r="J115" s="23">
        <v>0.52173913043478259</v>
      </c>
      <c r="K115" s="23">
        <v>0.47826086956521741</v>
      </c>
      <c r="L115" s="23">
        <v>0</v>
      </c>
      <c r="M115" s="23">
        <v>0</v>
      </c>
      <c r="N115" s="24">
        <v>345</v>
      </c>
    </row>
    <row r="116" spans="2:14" x14ac:dyDescent="0.2">
      <c r="B116" s="33" t="s">
        <v>101</v>
      </c>
      <c r="C116" s="18" t="s">
        <v>449</v>
      </c>
      <c r="D116" s="21" t="s">
        <v>450</v>
      </c>
      <c r="E116" s="23">
        <v>0.50141643059490082</v>
      </c>
      <c r="F116" s="23">
        <v>0.49716713881019831</v>
      </c>
      <c r="G116" s="23">
        <v>1.4164305949008499E-3</v>
      </c>
      <c r="H116" s="23">
        <v>0</v>
      </c>
      <c r="I116" s="24">
        <v>3530</v>
      </c>
      <c r="J116" s="23" t="s">
        <v>139</v>
      </c>
      <c r="K116" s="23" t="s">
        <v>139</v>
      </c>
      <c r="L116" s="23" t="s">
        <v>139</v>
      </c>
      <c r="M116" s="23" t="s">
        <v>139</v>
      </c>
      <c r="N116" s="24" t="s">
        <v>139</v>
      </c>
    </row>
    <row r="117" spans="2:14" x14ac:dyDescent="0.2">
      <c r="B117" s="33" t="s">
        <v>101</v>
      </c>
      <c r="C117" s="18" t="s">
        <v>451</v>
      </c>
      <c r="D117" s="21" t="s">
        <v>452</v>
      </c>
      <c r="E117" s="23">
        <v>0.49693251533742333</v>
      </c>
      <c r="F117" s="23">
        <v>0.5</v>
      </c>
      <c r="G117" s="23">
        <v>3.0674846625766872E-3</v>
      </c>
      <c r="H117" s="23">
        <v>0</v>
      </c>
      <c r="I117" s="24">
        <v>1630</v>
      </c>
      <c r="J117" s="23">
        <v>0.47619047619047616</v>
      </c>
      <c r="K117" s="23">
        <v>0.52380952380952384</v>
      </c>
      <c r="L117" s="23">
        <v>0</v>
      </c>
      <c r="M117" s="23">
        <v>0</v>
      </c>
      <c r="N117" s="24">
        <v>105</v>
      </c>
    </row>
    <row r="118" spans="2:14" x14ac:dyDescent="0.2">
      <c r="B118" s="33" t="s">
        <v>101</v>
      </c>
      <c r="C118" s="18" t="s">
        <v>260</v>
      </c>
      <c r="D118" s="21" t="s">
        <v>261</v>
      </c>
      <c r="E118" s="23" t="s">
        <v>139</v>
      </c>
      <c r="F118" s="23" t="s">
        <v>139</v>
      </c>
      <c r="G118" s="23" t="s">
        <v>139</v>
      </c>
      <c r="H118" s="23" t="s">
        <v>139</v>
      </c>
      <c r="I118" s="24" t="s">
        <v>139</v>
      </c>
      <c r="J118" s="23" t="s">
        <v>139</v>
      </c>
      <c r="K118" s="23" t="s">
        <v>139</v>
      </c>
      <c r="L118" s="23" t="s">
        <v>139</v>
      </c>
      <c r="M118" s="23" t="s">
        <v>139</v>
      </c>
      <c r="N118" s="24" t="s">
        <v>139</v>
      </c>
    </row>
    <row r="119" spans="2:14" x14ac:dyDescent="0.2">
      <c r="B119" s="33" t="s">
        <v>101</v>
      </c>
      <c r="C119" s="18" t="s">
        <v>262</v>
      </c>
      <c r="D119" s="21" t="s">
        <v>263</v>
      </c>
      <c r="E119" s="23" t="s">
        <v>139</v>
      </c>
      <c r="F119" s="23" t="s">
        <v>139</v>
      </c>
      <c r="G119" s="23" t="s">
        <v>139</v>
      </c>
      <c r="H119" s="23" t="s">
        <v>139</v>
      </c>
      <c r="I119" s="24" t="s">
        <v>139</v>
      </c>
      <c r="J119" s="23" t="s">
        <v>139</v>
      </c>
      <c r="K119" s="23" t="s">
        <v>139</v>
      </c>
      <c r="L119" s="23" t="s">
        <v>139</v>
      </c>
      <c r="M119" s="23" t="s">
        <v>139</v>
      </c>
      <c r="N119" s="24" t="s">
        <v>139</v>
      </c>
    </row>
    <row r="120" spans="2:14" x14ac:dyDescent="0.2">
      <c r="B120" s="33" t="s">
        <v>101</v>
      </c>
      <c r="C120" s="18" t="s">
        <v>453</v>
      </c>
      <c r="D120" s="21" t="s">
        <v>454</v>
      </c>
      <c r="E120" s="23">
        <v>0.48201438848920863</v>
      </c>
      <c r="F120" s="23">
        <v>0.51438848920863312</v>
      </c>
      <c r="G120" s="23">
        <v>3.5971223021582736E-3</v>
      </c>
      <c r="H120" s="23">
        <v>0</v>
      </c>
      <c r="I120" s="24">
        <v>2780</v>
      </c>
      <c r="J120" s="23" t="s">
        <v>139</v>
      </c>
      <c r="K120" s="23" t="s">
        <v>139</v>
      </c>
      <c r="L120" s="23" t="s">
        <v>139</v>
      </c>
      <c r="M120" s="23" t="s">
        <v>139</v>
      </c>
      <c r="N120" s="24" t="s">
        <v>139</v>
      </c>
    </row>
    <row r="121" spans="2:14" x14ac:dyDescent="0.2">
      <c r="B121" s="33" t="s">
        <v>101</v>
      </c>
      <c r="C121" s="18" t="s">
        <v>264</v>
      </c>
      <c r="D121" s="21" t="s">
        <v>265</v>
      </c>
      <c r="E121" s="23">
        <v>0.50960307298335472</v>
      </c>
      <c r="F121" s="23">
        <v>0.48911651728553135</v>
      </c>
      <c r="G121" s="23">
        <v>1.2804097311139564E-3</v>
      </c>
      <c r="H121" s="23">
        <v>0</v>
      </c>
      <c r="I121" s="24">
        <v>3905</v>
      </c>
      <c r="J121" s="23" t="s">
        <v>139</v>
      </c>
      <c r="K121" s="23" t="s">
        <v>139</v>
      </c>
      <c r="L121" s="23" t="s">
        <v>139</v>
      </c>
      <c r="M121" s="23" t="s">
        <v>139</v>
      </c>
      <c r="N121" s="24" t="s">
        <v>139</v>
      </c>
    </row>
    <row r="122" spans="2:14" x14ac:dyDescent="0.2">
      <c r="B122" s="33" t="s">
        <v>101</v>
      </c>
      <c r="C122" s="18" t="s">
        <v>455</v>
      </c>
      <c r="D122" s="21" t="s">
        <v>456</v>
      </c>
      <c r="E122" s="23">
        <v>0.52577319587628868</v>
      </c>
      <c r="F122" s="23">
        <v>0.47079037800687284</v>
      </c>
      <c r="G122" s="23">
        <v>3.4364261168384879E-3</v>
      </c>
      <c r="H122" s="23">
        <v>0</v>
      </c>
      <c r="I122" s="24">
        <v>1455</v>
      </c>
      <c r="J122" s="23">
        <v>0.66666666666666663</v>
      </c>
      <c r="K122" s="23">
        <v>0.5</v>
      </c>
      <c r="L122" s="23">
        <v>0</v>
      </c>
      <c r="M122" s="23">
        <v>0</v>
      </c>
      <c r="N122" s="24">
        <v>30</v>
      </c>
    </row>
    <row r="123" spans="2:14" x14ac:dyDescent="0.2">
      <c r="B123" s="33" t="s">
        <v>101</v>
      </c>
      <c r="C123" s="18" t="s">
        <v>457</v>
      </c>
      <c r="D123" s="21" t="s">
        <v>458</v>
      </c>
      <c r="E123" s="23">
        <v>0.43495934959349591</v>
      </c>
      <c r="F123" s="23">
        <v>0.55691056910569103</v>
      </c>
      <c r="G123" s="23">
        <v>8.130081300813009E-3</v>
      </c>
      <c r="H123" s="23">
        <v>0</v>
      </c>
      <c r="I123" s="24">
        <v>1230</v>
      </c>
      <c r="J123" s="23" t="s">
        <v>139</v>
      </c>
      <c r="K123" s="23" t="s">
        <v>139</v>
      </c>
      <c r="L123" s="23" t="s">
        <v>139</v>
      </c>
      <c r="M123" s="23" t="s">
        <v>139</v>
      </c>
      <c r="N123" s="24" t="s">
        <v>139</v>
      </c>
    </row>
    <row r="124" spans="2:14" x14ac:dyDescent="0.2">
      <c r="B124" s="33" t="s">
        <v>101</v>
      </c>
      <c r="C124" s="18" t="s">
        <v>270</v>
      </c>
      <c r="D124" s="21" t="s">
        <v>271</v>
      </c>
      <c r="E124" s="23" t="s">
        <v>139</v>
      </c>
      <c r="F124" s="23" t="s">
        <v>139</v>
      </c>
      <c r="G124" s="23" t="s">
        <v>139</v>
      </c>
      <c r="H124" s="23" t="s">
        <v>139</v>
      </c>
      <c r="I124" s="24" t="s">
        <v>139</v>
      </c>
      <c r="J124" s="23" t="s">
        <v>139</v>
      </c>
      <c r="K124" s="23" t="s">
        <v>139</v>
      </c>
      <c r="L124" s="23" t="s">
        <v>139</v>
      </c>
      <c r="M124" s="23" t="s">
        <v>139</v>
      </c>
      <c r="N124" s="24" t="s">
        <v>139</v>
      </c>
    </row>
    <row r="125" spans="2:14" x14ac:dyDescent="0.2">
      <c r="B125" s="33" t="s">
        <v>101</v>
      </c>
      <c r="C125" s="18" t="s">
        <v>459</v>
      </c>
      <c r="D125" s="21" t="s">
        <v>460</v>
      </c>
      <c r="E125" s="23" t="s">
        <v>139</v>
      </c>
      <c r="F125" s="23" t="s">
        <v>139</v>
      </c>
      <c r="G125" s="23" t="s">
        <v>139</v>
      </c>
      <c r="H125" s="23" t="s">
        <v>139</v>
      </c>
      <c r="I125" s="24" t="s">
        <v>139</v>
      </c>
      <c r="J125" s="23" t="s">
        <v>139</v>
      </c>
      <c r="K125" s="23" t="s">
        <v>139</v>
      </c>
      <c r="L125" s="23" t="s">
        <v>139</v>
      </c>
      <c r="M125" s="23" t="s">
        <v>139</v>
      </c>
      <c r="N125" s="24" t="s">
        <v>139</v>
      </c>
    </row>
    <row r="126" spans="2:14" x14ac:dyDescent="0.2">
      <c r="B126" s="33" t="s">
        <v>101</v>
      </c>
      <c r="C126" s="18" t="s">
        <v>272</v>
      </c>
      <c r="D126" s="21" t="s">
        <v>273</v>
      </c>
      <c r="E126" s="23">
        <v>0.47969782813975448</v>
      </c>
      <c r="F126" s="23">
        <v>0.52030217186024552</v>
      </c>
      <c r="G126" s="23">
        <v>0</v>
      </c>
      <c r="H126" s="23">
        <v>0</v>
      </c>
      <c r="I126" s="24">
        <v>5295</v>
      </c>
      <c r="J126" s="23">
        <v>0.50574712643678166</v>
      </c>
      <c r="K126" s="23">
        <v>0.4942528735632184</v>
      </c>
      <c r="L126" s="23">
        <v>0</v>
      </c>
      <c r="M126" s="23">
        <v>0</v>
      </c>
      <c r="N126" s="24">
        <v>435</v>
      </c>
    </row>
    <row r="127" spans="2:14" x14ac:dyDescent="0.2">
      <c r="B127" s="33" t="s">
        <v>101</v>
      </c>
      <c r="C127" s="18" t="s">
        <v>274</v>
      </c>
      <c r="D127" s="21" t="s">
        <v>275</v>
      </c>
      <c r="E127" s="23">
        <v>0.48429951690821255</v>
      </c>
      <c r="F127" s="23">
        <v>0.5157004830917874</v>
      </c>
      <c r="G127" s="23">
        <v>0</v>
      </c>
      <c r="H127" s="23">
        <v>0</v>
      </c>
      <c r="I127" s="24">
        <v>4140</v>
      </c>
      <c r="J127" s="23">
        <v>0.58823529411764708</v>
      </c>
      <c r="K127" s="23">
        <v>0.47058823529411764</v>
      </c>
      <c r="L127" s="23">
        <v>0</v>
      </c>
      <c r="M127" s="23">
        <v>0</v>
      </c>
      <c r="N127" s="24">
        <v>85</v>
      </c>
    </row>
    <row r="128" spans="2:14" x14ac:dyDescent="0.2">
      <c r="B128" s="33" t="s">
        <v>101</v>
      </c>
      <c r="C128" s="18" t="s">
        <v>276</v>
      </c>
      <c r="D128" s="21" t="s">
        <v>277</v>
      </c>
      <c r="E128" s="23">
        <v>0.45128676470588236</v>
      </c>
      <c r="F128" s="23">
        <v>0.54733455882352944</v>
      </c>
      <c r="G128" s="23">
        <v>1.838235294117647E-3</v>
      </c>
      <c r="H128" s="23">
        <v>0</v>
      </c>
      <c r="I128" s="24">
        <v>10880</v>
      </c>
      <c r="J128" s="23" t="s">
        <v>139</v>
      </c>
      <c r="K128" s="23" t="s">
        <v>139</v>
      </c>
      <c r="L128" s="23" t="s">
        <v>139</v>
      </c>
      <c r="M128" s="23" t="s">
        <v>139</v>
      </c>
      <c r="N128" s="24" t="s">
        <v>139</v>
      </c>
    </row>
    <row r="129" spans="2:14" x14ac:dyDescent="0.2">
      <c r="B129" s="33" t="s">
        <v>101</v>
      </c>
      <c r="C129" s="18" t="s">
        <v>279</v>
      </c>
      <c r="D129" s="21" t="s">
        <v>280</v>
      </c>
      <c r="E129" s="23">
        <v>0.48584202682563338</v>
      </c>
      <c r="F129" s="23">
        <v>0.51266766020864385</v>
      </c>
      <c r="G129" s="23">
        <v>1.4903129657228018E-3</v>
      </c>
      <c r="H129" s="23">
        <v>0</v>
      </c>
      <c r="I129" s="24">
        <v>3355</v>
      </c>
      <c r="J129" s="23">
        <v>0.35772357723577236</v>
      </c>
      <c r="K129" s="23">
        <v>0.64227642276422769</v>
      </c>
      <c r="L129" s="23">
        <v>0</v>
      </c>
      <c r="M129" s="23">
        <v>0</v>
      </c>
      <c r="N129" s="24">
        <v>615</v>
      </c>
    </row>
    <row r="130" spans="2:14" x14ac:dyDescent="0.2">
      <c r="B130" s="33" t="s">
        <v>101</v>
      </c>
      <c r="C130" s="18" t="s">
        <v>281</v>
      </c>
      <c r="D130" s="21" t="s">
        <v>282</v>
      </c>
      <c r="E130" s="23">
        <v>0.4675563736769443</v>
      </c>
      <c r="F130" s="23">
        <v>0.53198343304187756</v>
      </c>
      <c r="G130" s="23">
        <v>0</v>
      </c>
      <c r="H130" s="23">
        <v>0</v>
      </c>
      <c r="I130" s="24">
        <v>10865</v>
      </c>
      <c r="J130" s="23">
        <v>0.48333333333333334</v>
      </c>
      <c r="K130" s="23">
        <v>0.51666666666666672</v>
      </c>
      <c r="L130" s="23">
        <v>0</v>
      </c>
      <c r="M130" s="23">
        <v>0</v>
      </c>
      <c r="N130" s="24">
        <v>900</v>
      </c>
    </row>
    <row r="131" spans="2:14" x14ac:dyDescent="0.2">
      <c r="B131" s="33" t="s">
        <v>101</v>
      </c>
      <c r="C131" s="18" t="s">
        <v>461</v>
      </c>
      <c r="D131" s="21" t="s">
        <v>462</v>
      </c>
      <c r="E131" s="23" t="s">
        <v>139</v>
      </c>
      <c r="F131" s="23" t="s">
        <v>139</v>
      </c>
      <c r="G131" s="23" t="s">
        <v>139</v>
      </c>
      <c r="H131" s="23" t="s">
        <v>139</v>
      </c>
      <c r="I131" s="24" t="s">
        <v>139</v>
      </c>
      <c r="J131" s="23" t="s">
        <v>139</v>
      </c>
      <c r="K131" s="23" t="s">
        <v>139</v>
      </c>
      <c r="L131" s="23" t="s">
        <v>139</v>
      </c>
      <c r="M131" s="23" t="s">
        <v>139</v>
      </c>
      <c r="N131" s="24" t="s">
        <v>139</v>
      </c>
    </row>
    <row r="132" spans="2:14" x14ac:dyDescent="0.2">
      <c r="B132" s="33" t="s">
        <v>101</v>
      </c>
      <c r="C132" s="18" t="s">
        <v>287</v>
      </c>
      <c r="D132" s="21" t="s">
        <v>288</v>
      </c>
      <c r="E132" s="23">
        <v>0.48558558558558557</v>
      </c>
      <c r="F132" s="23">
        <v>0.51351351351351349</v>
      </c>
      <c r="G132" s="23">
        <v>9.0090090090090091E-4</v>
      </c>
      <c r="H132" s="23">
        <v>0</v>
      </c>
      <c r="I132" s="24">
        <v>5550</v>
      </c>
      <c r="J132" s="23" t="s">
        <v>139</v>
      </c>
      <c r="K132" s="23" t="s">
        <v>139</v>
      </c>
      <c r="L132" s="23" t="s">
        <v>139</v>
      </c>
      <c r="M132" s="23" t="s">
        <v>139</v>
      </c>
      <c r="N132" s="24" t="s">
        <v>139</v>
      </c>
    </row>
    <row r="133" spans="2:14" x14ac:dyDescent="0.2">
      <c r="B133" s="33" t="s">
        <v>101</v>
      </c>
      <c r="C133" s="18" t="s">
        <v>289</v>
      </c>
      <c r="D133" s="21" t="s">
        <v>290</v>
      </c>
      <c r="E133" s="23">
        <v>0.47252010723860588</v>
      </c>
      <c r="F133" s="23">
        <v>0.52815013404825739</v>
      </c>
      <c r="G133" s="23">
        <v>0</v>
      </c>
      <c r="H133" s="23">
        <v>0</v>
      </c>
      <c r="I133" s="24">
        <v>7460</v>
      </c>
      <c r="J133" s="23">
        <v>0.52380952380952384</v>
      </c>
      <c r="K133" s="23">
        <v>0.47619047619047616</v>
      </c>
      <c r="L133" s="23">
        <v>0</v>
      </c>
      <c r="M133" s="23">
        <v>0</v>
      </c>
      <c r="N133" s="24">
        <v>105</v>
      </c>
    </row>
    <row r="134" spans="2:14" x14ac:dyDescent="0.2">
      <c r="B134" s="33" t="s">
        <v>101</v>
      </c>
      <c r="C134" s="18" t="s">
        <v>463</v>
      </c>
      <c r="D134" s="21" t="s">
        <v>464</v>
      </c>
      <c r="E134" s="23" t="s">
        <v>139</v>
      </c>
      <c r="F134" s="23" t="s">
        <v>139</v>
      </c>
      <c r="G134" s="23" t="s">
        <v>139</v>
      </c>
      <c r="H134" s="23" t="s">
        <v>139</v>
      </c>
      <c r="I134" s="24" t="s">
        <v>139</v>
      </c>
      <c r="J134" s="23" t="s">
        <v>139</v>
      </c>
      <c r="K134" s="23" t="s">
        <v>139</v>
      </c>
      <c r="L134" s="23" t="s">
        <v>139</v>
      </c>
      <c r="M134" s="23" t="s">
        <v>139</v>
      </c>
      <c r="N134" s="24" t="s">
        <v>139</v>
      </c>
    </row>
    <row r="135" spans="2:14" x14ac:dyDescent="0.2">
      <c r="B135" s="33" t="s">
        <v>101</v>
      </c>
      <c r="C135" s="18" t="s">
        <v>291</v>
      </c>
      <c r="D135" s="21" t="s">
        <v>292</v>
      </c>
      <c r="E135" s="23" t="s">
        <v>139</v>
      </c>
      <c r="F135" s="23" t="s">
        <v>139</v>
      </c>
      <c r="G135" s="23" t="s">
        <v>139</v>
      </c>
      <c r="H135" s="23" t="s">
        <v>139</v>
      </c>
      <c r="I135" s="24" t="s">
        <v>139</v>
      </c>
      <c r="J135" s="23" t="s">
        <v>139</v>
      </c>
      <c r="K135" s="23" t="s">
        <v>139</v>
      </c>
      <c r="L135" s="23" t="s">
        <v>139</v>
      </c>
      <c r="M135" s="23" t="s">
        <v>139</v>
      </c>
      <c r="N135" s="24" t="s">
        <v>139</v>
      </c>
    </row>
    <row r="136" spans="2:14" x14ac:dyDescent="0.2">
      <c r="B136" s="33" t="s">
        <v>101</v>
      </c>
      <c r="C136" s="18" t="s">
        <v>295</v>
      </c>
      <c r="D136" s="21" t="s">
        <v>296</v>
      </c>
      <c r="E136" s="23">
        <v>0.4925373134328358</v>
      </c>
      <c r="F136" s="23">
        <v>0.5074626865671642</v>
      </c>
      <c r="G136" s="23">
        <v>0</v>
      </c>
      <c r="H136" s="23">
        <v>0</v>
      </c>
      <c r="I136" s="24">
        <v>2010</v>
      </c>
      <c r="J136" s="23" t="s">
        <v>139</v>
      </c>
      <c r="K136" s="23" t="s">
        <v>139</v>
      </c>
      <c r="L136" s="23" t="s">
        <v>139</v>
      </c>
      <c r="M136" s="23" t="s">
        <v>139</v>
      </c>
      <c r="N136" s="24" t="s">
        <v>139</v>
      </c>
    </row>
    <row r="137" spans="2:14" x14ac:dyDescent="0.2">
      <c r="B137" s="33" t="s">
        <v>101</v>
      </c>
      <c r="C137" s="18" t="s">
        <v>465</v>
      </c>
      <c r="D137" s="21" t="s">
        <v>466</v>
      </c>
      <c r="E137" s="23" t="s">
        <v>139</v>
      </c>
      <c r="F137" s="23" t="s">
        <v>139</v>
      </c>
      <c r="G137" s="23" t="s">
        <v>139</v>
      </c>
      <c r="H137" s="23" t="s">
        <v>139</v>
      </c>
      <c r="I137" s="24" t="s">
        <v>139</v>
      </c>
      <c r="J137" s="23" t="s">
        <v>139</v>
      </c>
      <c r="K137" s="23" t="s">
        <v>139</v>
      </c>
      <c r="L137" s="23" t="s">
        <v>139</v>
      </c>
      <c r="M137" s="23" t="s">
        <v>139</v>
      </c>
      <c r="N137" s="24" t="s">
        <v>139</v>
      </c>
    </row>
    <row r="138" spans="2:14" x14ac:dyDescent="0.2">
      <c r="B138" s="33" t="s">
        <v>110</v>
      </c>
      <c r="C138" s="18" t="s">
        <v>299</v>
      </c>
      <c r="D138" s="21" t="s">
        <v>300</v>
      </c>
      <c r="E138" s="23">
        <v>0.45660749506903353</v>
      </c>
      <c r="F138" s="23">
        <v>0.54289940828402372</v>
      </c>
      <c r="G138" s="23">
        <v>0</v>
      </c>
      <c r="H138" s="23">
        <v>0</v>
      </c>
      <c r="I138" s="24">
        <v>10140</v>
      </c>
      <c r="J138" s="23" t="s">
        <v>278</v>
      </c>
      <c r="K138" s="23" t="s">
        <v>278</v>
      </c>
      <c r="L138" s="23" t="s">
        <v>278</v>
      </c>
      <c r="M138" s="23" t="s">
        <v>278</v>
      </c>
      <c r="N138" s="24" t="s">
        <v>278</v>
      </c>
    </row>
    <row r="139" spans="2:14" x14ac:dyDescent="0.2">
      <c r="B139" s="33" t="s">
        <v>110</v>
      </c>
      <c r="C139" s="18" t="s">
        <v>467</v>
      </c>
      <c r="D139" s="21" t="s">
        <v>468</v>
      </c>
      <c r="E139" s="23" t="s">
        <v>139</v>
      </c>
      <c r="F139" s="23" t="s">
        <v>139</v>
      </c>
      <c r="G139" s="23" t="s">
        <v>139</v>
      </c>
      <c r="H139" s="23" t="s">
        <v>139</v>
      </c>
      <c r="I139" s="24" t="s">
        <v>139</v>
      </c>
      <c r="J139" s="23" t="s">
        <v>139</v>
      </c>
      <c r="K139" s="23" t="s">
        <v>139</v>
      </c>
      <c r="L139" s="23" t="s">
        <v>139</v>
      </c>
      <c r="M139" s="23" t="s">
        <v>139</v>
      </c>
      <c r="N139" s="24" t="s">
        <v>139</v>
      </c>
    </row>
    <row r="140" spans="2:14" x14ac:dyDescent="0.2">
      <c r="B140" s="33" t="s">
        <v>110</v>
      </c>
      <c r="C140" s="18" t="s">
        <v>469</v>
      </c>
      <c r="D140" s="21" t="s">
        <v>470</v>
      </c>
      <c r="E140" s="23">
        <v>0.47612156295224312</v>
      </c>
      <c r="F140" s="23">
        <v>0.52387843704775683</v>
      </c>
      <c r="G140" s="23">
        <v>0</v>
      </c>
      <c r="H140" s="23">
        <v>0</v>
      </c>
      <c r="I140" s="24">
        <v>3455</v>
      </c>
      <c r="J140" s="23">
        <v>0.48979591836734693</v>
      </c>
      <c r="K140" s="23">
        <v>0.51020408163265307</v>
      </c>
      <c r="L140" s="23">
        <v>0</v>
      </c>
      <c r="M140" s="23">
        <v>0</v>
      </c>
      <c r="N140" s="24">
        <v>490</v>
      </c>
    </row>
    <row r="141" spans="2:14" x14ac:dyDescent="0.2">
      <c r="B141" s="33" t="s">
        <v>110</v>
      </c>
      <c r="C141" s="18" t="s">
        <v>303</v>
      </c>
      <c r="D141" s="21" t="s">
        <v>304</v>
      </c>
      <c r="E141" s="23">
        <v>0.51392405063291136</v>
      </c>
      <c r="F141" s="23">
        <v>0.48607594936708859</v>
      </c>
      <c r="G141" s="23">
        <v>0</v>
      </c>
      <c r="H141" s="23">
        <v>0</v>
      </c>
      <c r="I141" s="24">
        <v>1975</v>
      </c>
      <c r="J141" s="23">
        <v>0.5714285714285714</v>
      </c>
      <c r="K141" s="23">
        <v>0.42857142857142855</v>
      </c>
      <c r="L141" s="23">
        <v>0</v>
      </c>
      <c r="M141" s="23">
        <v>0</v>
      </c>
      <c r="N141" s="24">
        <v>70</v>
      </c>
    </row>
    <row r="142" spans="2:14" x14ac:dyDescent="0.2">
      <c r="B142" s="33" t="s">
        <v>110</v>
      </c>
      <c r="C142" s="18" t="s">
        <v>307</v>
      </c>
      <c r="D142" s="21" t="s">
        <v>308</v>
      </c>
      <c r="E142" s="23" t="s">
        <v>139</v>
      </c>
      <c r="F142" s="23" t="s">
        <v>139</v>
      </c>
      <c r="G142" s="23" t="s">
        <v>139</v>
      </c>
      <c r="H142" s="23" t="s">
        <v>139</v>
      </c>
      <c r="I142" s="24" t="s">
        <v>139</v>
      </c>
      <c r="J142" s="23" t="s">
        <v>139</v>
      </c>
      <c r="K142" s="23" t="s">
        <v>139</v>
      </c>
      <c r="L142" s="23" t="s">
        <v>139</v>
      </c>
      <c r="M142" s="23" t="s">
        <v>139</v>
      </c>
      <c r="N142" s="24" t="s">
        <v>139</v>
      </c>
    </row>
    <row r="143" spans="2:14" x14ac:dyDescent="0.2">
      <c r="B143" s="33" t="s">
        <v>110</v>
      </c>
      <c r="C143" s="18" t="s">
        <v>309</v>
      </c>
      <c r="D143" s="21" t="s">
        <v>310</v>
      </c>
      <c r="E143" s="23">
        <v>0.453125</v>
      </c>
      <c r="F143" s="23">
        <v>0.546875</v>
      </c>
      <c r="G143" s="23">
        <v>0</v>
      </c>
      <c r="H143" s="23">
        <v>0</v>
      </c>
      <c r="I143" s="24">
        <v>2880</v>
      </c>
      <c r="J143" s="23">
        <v>0.46</v>
      </c>
      <c r="K143" s="23">
        <v>0.54</v>
      </c>
      <c r="L143" s="23">
        <v>0</v>
      </c>
      <c r="M143" s="23">
        <v>0</v>
      </c>
      <c r="N143" s="24">
        <v>250</v>
      </c>
    </row>
    <row r="144" spans="2:14" x14ac:dyDescent="0.2">
      <c r="B144" s="33" t="s">
        <v>110</v>
      </c>
      <c r="C144" s="18" t="s">
        <v>311</v>
      </c>
      <c r="D144" s="21" t="s">
        <v>312</v>
      </c>
      <c r="E144" s="23" t="s">
        <v>139</v>
      </c>
      <c r="F144" s="23" t="s">
        <v>139</v>
      </c>
      <c r="G144" s="23" t="s">
        <v>139</v>
      </c>
      <c r="H144" s="23" t="s">
        <v>139</v>
      </c>
      <c r="I144" s="24" t="s">
        <v>139</v>
      </c>
      <c r="J144" s="23" t="s">
        <v>139</v>
      </c>
      <c r="K144" s="23" t="s">
        <v>139</v>
      </c>
      <c r="L144" s="23" t="s">
        <v>139</v>
      </c>
      <c r="M144" s="23" t="s">
        <v>139</v>
      </c>
      <c r="N144" s="24" t="s">
        <v>139</v>
      </c>
    </row>
    <row r="145" spans="2:14" x14ac:dyDescent="0.2">
      <c r="B145" s="33" t="s">
        <v>110</v>
      </c>
      <c r="C145" s="18" t="s">
        <v>315</v>
      </c>
      <c r="D145" s="21" t="s">
        <v>316</v>
      </c>
      <c r="E145" s="23">
        <v>0.4833405452185201</v>
      </c>
      <c r="F145" s="23">
        <v>0.5162267416702726</v>
      </c>
      <c r="G145" s="23">
        <v>4.3271311120726956E-4</v>
      </c>
      <c r="H145" s="23">
        <v>0</v>
      </c>
      <c r="I145" s="24">
        <v>11555</v>
      </c>
      <c r="J145" s="23" t="s">
        <v>139</v>
      </c>
      <c r="K145" s="23" t="s">
        <v>139</v>
      </c>
      <c r="L145" s="23" t="s">
        <v>139</v>
      </c>
      <c r="M145" s="23" t="s">
        <v>139</v>
      </c>
      <c r="N145" s="24" t="s">
        <v>139</v>
      </c>
    </row>
    <row r="146" spans="2:14" x14ac:dyDescent="0.2">
      <c r="B146" s="33" t="s">
        <v>110</v>
      </c>
      <c r="C146" s="18" t="s">
        <v>317</v>
      </c>
      <c r="D146" s="21" t="s">
        <v>318</v>
      </c>
      <c r="E146" s="23">
        <v>0.49688667496886674</v>
      </c>
      <c r="F146" s="23">
        <v>0.50311332503113326</v>
      </c>
      <c r="G146" s="23">
        <v>0</v>
      </c>
      <c r="H146" s="23">
        <v>0</v>
      </c>
      <c r="I146" s="24">
        <v>4015</v>
      </c>
      <c r="J146" s="23">
        <v>0.51041666666666663</v>
      </c>
      <c r="K146" s="23">
        <v>0.47916666666666669</v>
      </c>
      <c r="L146" s="23">
        <v>0</v>
      </c>
      <c r="M146" s="23">
        <v>0</v>
      </c>
      <c r="N146" s="24">
        <v>480</v>
      </c>
    </row>
    <row r="147" spans="2:14" x14ac:dyDescent="0.2">
      <c r="B147" s="33" t="s">
        <v>110</v>
      </c>
      <c r="C147" s="18" t="s">
        <v>471</v>
      </c>
      <c r="D147" s="21" t="s">
        <v>472</v>
      </c>
      <c r="E147" s="23" t="s">
        <v>52</v>
      </c>
      <c r="F147" s="23" t="s">
        <v>52</v>
      </c>
      <c r="G147" s="23" t="s">
        <v>52</v>
      </c>
      <c r="H147" s="23" t="s">
        <v>52</v>
      </c>
      <c r="I147" s="24">
        <v>0</v>
      </c>
      <c r="J147" s="23" t="s">
        <v>52</v>
      </c>
      <c r="K147" s="23" t="s">
        <v>52</v>
      </c>
      <c r="L147" s="23" t="s">
        <v>52</v>
      </c>
      <c r="M147" s="23" t="s">
        <v>52</v>
      </c>
      <c r="N147" s="24">
        <v>0</v>
      </c>
    </row>
    <row r="148" spans="2:14" x14ac:dyDescent="0.2">
      <c r="B148" s="33" t="s">
        <v>110</v>
      </c>
      <c r="C148" s="18" t="s">
        <v>319</v>
      </c>
      <c r="D148" s="21" t="s">
        <v>320</v>
      </c>
      <c r="E148" s="23">
        <v>0.46857142857142858</v>
      </c>
      <c r="F148" s="23">
        <v>0.53142857142857147</v>
      </c>
      <c r="G148" s="23">
        <v>0</v>
      </c>
      <c r="H148" s="23">
        <v>0</v>
      </c>
      <c r="I148" s="24">
        <v>875</v>
      </c>
      <c r="J148" s="23">
        <v>0.45833333333333331</v>
      </c>
      <c r="K148" s="23">
        <v>0.54166666666666663</v>
      </c>
      <c r="L148" s="23">
        <v>0</v>
      </c>
      <c r="M148" s="23">
        <v>0</v>
      </c>
      <c r="N148" s="24">
        <v>120</v>
      </c>
    </row>
    <row r="149" spans="2:14" x14ac:dyDescent="0.2">
      <c r="B149" s="33" t="s">
        <v>110</v>
      </c>
      <c r="C149" s="18" t="s">
        <v>473</v>
      </c>
      <c r="D149" s="21" t="s">
        <v>474</v>
      </c>
      <c r="E149" s="23">
        <v>0.47603833865814699</v>
      </c>
      <c r="F149" s="23">
        <v>0.52396166134185307</v>
      </c>
      <c r="G149" s="23">
        <v>0</v>
      </c>
      <c r="H149" s="23">
        <v>0</v>
      </c>
      <c r="I149" s="24">
        <v>1565</v>
      </c>
      <c r="J149" s="23" t="s">
        <v>278</v>
      </c>
      <c r="K149" s="23" t="s">
        <v>278</v>
      </c>
      <c r="L149" s="23" t="s">
        <v>278</v>
      </c>
      <c r="M149" s="23" t="s">
        <v>278</v>
      </c>
      <c r="N149" s="24" t="s">
        <v>278</v>
      </c>
    </row>
    <row r="150" spans="2:14" x14ac:dyDescent="0.2">
      <c r="B150" s="33" t="s">
        <v>110</v>
      </c>
      <c r="C150" s="18" t="s">
        <v>321</v>
      </c>
      <c r="D150" s="21" t="s">
        <v>322</v>
      </c>
      <c r="E150" s="23">
        <v>0.48882681564245811</v>
      </c>
      <c r="F150" s="23">
        <v>0.51117318435754189</v>
      </c>
      <c r="G150" s="23">
        <v>0</v>
      </c>
      <c r="H150" s="23">
        <v>0</v>
      </c>
      <c r="I150" s="24">
        <v>5370</v>
      </c>
      <c r="J150" s="23">
        <v>0.51219512195121952</v>
      </c>
      <c r="K150" s="23">
        <v>0.48780487804878048</v>
      </c>
      <c r="L150" s="23">
        <v>0</v>
      </c>
      <c r="M150" s="23">
        <v>0</v>
      </c>
      <c r="N150" s="24">
        <v>615</v>
      </c>
    </row>
    <row r="151" spans="2:14" x14ac:dyDescent="0.2">
      <c r="B151" s="33" t="s">
        <v>110</v>
      </c>
      <c r="C151" s="18" t="s">
        <v>475</v>
      </c>
      <c r="D151" s="21" t="s">
        <v>476</v>
      </c>
      <c r="E151" s="23">
        <v>0.43760984182776802</v>
      </c>
      <c r="F151" s="23">
        <v>0.56239015817223204</v>
      </c>
      <c r="G151" s="23">
        <v>0</v>
      </c>
      <c r="H151" s="23">
        <v>0</v>
      </c>
      <c r="I151" s="24">
        <v>2845</v>
      </c>
      <c r="J151" s="23">
        <v>0.5</v>
      </c>
      <c r="K151" s="23">
        <v>0.5</v>
      </c>
      <c r="L151" s="23">
        <v>0</v>
      </c>
      <c r="M151" s="23">
        <v>0</v>
      </c>
      <c r="N151" s="24">
        <v>60</v>
      </c>
    </row>
    <row r="152" spans="2:14" x14ac:dyDescent="0.2">
      <c r="B152" s="33" t="s">
        <v>110</v>
      </c>
      <c r="C152" s="18" t="s">
        <v>325</v>
      </c>
      <c r="D152" s="21" t="s">
        <v>326</v>
      </c>
      <c r="E152" s="23">
        <v>0.41044776119402987</v>
      </c>
      <c r="F152" s="23">
        <v>0.58955223880597019</v>
      </c>
      <c r="G152" s="23">
        <v>0</v>
      </c>
      <c r="H152" s="23">
        <v>0</v>
      </c>
      <c r="I152" s="24">
        <v>2680</v>
      </c>
      <c r="J152" s="23">
        <v>0.6</v>
      </c>
      <c r="K152" s="23">
        <v>0.4</v>
      </c>
      <c r="L152" s="23">
        <v>0</v>
      </c>
      <c r="M152" s="23">
        <v>0</v>
      </c>
      <c r="N152" s="24">
        <v>25</v>
      </c>
    </row>
    <row r="153" spans="2:14" x14ac:dyDescent="0.2">
      <c r="B153" s="33" t="s">
        <v>110</v>
      </c>
      <c r="C153" s="18" t="s">
        <v>327</v>
      </c>
      <c r="D153" s="21" t="s">
        <v>328</v>
      </c>
      <c r="E153" s="23">
        <v>0.5009276437847866</v>
      </c>
      <c r="F153" s="23">
        <v>0.49907235621521334</v>
      </c>
      <c r="G153" s="23">
        <v>0</v>
      </c>
      <c r="H153" s="23">
        <v>0</v>
      </c>
      <c r="I153" s="24">
        <v>2695</v>
      </c>
      <c r="J153" s="23">
        <v>0.56666666666666665</v>
      </c>
      <c r="K153" s="23">
        <v>0.43333333333333335</v>
      </c>
      <c r="L153" s="23">
        <v>0</v>
      </c>
      <c r="M153" s="23">
        <v>0</v>
      </c>
      <c r="N153" s="24">
        <v>150</v>
      </c>
    </row>
    <row r="154" spans="2:14" x14ac:dyDescent="0.2">
      <c r="B154" s="33" t="s">
        <v>110</v>
      </c>
      <c r="C154" s="18" t="s">
        <v>329</v>
      </c>
      <c r="D154" s="21" t="s">
        <v>330</v>
      </c>
      <c r="E154" s="23">
        <v>0.49196141479099681</v>
      </c>
      <c r="F154" s="23">
        <v>0.50803858520900325</v>
      </c>
      <c r="G154" s="23">
        <v>0</v>
      </c>
      <c r="H154" s="23">
        <v>0</v>
      </c>
      <c r="I154" s="24">
        <v>3110</v>
      </c>
      <c r="J154" s="23">
        <v>0.53333333333333333</v>
      </c>
      <c r="K154" s="23">
        <v>0.46666666666666667</v>
      </c>
      <c r="L154" s="23">
        <v>0</v>
      </c>
      <c r="M154" s="23">
        <v>0</v>
      </c>
      <c r="N154" s="24">
        <v>300</v>
      </c>
    </row>
    <row r="155" spans="2:14" x14ac:dyDescent="0.2">
      <c r="B155" s="33" t="s">
        <v>110</v>
      </c>
      <c r="C155" s="18" t="s">
        <v>331</v>
      </c>
      <c r="D155" s="21" t="s">
        <v>332</v>
      </c>
      <c r="E155" s="23" t="s">
        <v>139</v>
      </c>
      <c r="F155" s="23" t="s">
        <v>139</v>
      </c>
      <c r="G155" s="23" t="s">
        <v>139</v>
      </c>
      <c r="H155" s="23" t="s">
        <v>139</v>
      </c>
      <c r="I155" s="24" t="s">
        <v>139</v>
      </c>
      <c r="J155" s="23" t="s">
        <v>139</v>
      </c>
      <c r="K155" s="23" t="s">
        <v>139</v>
      </c>
      <c r="L155" s="23" t="s">
        <v>139</v>
      </c>
      <c r="M155" s="23" t="s">
        <v>139</v>
      </c>
      <c r="N155" s="24" t="s">
        <v>139</v>
      </c>
    </row>
    <row r="156" spans="2:14" x14ac:dyDescent="0.2">
      <c r="B156" s="33" t="s">
        <v>110</v>
      </c>
      <c r="C156" s="18" t="s">
        <v>333</v>
      </c>
      <c r="D156" s="21" t="s">
        <v>334</v>
      </c>
      <c r="E156" s="23">
        <v>0.48930232558139536</v>
      </c>
      <c r="F156" s="23">
        <v>0.50976744186046508</v>
      </c>
      <c r="G156" s="23">
        <v>0</v>
      </c>
      <c r="H156" s="23">
        <v>0</v>
      </c>
      <c r="I156" s="24">
        <v>5375</v>
      </c>
      <c r="J156" s="23" t="s">
        <v>139</v>
      </c>
      <c r="K156" s="23" t="s">
        <v>139</v>
      </c>
      <c r="L156" s="23" t="s">
        <v>139</v>
      </c>
      <c r="M156" s="23" t="s">
        <v>139</v>
      </c>
      <c r="N156" s="24" t="s">
        <v>139</v>
      </c>
    </row>
    <row r="157" spans="2:14" x14ac:dyDescent="0.2">
      <c r="B157" s="33" t="s">
        <v>117</v>
      </c>
      <c r="C157" s="18" t="s">
        <v>335</v>
      </c>
      <c r="D157" s="21" t="s">
        <v>336</v>
      </c>
      <c r="E157" s="23" t="s">
        <v>139</v>
      </c>
      <c r="F157" s="23" t="s">
        <v>139</v>
      </c>
      <c r="G157" s="23" t="s">
        <v>139</v>
      </c>
      <c r="H157" s="23" t="s">
        <v>139</v>
      </c>
      <c r="I157" s="24" t="s">
        <v>139</v>
      </c>
      <c r="J157" s="23" t="s">
        <v>139</v>
      </c>
      <c r="K157" s="23" t="s">
        <v>139</v>
      </c>
      <c r="L157" s="23" t="s">
        <v>139</v>
      </c>
      <c r="M157" s="23" t="s">
        <v>139</v>
      </c>
      <c r="N157" s="24" t="s">
        <v>139</v>
      </c>
    </row>
    <row r="158" spans="2:14" x14ac:dyDescent="0.2">
      <c r="B158" s="33" t="s">
        <v>117</v>
      </c>
      <c r="C158" s="18" t="s">
        <v>477</v>
      </c>
      <c r="D158" s="21" t="s">
        <v>478</v>
      </c>
      <c r="E158" s="23">
        <v>0.4838709677419355</v>
      </c>
      <c r="F158" s="23">
        <v>0.5161290322580645</v>
      </c>
      <c r="G158" s="23">
        <v>0</v>
      </c>
      <c r="H158" s="23">
        <v>0</v>
      </c>
      <c r="I158" s="24">
        <v>1550</v>
      </c>
      <c r="J158" s="23" t="s">
        <v>139</v>
      </c>
      <c r="K158" s="23" t="s">
        <v>139</v>
      </c>
      <c r="L158" s="23" t="s">
        <v>139</v>
      </c>
      <c r="M158" s="23" t="s">
        <v>139</v>
      </c>
      <c r="N158" s="24" t="s">
        <v>139</v>
      </c>
    </row>
    <row r="159" spans="2:14" x14ac:dyDescent="0.2">
      <c r="B159" s="33" t="s">
        <v>117</v>
      </c>
      <c r="C159" s="18" t="s">
        <v>479</v>
      </c>
      <c r="D159" s="21" t="s">
        <v>480</v>
      </c>
      <c r="E159" s="23" t="s">
        <v>139</v>
      </c>
      <c r="F159" s="23" t="s">
        <v>139</v>
      </c>
      <c r="G159" s="23" t="s">
        <v>139</v>
      </c>
      <c r="H159" s="23" t="s">
        <v>139</v>
      </c>
      <c r="I159" s="24" t="s">
        <v>139</v>
      </c>
      <c r="J159" s="23" t="s">
        <v>139</v>
      </c>
      <c r="K159" s="23" t="s">
        <v>139</v>
      </c>
      <c r="L159" s="23" t="s">
        <v>139</v>
      </c>
      <c r="M159" s="23" t="s">
        <v>139</v>
      </c>
      <c r="N159" s="24" t="s">
        <v>139</v>
      </c>
    </row>
    <row r="160" spans="2:14" x14ac:dyDescent="0.2">
      <c r="B160" s="33" t="s">
        <v>117</v>
      </c>
      <c r="C160" s="18" t="s">
        <v>337</v>
      </c>
      <c r="D160" s="21" t="s">
        <v>338</v>
      </c>
      <c r="E160" s="23">
        <v>0.48319327731092437</v>
      </c>
      <c r="F160" s="23">
        <v>0.51680672268907568</v>
      </c>
      <c r="G160" s="23">
        <v>0</v>
      </c>
      <c r="H160" s="23">
        <v>0</v>
      </c>
      <c r="I160" s="24">
        <v>3570</v>
      </c>
      <c r="J160" s="23" t="s">
        <v>139</v>
      </c>
      <c r="K160" s="23" t="s">
        <v>139</v>
      </c>
      <c r="L160" s="23" t="s">
        <v>139</v>
      </c>
      <c r="M160" s="23" t="s">
        <v>139</v>
      </c>
      <c r="N160" s="24" t="s">
        <v>139</v>
      </c>
    </row>
    <row r="161" spans="2:14" x14ac:dyDescent="0.2">
      <c r="B161" s="33" t="s">
        <v>117</v>
      </c>
      <c r="C161" s="18" t="s">
        <v>339</v>
      </c>
      <c r="D161" s="21" t="s">
        <v>340</v>
      </c>
      <c r="E161" s="23">
        <v>0.46005509641873277</v>
      </c>
      <c r="F161" s="23">
        <v>0.53994490358126723</v>
      </c>
      <c r="G161" s="23">
        <v>0</v>
      </c>
      <c r="H161" s="23">
        <v>0</v>
      </c>
      <c r="I161" s="24">
        <v>3630</v>
      </c>
      <c r="J161" s="23">
        <v>0.48333333333333334</v>
      </c>
      <c r="K161" s="23">
        <v>0.51666666666666672</v>
      </c>
      <c r="L161" s="23">
        <v>0</v>
      </c>
      <c r="M161" s="23">
        <v>0</v>
      </c>
      <c r="N161" s="24">
        <v>300</v>
      </c>
    </row>
    <row r="162" spans="2:14" x14ac:dyDescent="0.2">
      <c r="B162" s="33" t="s">
        <v>117</v>
      </c>
      <c r="C162" s="18" t="s">
        <v>341</v>
      </c>
      <c r="D162" s="21" t="s">
        <v>342</v>
      </c>
      <c r="E162" s="23">
        <v>0.36764705882352944</v>
      </c>
      <c r="F162" s="23">
        <v>0.39934640522875819</v>
      </c>
      <c r="G162" s="23">
        <v>3.2679738562091501E-4</v>
      </c>
      <c r="H162" s="23">
        <v>0.23300653594771242</v>
      </c>
      <c r="I162" s="24">
        <v>15300</v>
      </c>
      <c r="J162" s="23" t="s">
        <v>139</v>
      </c>
      <c r="K162" s="23" t="s">
        <v>139</v>
      </c>
      <c r="L162" s="23" t="s">
        <v>139</v>
      </c>
      <c r="M162" s="23" t="s">
        <v>139</v>
      </c>
      <c r="N162" s="24" t="s">
        <v>139</v>
      </c>
    </row>
    <row r="163" spans="2:14" x14ac:dyDescent="0.2">
      <c r="B163" s="33" t="s">
        <v>117</v>
      </c>
      <c r="C163" s="18" t="s">
        <v>343</v>
      </c>
      <c r="D163" s="21" t="s">
        <v>344</v>
      </c>
      <c r="E163" s="23">
        <v>0.46357615894039733</v>
      </c>
      <c r="F163" s="23">
        <v>0.53642384105960261</v>
      </c>
      <c r="G163" s="23">
        <v>0</v>
      </c>
      <c r="H163" s="23">
        <v>0</v>
      </c>
      <c r="I163" s="24">
        <v>3775</v>
      </c>
      <c r="J163" s="23">
        <v>0.37931034482758619</v>
      </c>
      <c r="K163" s="23">
        <v>0.60344827586206895</v>
      </c>
      <c r="L163" s="23">
        <v>0</v>
      </c>
      <c r="M163" s="23">
        <v>0</v>
      </c>
      <c r="N163" s="24">
        <v>290</v>
      </c>
    </row>
    <row r="164" spans="2:14" x14ac:dyDescent="0.2">
      <c r="B164" s="33" t="s">
        <v>117</v>
      </c>
      <c r="C164" s="18" t="s">
        <v>481</v>
      </c>
      <c r="D164" s="21" t="s">
        <v>482</v>
      </c>
      <c r="E164" s="23">
        <v>0</v>
      </c>
      <c r="F164" s="23">
        <v>0</v>
      </c>
      <c r="G164" s="23">
        <v>0</v>
      </c>
      <c r="H164" s="23">
        <v>1</v>
      </c>
      <c r="I164" s="24">
        <v>2350</v>
      </c>
      <c r="J164" s="23" t="s">
        <v>139</v>
      </c>
      <c r="K164" s="23" t="s">
        <v>139</v>
      </c>
      <c r="L164" s="23" t="s">
        <v>139</v>
      </c>
      <c r="M164" s="23" t="s">
        <v>139</v>
      </c>
      <c r="N164" s="24" t="s">
        <v>139</v>
      </c>
    </row>
    <row r="165" spans="2:14" x14ac:dyDescent="0.2">
      <c r="B165" s="33" t="s">
        <v>117</v>
      </c>
      <c r="C165" s="18" t="s">
        <v>349</v>
      </c>
      <c r="D165" s="21" t="s">
        <v>350</v>
      </c>
      <c r="E165" s="23" t="s">
        <v>139</v>
      </c>
      <c r="F165" s="23" t="s">
        <v>139</v>
      </c>
      <c r="G165" s="23" t="s">
        <v>139</v>
      </c>
      <c r="H165" s="23" t="s">
        <v>139</v>
      </c>
      <c r="I165" s="24" t="s">
        <v>139</v>
      </c>
      <c r="J165" s="23" t="s">
        <v>139</v>
      </c>
      <c r="K165" s="23" t="s">
        <v>139</v>
      </c>
      <c r="L165" s="23" t="s">
        <v>139</v>
      </c>
      <c r="M165" s="23" t="s">
        <v>139</v>
      </c>
      <c r="N165" s="24" t="s">
        <v>139</v>
      </c>
    </row>
    <row r="166" spans="2:14" x14ac:dyDescent="0.2">
      <c r="B166" s="33" t="s">
        <v>117</v>
      </c>
      <c r="C166" s="18" t="s">
        <v>483</v>
      </c>
      <c r="D166" s="21" t="s">
        <v>484</v>
      </c>
      <c r="E166" s="23">
        <v>0.44115354637568199</v>
      </c>
      <c r="F166" s="23">
        <v>0.55806703039750583</v>
      </c>
      <c r="G166" s="23">
        <v>7.7942322681215901E-4</v>
      </c>
      <c r="H166" s="23">
        <v>0</v>
      </c>
      <c r="I166" s="24">
        <v>6415</v>
      </c>
      <c r="J166" s="23">
        <v>0.48101265822784811</v>
      </c>
      <c r="K166" s="23">
        <v>0.51898734177215189</v>
      </c>
      <c r="L166" s="23">
        <v>0</v>
      </c>
      <c r="M166" s="23">
        <v>0</v>
      </c>
      <c r="N166" s="24">
        <v>395</v>
      </c>
    </row>
    <row r="167" spans="2:14" x14ac:dyDescent="0.2">
      <c r="B167" s="33" t="s">
        <v>117</v>
      </c>
      <c r="C167" s="18" t="s">
        <v>351</v>
      </c>
      <c r="D167" s="21" t="s">
        <v>352</v>
      </c>
      <c r="E167" s="23">
        <v>0.46764705882352942</v>
      </c>
      <c r="F167" s="23">
        <v>0.5117647058823529</v>
      </c>
      <c r="G167" s="23">
        <v>2.0588235294117647E-2</v>
      </c>
      <c r="H167" s="23">
        <v>0</v>
      </c>
      <c r="I167" s="24">
        <v>3400</v>
      </c>
      <c r="J167" s="23">
        <v>0.45333333333333331</v>
      </c>
      <c r="K167" s="23">
        <v>0.52</v>
      </c>
      <c r="L167" s="23">
        <v>1.3333333333333334E-2</v>
      </c>
      <c r="M167" s="23">
        <v>0</v>
      </c>
      <c r="N167" s="24">
        <v>375</v>
      </c>
    </row>
    <row r="168" spans="2:14" x14ac:dyDescent="0.2">
      <c r="B168" s="33" t="s">
        <v>117</v>
      </c>
      <c r="C168" s="18" t="s">
        <v>353</v>
      </c>
      <c r="D168" s="21" t="s">
        <v>354</v>
      </c>
      <c r="E168" s="23">
        <v>0.45321637426900585</v>
      </c>
      <c r="F168" s="23">
        <v>0.54532163742690054</v>
      </c>
      <c r="G168" s="23">
        <v>0</v>
      </c>
      <c r="H168" s="23">
        <v>1.4619883040935672E-3</v>
      </c>
      <c r="I168" s="24">
        <v>3420</v>
      </c>
      <c r="J168" s="23" t="s">
        <v>139</v>
      </c>
      <c r="K168" s="23" t="s">
        <v>139</v>
      </c>
      <c r="L168" s="23" t="s">
        <v>139</v>
      </c>
      <c r="M168" s="23" t="s">
        <v>139</v>
      </c>
      <c r="N168" s="24" t="s">
        <v>139</v>
      </c>
    </row>
    <row r="169" spans="2:14" x14ac:dyDescent="0.2">
      <c r="B169" s="33" t="s">
        <v>117</v>
      </c>
      <c r="C169" s="18" t="s">
        <v>485</v>
      </c>
      <c r="D169" s="21" t="s">
        <v>486</v>
      </c>
      <c r="E169" s="23">
        <v>0.48666666666666669</v>
      </c>
      <c r="F169" s="23">
        <v>0.51166666666666671</v>
      </c>
      <c r="G169" s="23">
        <v>0</v>
      </c>
      <c r="H169" s="23">
        <v>0</v>
      </c>
      <c r="I169" s="24">
        <v>3000</v>
      </c>
      <c r="J169" s="23" t="s">
        <v>139</v>
      </c>
      <c r="K169" s="23" t="s">
        <v>139</v>
      </c>
      <c r="L169" s="23" t="s">
        <v>139</v>
      </c>
      <c r="M169" s="23" t="s">
        <v>139</v>
      </c>
      <c r="N169" s="24" t="s">
        <v>139</v>
      </c>
    </row>
    <row r="170" spans="2:14" x14ac:dyDescent="0.2">
      <c r="B170" s="33" t="s">
        <v>117</v>
      </c>
      <c r="C170" s="18" t="s">
        <v>357</v>
      </c>
      <c r="D170" s="21" t="s">
        <v>358</v>
      </c>
      <c r="E170" s="23">
        <v>0.49470899470899471</v>
      </c>
      <c r="F170" s="23">
        <v>0.50396825396825395</v>
      </c>
      <c r="G170" s="23">
        <v>0</v>
      </c>
      <c r="H170" s="23">
        <v>0</v>
      </c>
      <c r="I170" s="24">
        <v>3780</v>
      </c>
      <c r="J170" s="23">
        <v>0.5</v>
      </c>
      <c r="K170" s="23">
        <v>0.5</v>
      </c>
      <c r="L170" s="23">
        <v>0</v>
      </c>
      <c r="M170" s="23">
        <v>0</v>
      </c>
      <c r="N170" s="24">
        <v>250</v>
      </c>
    </row>
    <row r="171" spans="2:14" x14ac:dyDescent="0.2">
      <c r="B171" s="33" t="s">
        <v>117</v>
      </c>
      <c r="C171" s="18" t="s">
        <v>487</v>
      </c>
      <c r="D171" s="21" t="s">
        <v>488</v>
      </c>
      <c r="E171" s="23">
        <v>0.48275862068965519</v>
      </c>
      <c r="F171" s="23">
        <v>0.51630941286113696</v>
      </c>
      <c r="G171" s="23">
        <v>0</v>
      </c>
      <c r="H171" s="23">
        <v>0</v>
      </c>
      <c r="I171" s="24">
        <v>5365</v>
      </c>
      <c r="J171" s="23" t="s">
        <v>139</v>
      </c>
      <c r="K171" s="23" t="s">
        <v>139</v>
      </c>
      <c r="L171" s="23" t="s">
        <v>139</v>
      </c>
      <c r="M171" s="23" t="s">
        <v>139</v>
      </c>
      <c r="N171" s="24" t="s">
        <v>139</v>
      </c>
    </row>
    <row r="172" spans="2:14" x14ac:dyDescent="0.2">
      <c r="B172" s="33" t="s">
        <v>117</v>
      </c>
      <c r="C172" s="18" t="s">
        <v>489</v>
      </c>
      <c r="D172" s="21" t="s">
        <v>490</v>
      </c>
      <c r="E172" s="23" t="s">
        <v>139</v>
      </c>
      <c r="F172" s="23" t="s">
        <v>139</v>
      </c>
      <c r="G172" s="23" t="s">
        <v>139</v>
      </c>
      <c r="H172" s="23" t="s">
        <v>139</v>
      </c>
      <c r="I172" s="24" t="s">
        <v>139</v>
      </c>
      <c r="J172" s="23" t="s">
        <v>139</v>
      </c>
      <c r="K172" s="23" t="s">
        <v>139</v>
      </c>
      <c r="L172" s="23" t="s">
        <v>139</v>
      </c>
      <c r="M172" s="23" t="s">
        <v>139</v>
      </c>
      <c r="N172" s="24" t="s">
        <v>139</v>
      </c>
    </row>
    <row r="173" spans="2:14" ht="14.65" customHeight="1" x14ac:dyDescent="0.2">
      <c r="B173" s="33" t="s">
        <v>117</v>
      </c>
      <c r="C173" s="18" t="s">
        <v>491</v>
      </c>
      <c r="D173" s="21" t="s">
        <v>492</v>
      </c>
      <c r="E173" s="23">
        <v>0.47763578274760382</v>
      </c>
      <c r="F173" s="23">
        <v>0.52236421725239612</v>
      </c>
      <c r="G173" s="23">
        <v>0</v>
      </c>
      <c r="H173" s="23">
        <v>0</v>
      </c>
      <c r="I173" s="24">
        <v>3130</v>
      </c>
      <c r="J173" s="23">
        <v>0.51428571428571423</v>
      </c>
      <c r="K173" s="23">
        <v>0.45714285714285713</v>
      </c>
      <c r="L173" s="23">
        <v>0</v>
      </c>
      <c r="M173" s="23">
        <v>0</v>
      </c>
      <c r="N173" s="24">
        <v>175</v>
      </c>
    </row>
    <row r="174" spans="2:14" x14ac:dyDescent="0.2">
      <c r="B174" s="33" t="s">
        <v>117</v>
      </c>
      <c r="C174" s="18" t="s">
        <v>493</v>
      </c>
      <c r="D174" s="21" t="s">
        <v>494</v>
      </c>
      <c r="E174" s="23">
        <v>0.4766187050359712</v>
      </c>
      <c r="F174" s="23">
        <v>0.52338129496402874</v>
      </c>
      <c r="G174" s="23">
        <v>0</v>
      </c>
      <c r="H174" s="23">
        <v>0</v>
      </c>
      <c r="I174" s="24">
        <v>5560</v>
      </c>
      <c r="J174" s="23" t="s">
        <v>139</v>
      </c>
      <c r="K174" s="23" t="s">
        <v>139</v>
      </c>
      <c r="L174" s="23" t="s">
        <v>139</v>
      </c>
      <c r="M174" s="23" t="s">
        <v>139</v>
      </c>
      <c r="N174" s="24" t="s">
        <v>139</v>
      </c>
    </row>
    <row r="175" spans="2:14" x14ac:dyDescent="0.2">
      <c r="B175" s="33" t="s">
        <v>117</v>
      </c>
      <c r="C175" s="18" t="s">
        <v>495</v>
      </c>
      <c r="D175" s="21" t="s">
        <v>496</v>
      </c>
      <c r="E175" s="23">
        <v>0.47158719790986281</v>
      </c>
      <c r="F175" s="23">
        <v>0.52253429131286744</v>
      </c>
      <c r="G175" s="23">
        <v>5.2253429131286742E-3</v>
      </c>
      <c r="H175" s="23">
        <v>0</v>
      </c>
      <c r="I175" s="24">
        <v>7655</v>
      </c>
      <c r="J175" s="23" t="s">
        <v>139</v>
      </c>
      <c r="K175" s="23" t="s">
        <v>139</v>
      </c>
      <c r="L175" s="23" t="s">
        <v>139</v>
      </c>
      <c r="M175" s="23" t="s">
        <v>139</v>
      </c>
      <c r="N175" s="24" t="s">
        <v>139</v>
      </c>
    </row>
    <row r="176" spans="2:14" x14ac:dyDescent="0.2">
      <c r="B176" s="33" t="s">
        <v>117</v>
      </c>
      <c r="C176" s="18" t="s">
        <v>367</v>
      </c>
      <c r="D176" s="21" t="s">
        <v>368</v>
      </c>
      <c r="E176" s="23">
        <v>0.46533895059364228</v>
      </c>
      <c r="F176" s="23">
        <v>0.53274607430103404</v>
      </c>
      <c r="G176" s="23">
        <v>1.9149751053236309E-3</v>
      </c>
      <c r="H176" s="23">
        <v>0</v>
      </c>
      <c r="I176" s="24">
        <v>13055</v>
      </c>
      <c r="J176" s="23" t="s">
        <v>139</v>
      </c>
      <c r="K176" s="23" t="s">
        <v>139</v>
      </c>
      <c r="L176" s="23" t="s">
        <v>139</v>
      </c>
      <c r="M176" s="23" t="s">
        <v>139</v>
      </c>
      <c r="N176" s="24" t="s">
        <v>139</v>
      </c>
    </row>
    <row r="177" spans="2:14" x14ac:dyDescent="0.2">
      <c r="B177" s="33" t="s">
        <v>117</v>
      </c>
      <c r="C177" s="18" t="s">
        <v>497</v>
      </c>
      <c r="D177" s="21" t="s">
        <v>498</v>
      </c>
      <c r="E177" s="23" t="s">
        <v>52</v>
      </c>
      <c r="F177" s="23" t="s">
        <v>52</v>
      </c>
      <c r="G177" s="23" t="s">
        <v>52</v>
      </c>
      <c r="H177" s="23" t="s">
        <v>52</v>
      </c>
      <c r="I177" s="24">
        <v>0</v>
      </c>
      <c r="J177" s="23" t="s">
        <v>139</v>
      </c>
      <c r="K177" s="23" t="s">
        <v>139</v>
      </c>
      <c r="L177" s="23" t="s">
        <v>139</v>
      </c>
      <c r="M177" s="23" t="s">
        <v>139</v>
      </c>
      <c r="N177" s="24" t="s">
        <v>139</v>
      </c>
    </row>
    <row r="178" spans="2:14" x14ac:dyDescent="0.2">
      <c r="B178" s="33" t="s">
        <v>130</v>
      </c>
      <c r="C178" s="18" t="s">
        <v>499</v>
      </c>
      <c r="D178" s="21" t="s">
        <v>500</v>
      </c>
      <c r="E178" s="23">
        <v>0.45733788395904434</v>
      </c>
      <c r="F178" s="23">
        <v>0.51877133105802042</v>
      </c>
      <c r="G178" s="23">
        <v>0</v>
      </c>
      <c r="H178" s="23">
        <v>2.3890784982935155E-2</v>
      </c>
      <c r="I178" s="24">
        <v>2930</v>
      </c>
      <c r="J178" s="23" t="s">
        <v>139</v>
      </c>
      <c r="K178" s="23" t="s">
        <v>139</v>
      </c>
      <c r="L178" s="23" t="s">
        <v>139</v>
      </c>
      <c r="M178" s="23" t="s">
        <v>139</v>
      </c>
      <c r="N178" s="24" t="s">
        <v>139</v>
      </c>
    </row>
    <row r="179" spans="2:14" x14ac:dyDescent="0.2">
      <c r="B179" s="33" t="s">
        <v>130</v>
      </c>
      <c r="C179" s="18" t="s">
        <v>501</v>
      </c>
      <c r="D179" s="21" t="s">
        <v>502</v>
      </c>
      <c r="E179" s="23" t="s">
        <v>139</v>
      </c>
      <c r="F179" s="23" t="s">
        <v>139</v>
      </c>
      <c r="G179" s="23" t="s">
        <v>139</v>
      </c>
      <c r="H179" s="23" t="s">
        <v>139</v>
      </c>
      <c r="I179" s="24" t="s">
        <v>139</v>
      </c>
      <c r="J179" s="23" t="s">
        <v>139</v>
      </c>
      <c r="K179" s="23" t="s">
        <v>139</v>
      </c>
      <c r="L179" s="23" t="s">
        <v>139</v>
      </c>
      <c r="M179" s="23" t="s">
        <v>139</v>
      </c>
      <c r="N179" s="24" t="s">
        <v>139</v>
      </c>
    </row>
    <row r="180" spans="2:14" x14ac:dyDescent="0.2">
      <c r="B180" s="33" t="s">
        <v>130</v>
      </c>
      <c r="C180" s="18" t="s">
        <v>373</v>
      </c>
      <c r="D180" s="21" t="s">
        <v>374</v>
      </c>
      <c r="E180" s="23">
        <v>0.48409893992932862</v>
      </c>
      <c r="F180" s="23">
        <v>0.51590106007067138</v>
      </c>
      <c r="G180" s="23">
        <v>0</v>
      </c>
      <c r="H180" s="23">
        <v>0</v>
      </c>
      <c r="I180" s="24">
        <v>5660</v>
      </c>
      <c r="J180" s="23">
        <v>0.42622950819672129</v>
      </c>
      <c r="K180" s="23">
        <v>0.57377049180327866</v>
      </c>
      <c r="L180" s="23">
        <v>0</v>
      </c>
      <c r="M180" s="23">
        <v>0</v>
      </c>
      <c r="N180" s="24">
        <v>305</v>
      </c>
    </row>
    <row r="181" spans="2:14" x14ac:dyDescent="0.2">
      <c r="B181" s="33" t="s">
        <v>130</v>
      </c>
      <c r="C181" s="18" t="s">
        <v>377</v>
      </c>
      <c r="D181" s="21" t="s">
        <v>378</v>
      </c>
      <c r="E181" s="23">
        <v>0.49744897959183676</v>
      </c>
      <c r="F181" s="23">
        <v>0.50255102040816324</v>
      </c>
      <c r="G181" s="23">
        <v>0</v>
      </c>
      <c r="H181" s="23">
        <v>0</v>
      </c>
      <c r="I181" s="24">
        <v>1960</v>
      </c>
      <c r="J181" s="23">
        <v>0.53846153846153844</v>
      </c>
      <c r="K181" s="23">
        <v>0.5</v>
      </c>
      <c r="L181" s="23">
        <v>0</v>
      </c>
      <c r="M181" s="23">
        <v>0</v>
      </c>
      <c r="N181" s="24">
        <v>130</v>
      </c>
    </row>
    <row r="182" spans="2:14" x14ac:dyDescent="0.2">
      <c r="B182" s="33" t="s">
        <v>130</v>
      </c>
      <c r="C182" s="18" t="s">
        <v>381</v>
      </c>
      <c r="D182" s="21" t="s">
        <v>382</v>
      </c>
      <c r="E182" s="23" t="s">
        <v>139</v>
      </c>
      <c r="F182" s="23" t="s">
        <v>139</v>
      </c>
      <c r="G182" s="23" t="s">
        <v>139</v>
      </c>
      <c r="H182" s="23" t="s">
        <v>139</v>
      </c>
      <c r="I182" s="24" t="s">
        <v>139</v>
      </c>
      <c r="J182" s="23" t="s">
        <v>139</v>
      </c>
      <c r="K182" s="23" t="s">
        <v>139</v>
      </c>
      <c r="L182" s="23" t="s">
        <v>139</v>
      </c>
      <c r="M182" s="23" t="s">
        <v>139</v>
      </c>
      <c r="N182" s="24" t="s">
        <v>139</v>
      </c>
    </row>
    <row r="183" spans="2:14" x14ac:dyDescent="0.2">
      <c r="B183" s="33" t="s">
        <v>130</v>
      </c>
      <c r="C183" s="18" t="s">
        <v>385</v>
      </c>
      <c r="D183" s="21" t="s">
        <v>386</v>
      </c>
      <c r="E183" s="23">
        <v>0.49301075268817202</v>
      </c>
      <c r="F183" s="23">
        <v>0.50698924731182793</v>
      </c>
      <c r="G183" s="23">
        <v>0</v>
      </c>
      <c r="H183" s="23">
        <v>5.3763440860215054E-4</v>
      </c>
      <c r="I183" s="24">
        <v>9300</v>
      </c>
      <c r="J183" s="23">
        <v>0.5</v>
      </c>
      <c r="K183" s="23">
        <v>0.5</v>
      </c>
      <c r="L183" s="23">
        <v>0</v>
      </c>
      <c r="M183" s="23">
        <v>0</v>
      </c>
      <c r="N183" s="24">
        <v>480</v>
      </c>
    </row>
    <row r="184" spans="2:14" x14ac:dyDescent="0.2">
      <c r="B184" s="33" t="s">
        <v>130</v>
      </c>
      <c r="C184" s="18" t="s">
        <v>503</v>
      </c>
      <c r="D184" s="21" t="s">
        <v>504</v>
      </c>
      <c r="E184" s="23" t="s">
        <v>139</v>
      </c>
      <c r="F184" s="23" t="s">
        <v>139</v>
      </c>
      <c r="G184" s="23" t="s">
        <v>139</v>
      </c>
      <c r="H184" s="23" t="s">
        <v>139</v>
      </c>
      <c r="I184" s="24" t="s">
        <v>139</v>
      </c>
      <c r="J184" s="23" t="s">
        <v>139</v>
      </c>
      <c r="K184" s="23" t="s">
        <v>139</v>
      </c>
      <c r="L184" s="23" t="s">
        <v>139</v>
      </c>
      <c r="M184" s="23" t="s">
        <v>139</v>
      </c>
      <c r="N184" s="24" t="s">
        <v>139</v>
      </c>
    </row>
    <row r="185" spans="2:14" x14ac:dyDescent="0.2">
      <c r="B185" s="33" t="s">
        <v>130</v>
      </c>
      <c r="C185" s="18" t="s">
        <v>505</v>
      </c>
      <c r="D185" s="21" t="s">
        <v>506</v>
      </c>
      <c r="E185" s="23" t="s">
        <v>139</v>
      </c>
      <c r="F185" s="23" t="s">
        <v>139</v>
      </c>
      <c r="G185" s="23" t="s">
        <v>139</v>
      </c>
      <c r="H185" s="23" t="s">
        <v>139</v>
      </c>
      <c r="I185" s="24" t="s">
        <v>139</v>
      </c>
      <c r="J185" s="23" t="s">
        <v>139</v>
      </c>
      <c r="K185" s="23" t="s">
        <v>139</v>
      </c>
      <c r="L185" s="23" t="s">
        <v>139</v>
      </c>
      <c r="M185" s="23" t="s">
        <v>139</v>
      </c>
      <c r="N185" s="24" t="s">
        <v>139</v>
      </c>
    </row>
    <row r="186" spans="2:14" x14ac:dyDescent="0.2">
      <c r="B186" s="33" t="s">
        <v>130</v>
      </c>
      <c r="C186" s="18" t="s">
        <v>387</v>
      </c>
      <c r="D186" s="21" t="s">
        <v>388</v>
      </c>
      <c r="E186" s="23">
        <v>0.49663299663299665</v>
      </c>
      <c r="F186" s="23">
        <v>0.50336700336700335</v>
      </c>
      <c r="G186" s="23">
        <v>0</v>
      </c>
      <c r="H186" s="23">
        <v>0</v>
      </c>
      <c r="I186" s="24">
        <v>2970</v>
      </c>
      <c r="J186" s="23">
        <v>0.52173913043478259</v>
      </c>
      <c r="K186" s="23">
        <v>0.5</v>
      </c>
      <c r="L186" s="23">
        <v>0</v>
      </c>
      <c r="M186" s="23">
        <v>0</v>
      </c>
      <c r="N186" s="24">
        <v>230</v>
      </c>
    </row>
    <row r="187" spans="2:14" x14ac:dyDescent="0.2">
      <c r="B187" s="33" t="s">
        <v>130</v>
      </c>
      <c r="C187" s="18" t="s">
        <v>391</v>
      </c>
      <c r="D187" s="21" t="s">
        <v>392</v>
      </c>
      <c r="E187" s="23" t="s">
        <v>139</v>
      </c>
      <c r="F187" s="23" t="s">
        <v>139</v>
      </c>
      <c r="G187" s="23" t="s">
        <v>139</v>
      </c>
      <c r="H187" s="23" t="s">
        <v>139</v>
      </c>
      <c r="I187" s="24" t="s">
        <v>139</v>
      </c>
      <c r="J187" s="23" t="s">
        <v>139</v>
      </c>
      <c r="K187" s="23" t="s">
        <v>139</v>
      </c>
      <c r="L187" s="23" t="s">
        <v>139</v>
      </c>
      <c r="M187" s="23" t="s">
        <v>139</v>
      </c>
      <c r="N187" s="24" t="s">
        <v>139</v>
      </c>
    </row>
    <row r="188" spans="2:14" x14ac:dyDescent="0.2">
      <c r="B188" s="33" t="s">
        <v>130</v>
      </c>
      <c r="C188" s="18" t="s">
        <v>393</v>
      </c>
      <c r="D188" s="21" t="s">
        <v>394</v>
      </c>
      <c r="E188" s="23">
        <v>0.49815498154981552</v>
      </c>
      <c r="F188" s="23">
        <v>0.50184501845018448</v>
      </c>
      <c r="G188" s="23">
        <v>0</v>
      </c>
      <c r="H188" s="23">
        <v>0</v>
      </c>
      <c r="I188" s="24">
        <v>4065</v>
      </c>
      <c r="J188" s="23">
        <v>0.5636363636363636</v>
      </c>
      <c r="K188" s="23">
        <v>0.45454545454545453</v>
      </c>
      <c r="L188" s="23">
        <v>0</v>
      </c>
      <c r="M188" s="23">
        <v>0</v>
      </c>
      <c r="N188" s="24">
        <v>275</v>
      </c>
    </row>
    <row r="189" spans="2:14" x14ac:dyDescent="0.2">
      <c r="B189"/>
      <c r="C189"/>
      <c r="D189"/>
      <c r="E189"/>
      <c r="F189"/>
      <c r="G189"/>
      <c r="H189"/>
      <c r="I189"/>
      <c r="J189"/>
      <c r="K189"/>
      <c r="L189"/>
      <c r="M189"/>
      <c r="N189"/>
    </row>
    <row r="190" spans="2:14" x14ac:dyDescent="0.2">
      <c r="B190" s="35" t="s">
        <v>395</v>
      </c>
    </row>
    <row r="191" spans="2:14" x14ac:dyDescent="0.2">
      <c r="B191" s="16"/>
    </row>
    <row r="192" spans="2:14" x14ac:dyDescent="0.2">
      <c r="B192" s="16" t="s">
        <v>396</v>
      </c>
    </row>
    <row r="193" spans="2:3" x14ac:dyDescent="0.2">
      <c r="B193" s="16" t="s">
        <v>397</v>
      </c>
    </row>
    <row r="194" spans="2:3" x14ac:dyDescent="0.2">
      <c r="B194" s="16" t="s">
        <v>398</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28515625" defaultRowHeight="12.75" x14ac:dyDescent="0.2"/>
  <cols>
    <col min="1" max="1" width="1.7109375" style="2" customWidth="1"/>
    <col min="2" max="2" width="26.5703125" style="2" customWidth="1"/>
    <col min="3" max="3" width="10.7109375" style="2" customWidth="1"/>
    <col min="4" max="4" width="82.7109375" style="2" bestFit="1" customWidth="1"/>
    <col min="5" max="11" width="15.7109375" style="2" customWidth="1"/>
    <col min="12" max="12" width="15" style="2" customWidth="1"/>
    <col min="13" max="20" width="15.7109375" style="2" customWidth="1"/>
    <col min="21" max="21" width="9.28515625" style="2" customWidth="1"/>
    <col min="22" max="16384" width="9.28515625" style="2"/>
  </cols>
  <sheetData>
    <row r="1" spans="2:20" s="15" customFormat="1" ht="18" customHeight="1" x14ac:dyDescent="0.25"/>
    <row r="2" spans="2:20" ht="19.5" customHeight="1" x14ac:dyDescent="0.2">
      <c r="B2" s="3" t="s">
        <v>25</v>
      </c>
      <c r="C2" s="22" t="s">
        <v>528</v>
      </c>
    </row>
    <row r="3" spans="2:20" ht="12.75" customHeight="1" x14ac:dyDescent="0.2">
      <c r="B3" s="3" t="s">
        <v>27</v>
      </c>
      <c r="C3" s="12" t="s">
        <v>529</v>
      </c>
    </row>
    <row r="4" spans="2:20" ht="12.75" customHeight="1" x14ac:dyDescent="0.2">
      <c r="B4" s="3"/>
      <c r="C4" s="6"/>
    </row>
    <row r="5" spans="2:20" ht="15" x14ac:dyDescent="0.2">
      <c r="B5" s="3" t="s">
        <v>29</v>
      </c>
      <c r="C5" s="46" t="str">
        <f>'System &amp; Provider Summary - T1'!$C$5</f>
        <v>June 2024</v>
      </c>
    </row>
    <row r="6" spans="2:20" x14ac:dyDescent="0.2">
      <c r="B6" s="3" t="s">
        <v>31</v>
      </c>
      <c r="C6" s="2" t="s">
        <v>32</v>
      </c>
    </row>
    <row r="7" spans="2:20" ht="12.75" customHeight="1" x14ac:dyDescent="0.2">
      <c r="B7" s="3" t="s">
        <v>33</v>
      </c>
      <c r="C7" s="2" t="s">
        <v>34</v>
      </c>
    </row>
    <row r="8" spans="2:20" ht="12.75" customHeight="1" x14ac:dyDescent="0.2">
      <c r="B8" s="3" t="s">
        <v>35</v>
      </c>
      <c r="C8" s="2" t="str">
        <f>'System &amp; Provider Summary - T1'!C8</f>
        <v>8th August 2024</v>
      </c>
    </row>
    <row r="9" spans="2:20" ht="12.75" customHeight="1" x14ac:dyDescent="0.2">
      <c r="B9" s="3" t="s">
        <v>37</v>
      </c>
      <c r="C9" s="8" t="s">
        <v>38</v>
      </c>
    </row>
    <row r="10" spans="2:20" ht="12.75" customHeight="1" x14ac:dyDescent="0.2">
      <c r="B10" s="3" t="s">
        <v>39</v>
      </c>
      <c r="C10" s="2" t="str">
        <f>'System &amp; Provider Summary - T1'!C10</f>
        <v>Published (Final) - Official Statistics in development</v>
      </c>
    </row>
    <row r="11" spans="2:20" ht="12.75" customHeight="1" x14ac:dyDescent="0.2">
      <c r="B11" s="3" t="s">
        <v>41</v>
      </c>
      <c r="C11" s="2" t="str">
        <f>'System &amp; Provider Summary - T1'!C11</f>
        <v>Kerry Evert - england.nhsdata@nhs.net</v>
      </c>
    </row>
    <row r="12" spans="2:20" x14ac:dyDescent="0.2">
      <c r="B12" s="3"/>
    </row>
    <row r="13" spans="2:20" ht="15" x14ac:dyDescent="0.2">
      <c r="B13" s="5" t="s">
        <v>43</v>
      </c>
    </row>
    <row r="14" spans="2:20" ht="15" x14ac:dyDescent="0.2">
      <c r="B14" s="5"/>
      <c r="C14" s="5"/>
    </row>
    <row r="15" spans="2:20" ht="15" x14ac:dyDescent="0.2">
      <c r="B15" s="5"/>
      <c r="C15" s="9"/>
      <c r="E15" s="64" t="s">
        <v>47</v>
      </c>
      <c r="F15" s="65"/>
      <c r="G15" s="65"/>
      <c r="H15" s="65"/>
      <c r="I15" s="65"/>
      <c r="J15" s="65"/>
      <c r="K15" s="65"/>
      <c r="L15" s="66"/>
      <c r="M15" s="64" t="s">
        <v>48</v>
      </c>
      <c r="N15" s="65"/>
      <c r="O15" s="65"/>
      <c r="P15" s="65"/>
      <c r="Q15" s="65"/>
      <c r="R15" s="65"/>
      <c r="S15" s="65"/>
      <c r="T15" s="66"/>
    </row>
    <row r="16" spans="2:20" s="12" customFormat="1" ht="25.5" x14ac:dyDescent="0.2">
      <c r="B16" s="48" t="s">
        <v>44</v>
      </c>
      <c r="C16" s="11" t="s">
        <v>522</v>
      </c>
      <c r="D16" s="10" t="s">
        <v>523</v>
      </c>
      <c r="E16" s="11" t="s">
        <v>530</v>
      </c>
      <c r="F16" s="11" t="s">
        <v>531</v>
      </c>
      <c r="G16" s="11" t="s">
        <v>532</v>
      </c>
      <c r="H16" s="11" t="s">
        <v>533</v>
      </c>
      <c r="I16" s="11" t="s">
        <v>534</v>
      </c>
      <c r="J16" s="11" t="s">
        <v>535</v>
      </c>
      <c r="K16" s="11" t="s">
        <v>516</v>
      </c>
      <c r="L16" s="11" t="s">
        <v>517</v>
      </c>
      <c r="M16" s="11" t="s">
        <v>530</v>
      </c>
      <c r="N16" s="11" t="s">
        <v>531</v>
      </c>
      <c r="O16" s="11" t="s">
        <v>532</v>
      </c>
      <c r="P16" s="11" t="s">
        <v>533</v>
      </c>
      <c r="Q16" s="11" t="s">
        <v>534</v>
      </c>
      <c r="R16" s="11" t="s">
        <v>535</v>
      </c>
      <c r="S16" s="11" t="s">
        <v>516</v>
      </c>
      <c r="T16" s="11" t="s">
        <v>517</v>
      </c>
    </row>
    <row r="17" spans="2:20" x14ac:dyDescent="0.2">
      <c r="B17" s="50" t="s">
        <v>52</v>
      </c>
      <c r="C17" s="1" t="s">
        <v>52</v>
      </c>
      <c r="D17" s="13" t="s">
        <v>53</v>
      </c>
      <c r="E17" s="26">
        <v>0.6890394688866186</v>
      </c>
      <c r="F17" s="26">
        <v>2.1913120074511828E-2</v>
      </c>
      <c r="G17" s="26">
        <v>8.5540589813106721E-2</v>
      </c>
      <c r="H17" s="26">
        <v>4.5479651844925868E-2</v>
      </c>
      <c r="I17" s="26">
        <v>4.0346133435377955E-2</v>
      </c>
      <c r="J17" s="26">
        <v>7.0259166868228862E-2</v>
      </c>
      <c r="K17" s="26">
        <v>4.7425479146435238E-2</v>
      </c>
      <c r="L17" s="25">
        <v>1385016</v>
      </c>
      <c r="M17" s="26">
        <v>0.74411013999535924</v>
      </c>
      <c r="N17" s="26">
        <v>1.4943151055766107E-2</v>
      </c>
      <c r="O17" s="26">
        <v>7.2132415500038669E-2</v>
      </c>
      <c r="P17" s="26">
        <v>3.8131332663005647E-2</v>
      </c>
      <c r="Q17" s="26">
        <v>3.1355866656353933E-2</v>
      </c>
      <c r="R17" s="26">
        <v>6.5728207904710345E-2</v>
      </c>
      <c r="S17" s="26">
        <v>3.3598886224766027E-2</v>
      </c>
      <c r="T17" s="25">
        <v>323224</v>
      </c>
    </row>
    <row r="18" spans="2:20" x14ac:dyDescent="0.2">
      <c r="D18" s="4"/>
    </row>
    <row r="19" spans="2:20" x14ac:dyDescent="0.2">
      <c r="B19" s="33" t="s">
        <v>54</v>
      </c>
      <c r="C19" s="18" t="s">
        <v>55</v>
      </c>
      <c r="D19" s="18" t="s">
        <v>56</v>
      </c>
      <c r="E19" s="39">
        <v>0.7026546047753226</v>
      </c>
      <c r="F19" s="39">
        <v>1.9724158386474861E-2</v>
      </c>
      <c r="G19" s="39">
        <v>2.4914726382915618E-2</v>
      </c>
      <c r="H19" s="39">
        <v>2.2838499184339316E-2</v>
      </c>
      <c r="I19" s="39">
        <v>1.0677739878392408E-2</v>
      </c>
      <c r="J19" s="39">
        <v>4.1672845914281477E-2</v>
      </c>
      <c r="K19" s="39">
        <v>0.17751742547827376</v>
      </c>
      <c r="L19" s="25">
        <v>33715</v>
      </c>
      <c r="M19" s="39">
        <v>0.76004947433518866</v>
      </c>
      <c r="N19" s="39">
        <v>1.1750154607297465E-2</v>
      </c>
      <c r="O19" s="39">
        <v>2.0408163265306121E-2</v>
      </c>
      <c r="P19" s="39">
        <v>1.7316017316017316E-2</v>
      </c>
      <c r="Q19" s="39">
        <v>7.4211502782931356E-3</v>
      </c>
      <c r="R19" s="39">
        <v>5.1329622758194186E-2</v>
      </c>
      <c r="S19" s="39">
        <v>0.1311069882498454</v>
      </c>
      <c r="T19" s="25">
        <v>8085</v>
      </c>
    </row>
    <row r="20" spans="2:20" x14ac:dyDescent="0.2">
      <c r="B20" s="33" t="s">
        <v>54</v>
      </c>
      <c r="C20" s="18" t="s">
        <v>57</v>
      </c>
      <c r="D20" s="18" t="s">
        <v>58</v>
      </c>
      <c r="E20" s="39">
        <v>0.63922942206654987</v>
      </c>
      <c r="F20" s="39">
        <v>2.7631834987351625E-2</v>
      </c>
      <c r="G20" s="39">
        <v>0.14146721151975092</v>
      </c>
      <c r="H20" s="39">
        <v>5.7987935395991438E-2</v>
      </c>
      <c r="I20" s="39">
        <v>2.2183304144775248E-2</v>
      </c>
      <c r="J20" s="39">
        <v>4.0863981319322826E-2</v>
      </c>
      <c r="K20" s="39">
        <v>7.063631056625802E-2</v>
      </c>
      <c r="L20" s="25">
        <v>25695</v>
      </c>
      <c r="M20" s="39">
        <v>0.67489114658925975</v>
      </c>
      <c r="N20" s="39">
        <v>2.0319303338171262E-2</v>
      </c>
      <c r="O20" s="39">
        <v>0.13207547169811321</v>
      </c>
      <c r="P20" s="39">
        <v>5.3701015965166909E-2</v>
      </c>
      <c r="Q20" s="39">
        <v>1.8142235123367198E-2</v>
      </c>
      <c r="R20" s="39">
        <v>3.7735849056603772E-2</v>
      </c>
      <c r="S20" s="39">
        <v>6.2409288824383166E-2</v>
      </c>
      <c r="T20" s="25">
        <v>6890</v>
      </c>
    </row>
    <row r="21" spans="2:20" x14ac:dyDescent="0.2">
      <c r="B21" s="33" t="s">
        <v>54</v>
      </c>
      <c r="C21" s="18" t="s">
        <v>59</v>
      </c>
      <c r="D21" s="18" t="s">
        <v>60</v>
      </c>
      <c r="E21" s="39">
        <v>0.81808060565575591</v>
      </c>
      <c r="F21" s="39">
        <v>1.4918726341572033E-2</v>
      </c>
      <c r="G21" s="39">
        <v>1.3137385882876865E-2</v>
      </c>
      <c r="H21" s="39">
        <v>1.2024048096192385E-2</v>
      </c>
      <c r="I21" s="39">
        <v>1.9817412602983746E-2</v>
      </c>
      <c r="J21" s="39">
        <v>6.5909596971721218E-2</v>
      </c>
      <c r="K21" s="39">
        <v>5.6112224448897796E-2</v>
      </c>
      <c r="L21" s="25">
        <v>22455</v>
      </c>
      <c r="M21" s="39">
        <v>0.89376443418013862</v>
      </c>
      <c r="N21" s="39">
        <v>9.2378752886836026E-3</v>
      </c>
      <c r="O21" s="39">
        <v>4.6189376443418013E-3</v>
      </c>
      <c r="P21" s="39">
        <v>4.6189376443418013E-3</v>
      </c>
      <c r="Q21" s="39">
        <v>4.6189376443418013E-3</v>
      </c>
      <c r="R21" s="39">
        <v>8.0831408775981523E-2</v>
      </c>
      <c r="S21" s="39">
        <v>0</v>
      </c>
      <c r="T21" s="25">
        <v>2165</v>
      </c>
    </row>
    <row r="22" spans="2:20" x14ac:dyDescent="0.2">
      <c r="B22" s="33" t="s">
        <v>54</v>
      </c>
      <c r="C22" s="18" t="s">
        <v>61</v>
      </c>
      <c r="D22" s="18" t="s">
        <v>62</v>
      </c>
      <c r="E22" s="39">
        <v>0.75155848918225154</v>
      </c>
      <c r="F22" s="39">
        <v>2.6035936927026035E-2</v>
      </c>
      <c r="G22" s="39">
        <v>5.9039237257059042E-2</v>
      </c>
      <c r="H22" s="39">
        <v>3.557022368903557E-2</v>
      </c>
      <c r="I22" s="39">
        <v>4.198753208654199E-2</v>
      </c>
      <c r="J22" s="39">
        <v>5.5372203887055375E-2</v>
      </c>
      <c r="K22" s="39">
        <v>3.0253025302530254E-2</v>
      </c>
      <c r="L22" s="25">
        <v>27270</v>
      </c>
      <c r="M22" s="39">
        <v>0.78094725511302476</v>
      </c>
      <c r="N22" s="39">
        <v>1.6146393972012917E-2</v>
      </c>
      <c r="O22" s="39">
        <v>6.0818083961248652E-2</v>
      </c>
      <c r="P22" s="39">
        <v>3.0678148546824543E-2</v>
      </c>
      <c r="Q22" s="39">
        <v>3.4983853606027987E-2</v>
      </c>
      <c r="R22" s="39">
        <v>5.4359526372443491E-2</v>
      </c>
      <c r="S22" s="39">
        <v>2.2604951560818085E-2</v>
      </c>
      <c r="T22" s="25">
        <v>9290</v>
      </c>
    </row>
    <row r="23" spans="2:20" x14ac:dyDescent="0.2">
      <c r="B23" s="33" t="s">
        <v>54</v>
      </c>
      <c r="C23" s="18" t="s">
        <v>63</v>
      </c>
      <c r="D23" s="18" t="s">
        <v>64</v>
      </c>
      <c r="E23" s="39">
        <v>0.92176360225140708</v>
      </c>
      <c r="F23" s="39">
        <v>9.0056285178236398E-3</v>
      </c>
      <c r="G23" s="39">
        <v>1.4071294559099437E-2</v>
      </c>
      <c r="H23" s="39">
        <v>1.0318949343339587E-2</v>
      </c>
      <c r="I23" s="39">
        <v>1.4071294559099437E-2</v>
      </c>
      <c r="J23" s="39">
        <v>2.0825515947467167E-2</v>
      </c>
      <c r="K23" s="39">
        <v>9.9437148217636027E-3</v>
      </c>
      <c r="L23" s="25">
        <v>26650</v>
      </c>
      <c r="M23" s="39">
        <v>0.93251974156496764</v>
      </c>
      <c r="N23" s="39">
        <v>5.0251256281407036E-3</v>
      </c>
      <c r="O23" s="39">
        <v>9.3323761665470208E-3</v>
      </c>
      <c r="P23" s="39">
        <v>7.1787508973438618E-3</v>
      </c>
      <c r="Q23" s="39">
        <v>6.4608758076094763E-3</v>
      </c>
      <c r="R23" s="39">
        <v>2.3689877961234746E-2</v>
      </c>
      <c r="S23" s="39">
        <v>1.5793251974156496E-2</v>
      </c>
      <c r="T23" s="25">
        <v>6965</v>
      </c>
    </row>
    <row r="24" spans="2:20" x14ac:dyDescent="0.2">
      <c r="B24" s="33" t="s">
        <v>54</v>
      </c>
      <c r="C24" s="18" t="s">
        <v>65</v>
      </c>
      <c r="D24" s="18" t="s">
        <v>66</v>
      </c>
      <c r="E24" s="39">
        <v>0.72285090331546553</v>
      </c>
      <c r="F24" s="39">
        <v>1.8264840182648401E-2</v>
      </c>
      <c r="G24" s="39">
        <v>4.4272384355767323E-2</v>
      </c>
      <c r="H24" s="39">
        <v>1.8264840182648401E-2</v>
      </c>
      <c r="I24" s="39">
        <v>1.8264840182648401E-2</v>
      </c>
      <c r="J24" s="39">
        <v>1.9257494540401033E-2</v>
      </c>
      <c r="K24" s="39">
        <v>0.15902322811197142</v>
      </c>
      <c r="L24" s="25">
        <v>25185</v>
      </c>
      <c r="M24" s="39">
        <v>0.8044609665427509</v>
      </c>
      <c r="N24" s="39">
        <v>1.412639405204461E-2</v>
      </c>
      <c r="O24" s="39">
        <v>3.4200743494423792E-2</v>
      </c>
      <c r="P24" s="39">
        <v>1.6356877323420074E-2</v>
      </c>
      <c r="Q24" s="39">
        <v>1.412639405204461E-2</v>
      </c>
      <c r="R24" s="39">
        <v>2.2304832713754646E-2</v>
      </c>
      <c r="S24" s="39">
        <v>9.5167286245353158E-2</v>
      </c>
      <c r="T24" s="25">
        <v>6725</v>
      </c>
    </row>
    <row r="25" spans="2:20" x14ac:dyDescent="0.2">
      <c r="B25" s="33" t="s">
        <v>67</v>
      </c>
      <c r="C25" s="18" t="s">
        <v>68</v>
      </c>
      <c r="D25" s="18" t="s">
        <v>69</v>
      </c>
      <c r="E25" s="39">
        <v>0.44073435189748644</v>
      </c>
      <c r="F25" s="39">
        <v>4.275505174963036E-2</v>
      </c>
      <c r="G25" s="39">
        <v>5.544603252833908E-2</v>
      </c>
      <c r="H25" s="39">
        <v>0.19640216855593889</v>
      </c>
      <c r="I25" s="39">
        <v>8.0211927057663876E-2</v>
      </c>
      <c r="J25" s="39">
        <v>0.11877772301626417</v>
      </c>
      <c r="K25" s="39">
        <v>6.5795958600295718E-2</v>
      </c>
      <c r="L25" s="25">
        <v>40580</v>
      </c>
      <c r="M25" s="39">
        <v>0.50312500000000004</v>
      </c>
      <c r="N25" s="39">
        <v>3.5267857142857142E-2</v>
      </c>
      <c r="O25" s="39">
        <v>5.4910714285714285E-2</v>
      </c>
      <c r="P25" s="39">
        <v>0.18437500000000001</v>
      </c>
      <c r="Q25" s="39">
        <v>6.8303571428571422E-2</v>
      </c>
      <c r="R25" s="39">
        <v>0.11026785714285714</v>
      </c>
      <c r="S25" s="39">
        <v>4.4196428571428574E-2</v>
      </c>
      <c r="T25" s="25">
        <v>11200</v>
      </c>
    </row>
    <row r="26" spans="2:20" x14ac:dyDescent="0.2">
      <c r="B26" s="33" t="s">
        <v>67</v>
      </c>
      <c r="C26" s="18" t="s">
        <v>70</v>
      </c>
      <c r="D26" s="18" t="s">
        <v>71</v>
      </c>
      <c r="E26" s="39">
        <v>0.42030258662762321</v>
      </c>
      <c r="F26" s="39">
        <v>3.8653001464128846E-2</v>
      </c>
      <c r="G26" s="39">
        <v>0.27798926305514887</v>
      </c>
      <c r="H26" s="39">
        <v>0.15929721815519765</v>
      </c>
      <c r="I26" s="39">
        <v>7.2327964860907756E-2</v>
      </c>
      <c r="J26" s="39">
        <v>1.6203025866276231E-2</v>
      </c>
      <c r="K26" s="39">
        <v>1.5226939970717423E-2</v>
      </c>
      <c r="L26" s="25">
        <v>51225</v>
      </c>
      <c r="M26" s="39">
        <v>0.46075494307968845</v>
      </c>
      <c r="N26" s="39">
        <v>2.9358897543439184E-2</v>
      </c>
      <c r="O26" s="39">
        <v>0.27411623726782502</v>
      </c>
      <c r="P26" s="39">
        <v>0.14739364889155182</v>
      </c>
      <c r="Q26" s="39">
        <v>6.2013181545835828E-2</v>
      </c>
      <c r="R26" s="39">
        <v>1.8573996405032954E-2</v>
      </c>
      <c r="S26" s="39">
        <v>7.4895146794487716E-3</v>
      </c>
      <c r="T26" s="25">
        <v>16690</v>
      </c>
    </row>
    <row r="27" spans="2:20" x14ac:dyDescent="0.2">
      <c r="B27" s="33" t="s">
        <v>67</v>
      </c>
      <c r="C27" s="18" t="s">
        <v>72</v>
      </c>
      <c r="D27" s="18" t="s">
        <v>73</v>
      </c>
      <c r="E27" s="39">
        <v>0.44512367158845106</v>
      </c>
      <c r="F27" s="39">
        <v>3.0000940468353238E-2</v>
      </c>
      <c r="G27" s="39">
        <v>0.1032634251857425</v>
      </c>
      <c r="H27" s="39">
        <v>0.12480015047493652</v>
      </c>
      <c r="I27" s="39">
        <v>0.12583466566350043</v>
      </c>
      <c r="J27" s="39">
        <v>0.15056898335371013</v>
      </c>
      <c r="K27" s="39">
        <v>2.0408163265306121E-2</v>
      </c>
      <c r="L27" s="25">
        <v>53165</v>
      </c>
      <c r="M27" s="39">
        <v>0.50823672971323974</v>
      </c>
      <c r="N27" s="39">
        <v>2.6845637583892617E-2</v>
      </c>
      <c r="O27" s="39">
        <v>9.7010372178157417E-2</v>
      </c>
      <c r="P27" s="39">
        <v>9.3349603416717511E-2</v>
      </c>
      <c r="Q27" s="39">
        <v>9.3349603416717511E-2</v>
      </c>
      <c r="R27" s="39">
        <v>0.15924344112263575</v>
      </c>
      <c r="S27" s="39">
        <v>2.1964612568639415E-2</v>
      </c>
      <c r="T27" s="25">
        <v>8195</v>
      </c>
    </row>
    <row r="28" spans="2:20" x14ac:dyDescent="0.2">
      <c r="B28" s="33" t="s">
        <v>67</v>
      </c>
      <c r="C28" s="18" t="s">
        <v>74</v>
      </c>
      <c r="D28" s="18" t="s">
        <v>75</v>
      </c>
      <c r="E28" s="39">
        <v>0.36184708554125661</v>
      </c>
      <c r="F28" s="39">
        <v>2.844165675354169E-2</v>
      </c>
      <c r="G28" s="39">
        <v>0.23110197902022278</v>
      </c>
      <c r="H28" s="39">
        <v>9.6896290688872067E-2</v>
      </c>
      <c r="I28" s="39">
        <v>0.14912944738834216</v>
      </c>
      <c r="J28" s="39">
        <v>0.12274251108467611</v>
      </c>
      <c r="K28" s="39">
        <v>9.8410295230885701E-3</v>
      </c>
      <c r="L28" s="25">
        <v>46235</v>
      </c>
      <c r="M28" s="39">
        <v>0.41785414920368819</v>
      </c>
      <c r="N28" s="39">
        <v>2.4308466051969825E-2</v>
      </c>
      <c r="O28" s="39">
        <v>0.18566638725901088</v>
      </c>
      <c r="P28" s="39">
        <v>9.5557418273260683E-2</v>
      </c>
      <c r="Q28" s="39">
        <v>0.1550712489522213</v>
      </c>
      <c r="R28" s="39">
        <v>0.11525565800502934</v>
      </c>
      <c r="S28" s="39">
        <v>6.2866722548197817E-3</v>
      </c>
      <c r="T28" s="25">
        <v>11930</v>
      </c>
    </row>
    <row r="29" spans="2:20" x14ac:dyDescent="0.2">
      <c r="B29" s="33" t="s">
        <v>67</v>
      </c>
      <c r="C29" s="18" t="s">
        <v>76</v>
      </c>
      <c r="D29" s="18" t="s">
        <v>77</v>
      </c>
      <c r="E29" s="39">
        <v>0.47284841754580786</v>
      </c>
      <c r="F29" s="39">
        <v>3.8756246529705718E-2</v>
      </c>
      <c r="G29" s="39">
        <v>0.12937257079400333</v>
      </c>
      <c r="H29" s="39">
        <v>0.12093281510272071</v>
      </c>
      <c r="I29" s="39">
        <v>0.10049972237645752</v>
      </c>
      <c r="J29" s="39">
        <v>9.3836757357023876E-2</v>
      </c>
      <c r="K29" s="39">
        <v>4.3531371460299832E-2</v>
      </c>
      <c r="L29" s="25">
        <v>45025</v>
      </c>
      <c r="M29" s="39">
        <v>0.5514792899408284</v>
      </c>
      <c r="N29" s="39">
        <v>2.6035502958579881E-2</v>
      </c>
      <c r="O29" s="39">
        <v>0.10414201183431952</v>
      </c>
      <c r="P29" s="39">
        <v>7.5739644970414202E-2</v>
      </c>
      <c r="Q29" s="39">
        <v>0.11479289940828402</v>
      </c>
      <c r="R29" s="39">
        <v>7.4556213017751477E-2</v>
      </c>
      <c r="S29" s="39">
        <v>5.4437869822485205E-2</v>
      </c>
      <c r="T29" s="25">
        <v>4225</v>
      </c>
    </row>
    <row r="30" spans="2:20" x14ac:dyDescent="0.2">
      <c r="B30" s="33" t="s">
        <v>78</v>
      </c>
      <c r="C30" s="18" t="s">
        <v>79</v>
      </c>
      <c r="D30" s="18" t="s">
        <v>80</v>
      </c>
      <c r="E30" s="39">
        <v>0.76816431322207956</v>
      </c>
      <c r="F30" s="39">
        <v>8.7291399229781769E-3</v>
      </c>
      <c r="G30" s="39">
        <v>2.5930680359435174E-2</v>
      </c>
      <c r="H30" s="39">
        <v>2.9781771501925545E-2</v>
      </c>
      <c r="I30" s="39">
        <v>7.9589216944801026E-3</v>
      </c>
      <c r="J30" s="39">
        <v>0.15943517329910142</v>
      </c>
      <c r="K30" s="39">
        <v>0</v>
      </c>
      <c r="L30" s="25">
        <v>19475</v>
      </c>
      <c r="M30" s="39">
        <v>0.7879924953095685</v>
      </c>
      <c r="N30" s="39">
        <v>4.6904315196998128E-3</v>
      </c>
      <c r="O30" s="39">
        <v>1.4071294559099437E-2</v>
      </c>
      <c r="P30" s="39">
        <v>3.095684803001876E-2</v>
      </c>
      <c r="Q30" s="39">
        <v>6.5666041275797378E-3</v>
      </c>
      <c r="R30" s="39">
        <v>0.15572232645403378</v>
      </c>
      <c r="S30" s="39">
        <v>0</v>
      </c>
      <c r="T30" s="25">
        <v>5330</v>
      </c>
    </row>
    <row r="31" spans="2:20" x14ac:dyDescent="0.2">
      <c r="B31" s="33" t="s">
        <v>78</v>
      </c>
      <c r="C31" s="18" t="s">
        <v>81</v>
      </c>
      <c r="D31" s="18" t="s">
        <v>82</v>
      </c>
      <c r="E31" s="39">
        <v>0.47076962610818451</v>
      </c>
      <c r="F31" s="39">
        <v>3.4819478350250545E-2</v>
      </c>
      <c r="G31" s="39">
        <v>0.22176538609790569</v>
      </c>
      <c r="H31" s="39">
        <v>7.0281382500321218E-2</v>
      </c>
      <c r="I31" s="39">
        <v>4.8952845946293205E-2</v>
      </c>
      <c r="J31" s="39">
        <v>5.4734678144674288E-2</v>
      </c>
      <c r="K31" s="39">
        <v>9.8676602852370551E-2</v>
      </c>
      <c r="L31" s="25">
        <v>38915</v>
      </c>
      <c r="M31" s="39">
        <v>0.58303341902313621</v>
      </c>
      <c r="N31" s="39">
        <v>2.056555269922879E-2</v>
      </c>
      <c r="O31" s="39">
        <v>0.16195372750642673</v>
      </c>
      <c r="P31" s="39">
        <v>5.3470437017994858E-2</v>
      </c>
      <c r="Q31" s="39">
        <v>3.1362467866323906E-2</v>
      </c>
      <c r="R31" s="39">
        <v>5.6555269922879174E-2</v>
      </c>
      <c r="S31" s="39">
        <v>9.3573264781491E-2</v>
      </c>
      <c r="T31" s="25">
        <v>9725</v>
      </c>
    </row>
    <row r="32" spans="2:20" x14ac:dyDescent="0.2">
      <c r="B32" s="33" t="s">
        <v>78</v>
      </c>
      <c r="C32" s="18" t="s">
        <v>83</v>
      </c>
      <c r="D32" s="18" t="s">
        <v>84</v>
      </c>
      <c r="E32" s="39">
        <v>0.94609536973047681</v>
      </c>
      <c r="F32" s="39">
        <v>1.5894955079474776E-2</v>
      </c>
      <c r="G32" s="39">
        <v>1.0366275051831375E-2</v>
      </c>
      <c r="H32" s="39">
        <v>6.9108500345542506E-3</v>
      </c>
      <c r="I32" s="39">
        <v>6.2197650310988253E-3</v>
      </c>
      <c r="J32" s="39">
        <v>0</v>
      </c>
      <c r="K32" s="39">
        <v>1.4512785072563926E-2</v>
      </c>
      <c r="L32" s="25">
        <v>7235</v>
      </c>
      <c r="M32" s="39">
        <v>0.96274509803921571</v>
      </c>
      <c r="N32" s="39">
        <v>9.8039215686274508E-3</v>
      </c>
      <c r="O32" s="39">
        <v>7.8431372549019607E-3</v>
      </c>
      <c r="P32" s="39">
        <v>3.9215686274509803E-3</v>
      </c>
      <c r="Q32" s="39">
        <v>3.9215686274509803E-3</v>
      </c>
      <c r="R32" s="39">
        <v>0</v>
      </c>
      <c r="S32" s="39">
        <v>1.1764705882352941E-2</v>
      </c>
      <c r="T32" s="25">
        <v>2550</v>
      </c>
    </row>
    <row r="33" spans="2:20" x14ac:dyDescent="0.2">
      <c r="B33" s="33" t="s">
        <v>78</v>
      </c>
      <c r="C33" s="18" t="s">
        <v>85</v>
      </c>
      <c r="D33" s="18" t="s">
        <v>86</v>
      </c>
      <c r="E33" s="39">
        <v>0.7984810126582278</v>
      </c>
      <c r="F33" s="39">
        <v>8.1012658227848106E-3</v>
      </c>
      <c r="G33" s="39">
        <v>4.5569620253164559E-3</v>
      </c>
      <c r="H33" s="39">
        <v>4.5569620253164559E-3</v>
      </c>
      <c r="I33" s="39">
        <v>6.0759493670886075E-3</v>
      </c>
      <c r="J33" s="39">
        <v>3.5443037974683543E-3</v>
      </c>
      <c r="K33" s="39">
        <v>0.17518987341772152</v>
      </c>
      <c r="L33" s="25">
        <v>9875</v>
      </c>
      <c r="M33" s="39">
        <v>0.82795698924731187</v>
      </c>
      <c r="N33" s="39">
        <v>6.7204301075268818E-3</v>
      </c>
      <c r="O33" s="39">
        <v>1.3440860215053765E-3</v>
      </c>
      <c r="P33" s="39">
        <v>4.0322580645161289E-3</v>
      </c>
      <c r="Q33" s="39">
        <v>4.0322580645161289E-3</v>
      </c>
      <c r="R33" s="39">
        <v>2.6881720430107529E-3</v>
      </c>
      <c r="S33" s="39">
        <v>0.15188172043010753</v>
      </c>
      <c r="T33" s="25">
        <v>3720</v>
      </c>
    </row>
    <row r="34" spans="2:20" x14ac:dyDescent="0.2">
      <c r="B34" s="33" t="s">
        <v>78</v>
      </c>
      <c r="C34" s="18" t="s">
        <v>87</v>
      </c>
      <c r="D34" s="18" t="s">
        <v>88</v>
      </c>
      <c r="E34" s="39">
        <v>0.54162231211411538</v>
      </c>
      <c r="F34" s="39">
        <v>2.6612731530764318E-2</v>
      </c>
      <c r="G34" s="39">
        <v>0.23610815414094102</v>
      </c>
      <c r="H34" s="39">
        <v>5.003193527783692E-2</v>
      </c>
      <c r="I34" s="39">
        <v>3.789652969980839E-2</v>
      </c>
      <c r="J34" s="39">
        <v>0.10496061315733447</v>
      </c>
      <c r="K34" s="39">
        <v>2.9806259314456036E-3</v>
      </c>
      <c r="L34" s="25">
        <v>23485</v>
      </c>
      <c r="M34" s="39">
        <v>0.62873814733770972</v>
      </c>
      <c r="N34" s="39">
        <v>1.7505470459518599E-2</v>
      </c>
      <c r="O34" s="39">
        <v>0.19912472647702406</v>
      </c>
      <c r="P34" s="39">
        <v>3.9387308533916851E-2</v>
      </c>
      <c r="Q34" s="39">
        <v>3.0634573304157548E-2</v>
      </c>
      <c r="R34" s="39">
        <v>8.5339168490153175E-2</v>
      </c>
      <c r="S34" s="39">
        <v>7.2939460247994166E-4</v>
      </c>
      <c r="T34" s="25">
        <v>6855</v>
      </c>
    </row>
    <row r="35" spans="2:20" x14ac:dyDescent="0.2">
      <c r="B35" s="33" t="s">
        <v>78</v>
      </c>
      <c r="C35" s="18" t="s">
        <v>89</v>
      </c>
      <c r="D35" s="18" t="s">
        <v>90</v>
      </c>
      <c r="E35" s="39">
        <v>0.8613684960798289</v>
      </c>
      <c r="F35" s="39">
        <v>2.5302922309337134E-2</v>
      </c>
      <c r="G35" s="39">
        <v>3.9558089807555236E-2</v>
      </c>
      <c r="H35" s="39">
        <v>1.3898788310762652E-2</v>
      </c>
      <c r="I35" s="39">
        <v>1.1404133998574484E-2</v>
      </c>
      <c r="J35" s="39">
        <v>1.9957234497505347E-2</v>
      </c>
      <c r="K35" s="39">
        <v>2.851033499643621E-2</v>
      </c>
      <c r="L35" s="25">
        <v>14030</v>
      </c>
      <c r="M35" s="39">
        <v>0.89006342494714585</v>
      </c>
      <c r="N35" s="39">
        <v>1.9027484143763214E-2</v>
      </c>
      <c r="O35" s="39">
        <v>2.8541226215644821E-2</v>
      </c>
      <c r="P35" s="39">
        <v>1.1627906976744186E-2</v>
      </c>
      <c r="Q35" s="39">
        <v>7.3995771670190271E-3</v>
      </c>
      <c r="R35" s="39">
        <v>1.6913319238900635E-2</v>
      </c>
      <c r="S35" s="39">
        <v>2.6427061310782242E-2</v>
      </c>
      <c r="T35" s="25">
        <v>4730</v>
      </c>
    </row>
    <row r="36" spans="2:20" x14ac:dyDescent="0.2">
      <c r="B36" s="33" t="s">
        <v>78</v>
      </c>
      <c r="C36" s="18" t="s">
        <v>91</v>
      </c>
      <c r="D36" s="18" t="s">
        <v>92</v>
      </c>
      <c r="E36" s="39">
        <v>0.81919850885368128</v>
      </c>
      <c r="F36" s="39">
        <v>1.8639328984156569E-2</v>
      </c>
      <c r="G36" s="39">
        <v>2.3765144454799627E-2</v>
      </c>
      <c r="H36" s="39">
        <v>8.8536812674743712E-3</v>
      </c>
      <c r="I36" s="39">
        <v>6.9897483690587138E-3</v>
      </c>
      <c r="J36" s="39">
        <v>0.10717614165890028</v>
      </c>
      <c r="K36" s="39">
        <v>1.5843429636533086E-2</v>
      </c>
      <c r="L36" s="25">
        <v>10730</v>
      </c>
      <c r="M36" s="39">
        <v>0.83214285714285718</v>
      </c>
      <c r="N36" s="39">
        <v>1.2500000000000001E-2</v>
      </c>
      <c r="O36" s="39">
        <v>1.7857142857142856E-2</v>
      </c>
      <c r="P36" s="39">
        <v>7.1428571428571426E-3</v>
      </c>
      <c r="Q36" s="39">
        <v>3.5714285714285713E-3</v>
      </c>
      <c r="R36" s="39">
        <v>0.10714285714285714</v>
      </c>
      <c r="S36" s="39">
        <v>1.9642857142857142E-2</v>
      </c>
      <c r="T36" s="25">
        <v>2800</v>
      </c>
    </row>
    <row r="37" spans="2:20" x14ac:dyDescent="0.2">
      <c r="B37" s="33" t="s">
        <v>78</v>
      </c>
      <c r="C37" s="18" t="s">
        <v>93</v>
      </c>
      <c r="D37" s="18" t="s">
        <v>94</v>
      </c>
      <c r="E37" s="39">
        <v>0.80889584264640146</v>
      </c>
      <c r="F37" s="39">
        <v>2.7045149754135002E-2</v>
      </c>
      <c r="G37" s="39">
        <v>5.4984354045596782E-2</v>
      </c>
      <c r="H37" s="39">
        <v>5.4090299508270004E-2</v>
      </c>
      <c r="I37" s="39">
        <v>1.0728654447921324E-2</v>
      </c>
      <c r="J37" s="39">
        <v>3.0397854269110416E-2</v>
      </c>
      <c r="K37" s="39">
        <v>1.3857845328565042E-2</v>
      </c>
      <c r="L37" s="25">
        <v>22370</v>
      </c>
      <c r="M37" s="39">
        <v>0.75939086294416247</v>
      </c>
      <c r="N37" s="39">
        <v>2.5380710659898477E-2</v>
      </c>
      <c r="O37" s="39">
        <v>6.7005076142131983E-2</v>
      </c>
      <c r="P37" s="39">
        <v>7.0050761421319802E-2</v>
      </c>
      <c r="Q37" s="39">
        <v>1.4213197969543147E-2</v>
      </c>
      <c r="R37" s="39">
        <v>4.3654822335025378E-2</v>
      </c>
      <c r="S37" s="39">
        <v>1.8274111675126905E-2</v>
      </c>
      <c r="T37" s="25">
        <v>4925</v>
      </c>
    </row>
    <row r="38" spans="2:20" x14ac:dyDescent="0.2">
      <c r="B38" s="33" t="s">
        <v>78</v>
      </c>
      <c r="C38" s="18" t="s">
        <v>95</v>
      </c>
      <c r="D38" s="18" t="s">
        <v>96</v>
      </c>
      <c r="E38" s="39">
        <v>0.72174498905170958</v>
      </c>
      <c r="F38" s="39">
        <v>2.5939026444332155E-2</v>
      </c>
      <c r="G38" s="39">
        <v>5.5920498568300489E-2</v>
      </c>
      <c r="H38" s="39">
        <v>3.4192353040256022E-2</v>
      </c>
      <c r="I38" s="39">
        <v>2.7960249284150245E-2</v>
      </c>
      <c r="J38" s="39">
        <v>4.2445679636179887E-2</v>
      </c>
      <c r="K38" s="39">
        <v>9.1797203975071587E-2</v>
      </c>
      <c r="L38" s="25">
        <v>29685</v>
      </c>
      <c r="M38" s="39">
        <v>0.79</v>
      </c>
      <c r="N38" s="39">
        <v>1.7999999999999999E-2</v>
      </c>
      <c r="O38" s="39">
        <v>3.9333333333333331E-2</v>
      </c>
      <c r="P38" s="39">
        <v>2.0666666666666667E-2</v>
      </c>
      <c r="Q38" s="39">
        <v>1.6666666666666666E-2</v>
      </c>
      <c r="R38" s="39">
        <v>3.4666666666666665E-2</v>
      </c>
      <c r="S38" s="39">
        <v>8.0666666666666664E-2</v>
      </c>
      <c r="T38" s="25">
        <v>7500</v>
      </c>
    </row>
    <row r="39" spans="2:20" x14ac:dyDescent="0.2">
      <c r="B39" s="33" t="s">
        <v>78</v>
      </c>
      <c r="C39" s="18" t="s">
        <v>97</v>
      </c>
      <c r="D39" s="18" t="s">
        <v>98</v>
      </c>
      <c r="E39" s="39">
        <v>0.69565217391304346</v>
      </c>
      <c r="F39" s="39">
        <v>2.6403162055335969E-2</v>
      </c>
      <c r="G39" s="39">
        <v>0.13391304347826086</v>
      </c>
      <c r="H39" s="39">
        <v>4.2687747035573126E-2</v>
      </c>
      <c r="I39" s="39">
        <v>1.4387351778656127E-2</v>
      </c>
      <c r="J39" s="39">
        <v>6.0553359683794467E-2</v>
      </c>
      <c r="K39" s="39">
        <v>2.6403162055335969E-2</v>
      </c>
      <c r="L39" s="25">
        <v>31625</v>
      </c>
      <c r="M39" s="39">
        <v>0.72133822929416569</v>
      </c>
      <c r="N39" s="39">
        <v>1.7543859649122806E-2</v>
      </c>
      <c r="O39" s="39">
        <v>0.12484700122399021</v>
      </c>
      <c r="P39" s="39">
        <v>4.6103631170950635E-2</v>
      </c>
      <c r="Q39" s="39">
        <v>1.346389228886169E-2</v>
      </c>
      <c r="R39" s="39">
        <v>5.5895552835577317E-2</v>
      </c>
      <c r="S39" s="39">
        <v>2.0807833537331701E-2</v>
      </c>
      <c r="T39" s="25">
        <v>12255</v>
      </c>
    </row>
    <row r="40" spans="2:20" x14ac:dyDescent="0.2">
      <c r="B40" s="33" t="s">
        <v>78</v>
      </c>
      <c r="C40" s="18" t="s">
        <v>99</v>
      </c>
      <c r="D40" s="18" t="s">
        <v>100</v>
      </c>
      <c r="E40" s="39">
        <v>0.72355727065427122</v>
      </c>
      <c r="F40" s="39">
        <v>2.0347307489914049E-2</v>
      </c>
      <c r="G40" s="39">
        <v>8.6125241185756887E-2</v>
      </c>
      <c r="H40" s="39">
        <v>3.2450447289949134E-2</v>
      </c>
      <c r="I40" s="39">
        <v>4.8412559200140329E-2</v>
      </c>
      <c r="J40" s="39">
        <v>5.1394492194351868E-2</v>
      </c>
      <c r="K40" s="39">
        <v>3.7712681985616558E-2</v>
      </c>
      <c r="L40" s="25">
        <v>28505</v>
      </c>
      <c r="M40" s="39">
        <v>0.82196162046908317</v>
      </c>
      <c r="N40" s="39">
        <v>9.5948827292110881E-3</v>
      </c>
      <c r="O40" s="39">
        <v>3.7313432835820892E-2</v>
      </c>
      <c r="P40" s="39">
        <v>7.462686567164179E-3</v>
      </c>
      <c r="Q40" s="39">
        <v>2.3454157782515993E-2</v>
      </c>
      <c r="R40" s="39">
        <v>6.2899786780383798E-2</v>
      </c>
      <c r="S40" s="39">
        <v>3.8379530916844352E-2</v>
      </c>
      <c r="T40" s="25">
        <v>4690</v>
      </c>
    </row>
    <row r="41" spans="2:20" x14ac:dyDescent="0.2">
      <c r="B41" s="33" t="s">
        <v>101</v>
      </c>
      <c r="C41" s="18" t="s">
        <v>102</v>
      </c>
      <c r="D41" s="18" t="s">
        <v>103</v>
      </c>
      <c r="E41" s="39">
        <v>0.79716599190283399</v>
      </c>
      <c r="F41" s="39">
        <v>2.1052631578947368E-2</v>
      </c>
      <c r="G41" s="39">
        <v>4.8481781376518221E-2</v>
      </c>
      <c r="H41" s="39">
        <v>2.4696356275303644E-2</v>
      </c>
      <c r="I41" s="39">
        <v>3.7449392712550607E-2</v>
      </c>
      <c r="J41" s="39">
        <v>4.7064777327935223E-2</v>
      </c>
      <c r="K41" s="39">
        <v>2.4089068825910932E-2</v>
      </c>
      <c r="L41" s="25">
        <v>49400</v>
      </c>
      <c r="M41" s="39">
        <v>0.83505154639175261</v>
      </c>
      <c r="N41" s="39">
        <v>1.7611683848797251E-2</v>
      </c>
      <c r="O41" s="39">
        <v>4.2096219931271481E-2</v>
      </c>
      <c r="P41" s="39">
        <v>2.4484536082474227E-2</v>
      </c>
      <c r="Q41" s="39">
        <v>2.9639175257731958E-2</v>
      </c>
      <c r="R41" s="39">
        <v>2.7920962199312716E-2</v>
      </c>
      <c r="S41" s="39">
        <v>2.3625429553264604E-2</v>
      </c>
      <c r="T41" s="25">
        <v>11640</v>
      </c>
    </row>
    <row r="42" spans="2:20" x14ac:dyDescent="0.2">
      <c r="B42" s="33" t="s">
        <v>101</v>
      </c>
      <c r="C42" s="18" t="s">
        <v>104</v>
      </c>
      <c r="D42" s="18" t="s">
        <v>105</v>
      </c>
      <c r="E42" s="39">
        <v>0.85826951651617323</v>
      </c>
      <c r="F42" s="39">
        <v>7.5437192822036805E-3</v>
      </c>
      <c r="G42" s="39">
        <v>2.0516630472053949E-2</v>
      </c>
      <c r="H42" s="39">
        <v>9.2010515487484287E-3</v>
      </c>
      <c r="I42" s="39">
        <v>2.0402331695050863E-2</v>
      </c>
      <c r="J42" s="39">
        <v>5.9378214653103209E-2</v>
      </c>
      <c r="K42" s="39">
        <v>2.4688535832666589E-2</v>
      </c>
      <c r="L42" s="25">
        <v>87490</v>
      </c>
      <c r="M42" s="39">
        <v>0.88352212011113485</v>
      </c>
      <c r="N42" s="39">
        <v>3.8469758495405003E-3</v>
      </c>
      <c r="O42" s="39">
        <v>1.260953195127164E-2</v>
      </c>
      <c r="P42" s="39">
        <v>5.984184654840778E-3</v>
      </c>
      <c r="Q42" s="39">
        <v>1.2823252831801668E-2</v>
      </c>
      <c r="R42" s="39">
        <v>4.9583244282966447E-2</v>
      </c>
      <c r="S42" s="39">
        <v>3.1203248557384055E-2</v>
      </c>
      <c r="T42" s="25">
        <v>23395</v>
      </c>
    </row>
    <row r="43" spans="2:20" x14ac:dyDescent="0.2">
      <c r="B43" s="33" t="s">
        <v>101</v>
      </c>
      <c r="C43" s="18" t="s">
        <v>106</v>
      </c>
      <c r="D43" s="18" t="s">
        <v>107</v>
      </c>
      <c r="E43" s="39">
        <v>0.79155778894472362</v>
      </c>
      <c r="F43" s="39">
        <v>8.844221105527638E-3</v>
      </c>
      <c r="G43" s="39">
        <v>1.1055276381909548E-2</v>
      </c>
      <c r="H43" s="39">
        <v>8.4422110552763822E-3</v>
      </c>
      <c r="I43" s="39">
        <v>3.4572864321608041E-2</v>
      </c>
      <c r="J43" s="39">
        <v>9.9296482412060308E-2</v>
      </c>
      <c r="K43" s="39">
        <v>4.6633165829145728E-2</v>
      </c>
      <c r="L43" s="25">
        <v>24875</v>
      </c>
      <c r="M43" s="39">
        <v>0.78737713398861875</v>
      </c>
      <c r="N43" s="39">
        <v>9.8292809105018104E-3</v>
      </c>
      <c r="O43" s="39">
        <v>9.311950336264873E-3</v>
      </c>
      <c r="P43" s="39">
        <v>8.7946197620279356E-3</v>
      </c>
      <c r="Q43" s="39">
        <v>3.2591826176927054E-2</v>
      </c>
      <c r="R43" s="39">
        <v>0.1107087428867046</v>
      </c>
      <c r="S43" s="39">
        <v>4.1386445938954991E-2</v>
      </c>
      <c r="T43" s="25">
        <v>9665</v>
      </c>
    </row>
    <row r="44" spans="2:20" x14ac:dyDescent="0.2">
      <c r="B44" s="33" t="s">
        <v>101</v>
      </c>
      <c r="C44" s="18" t="s">
        <v>108</v>
      </c>
      <c r="D44" s="18" t="s">
        <v>109</v>
      </c>
      <c r="E44" s="39">
        <v>0.68716611549224116</v>
      </c>
      <c r="F44" s="39">
        <v>2.505723734418723E-2</v>
      </c>
      <c r="G44" s="39">
        <v>0.17781734927499365</v>
      </c>
      <c r="H44" s="39">
        <v>3.4088018315950139E-2</v>
      </c>
      <c r="I44" s="39">
        <v>3.0717374713813278E-2</v>
      </c>
      <c r="J44" s="39">
        <v>1.6662426863393538E-2</v>
      </c>
      <c r="K44" s="39">
        <v>2.8491477995421014E-2</v>
      </c>
      <c r="L44" s="25">
        <v>78620</v>
      </c>
      <c r="M44" s="39">
        <v>0.76887025160335476</v>
      </c>
      <c r="N44" s="39">
        <v>1.5293537247163296E-2</v>
      </c>
      <c r="O44" s="39">
        <v>0.12530833744449926</v>
      </c>
      <c r="P44" s="39">
        <v>2.9847064627528366E-2</v>
      </c>
      <c r="Q44" s="39">
        <v>2.1706956092747903E-2</v>
      </c>
      <c r="R44" s="39">
        <v>1.4553527380365071E-2</v>
      </c>
      <c r="S44" s="39">
        <v>2.3926985693142576E-2</v>
      </c>
      <c r="T44" s="25">
        <v>20270</v>
      </c>
    </row>
    <row r="45" spans="2:20" x14ac:dyDescent="0.2">
      <c r="B45" s="33" t="s">
        <v>110</v>
      </c>
      <c r="C45" s="18" t="s">
        <v>111</v>
      </c>
      <c r="D45" s="18" t="s">
        <v>112</v>
      </c>
      <c r="E45" s="39">
        <v>0.77942497753818507</v>
      </c>
      <c r="F45" s="39">
        <v>1.093141659179395E-2</v>
      </c>
      <c r="G45" s="39">
        <v>7.1578316861335728E-2</v>
      </c>
      <c r="H45" s="39">
        <v>9.433962264150943E-3</v>
      </c>
      <c r="I45" s="39">
        <v>1.2578616352201259E-2</v>
      </c>
      <c r="J45" s="39">
        <v>8.2210242587601082E-2</v>
      </c>
      <c r="K45" s="39">
        <v>3.3842467804731956E-2</v>
      </c>
      <c r="L45" s="25">
        <v>33390</v>
      </c>
      <c r="M45" s="39">
        <v>0.82448765107724642</v>
      </c>
      <c r="N45" s="39">
        <v>6.3058328954282714E-3</v>
      </c>
      <c r="O45" s="39">
        <v>4.6242774566473986E-2</v>
      </c>
      <c r="P45" s="39">
        <v>5.7803468208092483E-3</v>
      </c>
      <c r="Q45" s="39">
        <v>9.4587493431424075E-3</v>
      </c>
      <c r="R45" s="39">
        <v>7.9348397267472406E-2</v>
      </c>
      <c r="S45" s="39">
        <v>2.7850761954808196E-2</v>
      </c>
      <c r="T45" s="25">
        <v>9515</v>
      </c>
    </row>
    <row r="46" spans="2:20" x14ac:dyDescent="0.2">
      <c r="B46" s="33" t="s">
        <v>110</v>
      </c>
      <c r="C46" s="18" t="s">
        <v>113</v>
      </c>
      <c r="D46" s="18" t="s">
        <v>114</v>
      </c>
      <c r="E46" s="39">
        <v>0.68704791344667693</v>
      </c>
      <c r="F46" s="39">
        <v>2.6893353941267389E-2</v>
      </c>
      <c r="G46" s="39">
        <v>0.12822256568778981</v>
      </c>
      <c r="H46" s="39">
        <v>4.9829984544049459E-2</v>
      </c>
      <c r="I46" s="39">
        <v>4.278207109737249E-2</v>
      </c>
      <c r="J46" s="39">
        <v>4.4574961360123649E-2</v>
      </c>
      <c r="K46" s="39">
        <v>2.071097372488408E-2</v>
      </c>
      <c r="L46" s="25">
        <v>80875</v>
      </c>
      <c r="M46" s="39">
        <v>0.80894308943089432</v>
      </c>
      <c r="N46" s="39">
        <v>1.1856368563685637E-2</v>
      </c>
      <c r="O46" s="39">
        <v>7.8252032520325199E-2</v>
      </c>
      <c r="P46" s="39">
        <v>2.0663956639566397E-2</v>
      </c>
      <c r="Q46" s="39">
        <v>2.1680216802168022E-2</v>
      </c>
      <c r="R46" s="39">
        <v>3.4214092140921408E-2</v>
      </c>
      <c r="S46" s="39">
        <v>2.4728997289972899E-2</v>
      </c>
      <c r="T46" s="25">
        <v>14760</v>
      </c>
    </row>
    <row r="47" spans="2:20" x14ac:dyDescent="0.2">
      <c r="B47" s="33" t="s">
        <v>110</v>
      </c>
      <c r="C47" s="18" t="s">
        <v>115</v>
      </c>
      <c r="D47" s="18" t="s">
        <v>116</v>
      </c>
      <c r="E47" s="39">
        <v>0.82917413484075553</v>
      </c>
      <c r="F47" s="39">
        <v>1.2546532469323038E-2</v>
      </c>
      <c r="G47" s="39">
        <v>1.5441886116089893E-2</v>
      </c>
      <c r="H47" s="39">
        <v>1.1581414587067421E-2</v>
      </c>
      <c r="I47" s="39">
        <v>3.2331449055563212E-2</v>
      </c>
      <c r="J47" s="39">
        <v>7.5692816765476359E-2</v>
      </c>
      <c r="K47" s="39">
        <v>2.3231766165724529E-2</v>
      </c>
      <c r="L47" s="25">
        <v>72530</v>
      </c>
      <c r="M47" s="39">
        <v>0.82746781115879831</v>
      </c>
      <c r="N47" s="39">
        <v>9.4420600858369091E-3</v>
      </c>
      <c r="O47" s="39">
        <v>1.2589413447782546E-2</v>
      </c>
      <c r="P47" s="39">
        <v>1.1444921316165951E-2</v>
      </c>
      <c r="Q47" s="39">
        <v>3.2045779685264661E-2</v>
      </c>
      <c r="R47" s="39">
        <v>9.012875536480687E-2</v>
      </c>
      <c r="S47" s="39">
        <v>1.6595135908440629E-2</v>
      </c>
      <c r="T47" s="25">
        <v>17475</v>
      </c>
    </row>
    <row r="48" spans="2:20" x14ac:dyDescent="0.2">
      <c r="B48" s="33" t="s">
        <v>117</v>
      </c>
      <c r="C48" s="18" t="s">
        <v>118</v>
      </c>
      <c r="D48" s="18" t="s">
        <v>119</v>
      </c>
      <c r="E48" s="39">
        <v>0.80738733313259059</v>
      </c>
      <c r="F48" s="39">
        <v>2.1880959550336244E-2</v>
      </c>
      <c r="G48" s="39">
        <v>4.1754491618990267E-2</v>
      </c>
      <c r="H48" s="39">
        <v>3.7037037037037035E-2</v>
      </c>
      <c r="I48" s="39">
        <v>2.0375388939074576E-2</v>
      </c>
      <c r="J48" s="39">
        <v>4.6672688949111717E-2</v>
      </c>
      <c r="K48" s="39">
        <v>2.4892100772859579E-2</v>
      </c>
      <c r="L48" s="25">
        <v>49815</v>
      </c>
      <c r="M48" s="39">
        <v>0.88928828181164632</v>
      </c>
      <c r="N48" s="39">
        <v>1.509705248023005E-2</v>
      </c>
      <c r="O48" s="39">
        <v>2.4442846872753415E-2</v>
      </c>
      <c r="P48" s="39">
        <v>2.0848310567936738E-2</v>
      </c>
      <c r="Q48" s="39">
        <v>1.0783608914450037E-2</v>
      </c>
      <c r="R48" s="39">
        <v>2.8037383177570093E-2</v>
      </c>
      <c r="S48" s="39">
        <v>1.0783608914450037E-2</v>
      </c>
      <c r="T48" s="25">
        <v>6955</v>
      </c>
    </row>
    <row r="49" spans="2:20" x14ac:dyDescent="0.2">
      <c r="B49" s="33" t="s">
        <v>117</v>
      </c>
      <c r="C49" s="18" t="s">
        <v>120</v>
      </c>
      <c r="D49" s="18" t="s">
        <v>121</v>
      </c>
      <c r="E49" s="39">
        <v>0.64594653336231256</v>
      </c>
      <c r="F49" s="39">
        <v>2.1517061508367748E-2</v>
      </c>
      <c r="G49" s="39">
        <v>0.18104759834818518</v>
      </c>
      <c r="H49" s="39">
        <v>2.825472723321017E-2</v>
      </c>
      <c r="I49" s="39">
        <v>4.3686155183655727E-2</v>
      </c>
      <c r="J49" s="39">
        <v>4.9771788741577914E-2</v>
      </c>
      <c r="K49" s="39">
        <v>2.9776135622690721E-2</v>
      </c>
      <c r="L49" s="25">
        <v>23005</v>
      </c>
      <c r="M49" s="39">
        <v>0.73402417962003452</v>
      </c>
      <c r="N49" s="39">
        <v>1.468048359240069E-2</v>
      </c>
      <c r="O49" s="39">
        <v>0.13730569948186527</v>
      </c>
      <c r="P49" s="39">
        <v>1.8998272884283247E-2</v>
      </c>
      <c r="Q49" s="39">
        <v>3.1951640759930913E-2</v>
      </c>
      <c r="R49" s="39">
        <v>5.0086355785837651E-2</v>
      </c>
      <c r="S49" s="39">
        <v>1.3816925734024179E-2</v>
      </c>
      <c r="T49" s="25">
        <v>5790</v>
      </c>
    </row>
    <row r="50" spans="2:20" x14ac:dyDescent="0.2">
      <c r="B50" s="33" t="s">
        <v>117</v>
      </c>
      <c r="C50" s="18" t="s">
        <v>122</v>
      </c>
      <c r="D50" s="18" t="s">
        <v>123</v>
      </c>
      <c r="E50" s="39">
        <v>0.75788727401630629</v>
      </c>
      <c r="F50" s="39">
        <v>1.9851116625310174E-2</v>
      </c>
      <c r="G50" s="39">
        <v>1.9319390287132223E-2</v>
      </c>
      <c r="H50" s="39">
        <v>8.5076214108472173E-3</v>
      </c>
      <c r="I50" s="39">
        <v>7.9758950726692666E-3</v>
      </c>
      <c r="J50" s="39">
        <v>0.16802552286423253</v>
      </c>
      <c r="K50" s="39">
        <v>1.8433179723502304E-2</v>
      </c>
      <c r="L50" s="25">
        <v>28210</v>
      </c>
      <c r="M50" s="39">
        <v>0.75643564356435644</v>
      </c>
      <c r="N50" s="39">
        <v>5.9405940594059407E-3</v>
      </c>
      <c r="O50" s="39">
        <v>7.9207920792079209E-3</v>
      </c>
      <c r="P50" s="39">
        <v>7.9207920792079209E-3</v>
      </c>
      <c r="Q50" s="39">
        <v>5.9405940594059407E-3</v>
      </c>
      <c r="R50" s="39">
        <v>0.21386138613861386</v>
      </c>
      <c r="S50" s="39">
        <v>0</v>
      </c>
      <c r="T50" s="25">
        <v>2525</v>
      </c>
    </row>
    <row r="51" spans="2:20" x14ac:dyDescent="0.2">
      <c r="B51" s="33" t="s">
        <v>117</v>
      </c>
      <c r="C51" s="18" t="s">
        <v>124</v>
      </c>
      <c r="D51" s="18" t="s">
        <v>125</v>
      </c>
      <c r="E51" s="39">
        <v>0.78012377138696765</v>
      </c>
      <c r="F51" s="39">
        <v>1.2983861181895401E-2</v>
      </c>
      <c r="G51" s="39">
        <v>3.0457468753792016E-2</v>
      </c>
      <c r="H51" s="39">
        <v>1.5653440116490717E-2</v>
      </c>
      <c r="I51" s="39">
        <v>2.4147554908384904E-2</v>
      </c>
      <c r="J51" s="39">
        <v>8.3120980463535984E-2</v>
      </c>
      <c r="K51" s="39">
        <v>5.3391578691906319E-2</v>
      </c>
      <c r="L51" s="25">
        <v>41205</v>
      </c>
      <c r="M51" s="39">
        <v>0.80940594059405946</v>
      </c>
      <c r="N51" s="39">
        <v>8.6633663366336641E-3</v>
      </c>
      <c r="O51" s="39">
        <v>1.8564356435643563E-2</v>
      </c>
      <c r="P51" s="39">
        <v>8.6633663366336641E-3</v>
      </c>
      <c r="Q51" s="39">
        <v>1.2376237623762377E-2</v>
      </c>
      <c r="R51" s="39">
        <v>0.12561881188118812</v>
      </c>
      <c r="S51" s="39">
        <v>1.7945544554455444E-2</v>
      </c>
      <c r="T51" s="25">
        <v>8080</v>
      </c>
    </row>
    <row r="52" spans="2:20" x14ac:dyDescent="0.2">
      <c r="B52" s="33" t="s">
        <v>117</v>
      </c>
      <c r="C52" s="18" t="s">
        <v>126</v>
      </c>
      <c r="D52" s="18" t="s">
        <v>127</v>
      </c>
      <c r="E52" s="39">
        <v>0.52595661710943209</v>
      </c>
      <c r="F52" s="39">
        <v>1.7791859614915913E-2</v>
      </c>
      <c r="G52" s="39">
        <v>6.2271508652205702E-2</v>
      </c>
      <c r="H52" s="39">
        <v>2.0107238605898123E-2</v>
      </c>
      <c r="I52" s="39">
        <v>4.7769924445527662E-2</v>
      </c>
      <c r="J52" s="39">
        <v>0.12039970753107482</v>
      </c>
      <c r="K52" s="39">
        <v>0.20570314404094564</v>
      </c>
      <c r="L52" s="25">
        <v>41030</v>
      </c>
      <c r="M52" s="39">
        <v>0.68869426751592355</v>
      </c>
      <c r="N52" s="39">
        <v>1.5127388535031847E-2</v>
      </c>
      <c r="O52" s="39">
        <v>5.0955414012738856E-2</v>
      </c>
      <c r="P52" s="39">
        <v>1.9904458598726114E-2</v>
      </c>
      <c r="Q52" s="39">
        <v>4.3789808917197449E-2</v>
      </c>
      <c r="R52" s="39">
        <v>0.16480891719745222</v>
      </c>
      <c r="S52" s="39">
        <v>1.6719745222929936E-2</v>
      </c>
      <c r="T52" s="25">
        <v>6280</v>
      </c>
    </row>
    <row r="53" spans="2:20" x14ac:dyDescent="0.2">
      <c r="B53" s="33" t="s">
        <v>117</v>
      </c>
      <c r="C53" s="18" t="s">
        <v>128</v>
      </c>
      <c r="D53" s="18" t="s">
        <v>129</v>
      </c>
      <c r="E53" s="39">
        <v>0.67236108613558709</v>
      </c>
      <c r="F53" s="39">
        <v>1.8342024815680633E-2</v>
      </c>
      <c r="G53" s="39">
        <v>6.0960258946232693E-2</v>
      </c>
      <c r="H53" s="39">
        <v>1.6723610861355872E-2</v>
      </c>
      <c r="I53" s="39">
        <v>4.3517352994065818E-2</v>
      </c>
      <c r="J53" s="39">
        <v>0.16058262902355691</v>
      </c>
      <c r="K53" s="39">
        <v>2.7513037223520949E-2</v>
      </c>
      <c r="L53" s="25">
        <v>27805</v>
      </c>
      <c r="M53" s="39">
        <v>0.65465838509316765</v>
      </c>
      <c r="N53" s="39">
        <v>9.9378881987577643E-3</v>
      </c>
      <c r="O53" s="39">
        <v>4.0993788819875775E-2</v>
      </c>
      <c r="P53" s="39">
        <v>1.3664596273291925E-2</v>
      </c>
      <c r="Q53" s="39">
        <v>4.2236024844720499E-2</v>
      </c>
      <c r="R53" s="39">
        <v>0.21490683229813665</v>
      </c>
      <c r="S53" s="39">
        <v>2.3602484472049691E-2</v>
      </c>
      <c r="T53" s="25">
        <v>4025</v>
      </c>
    </row>
    <row r="54" spans="2:20" x14ac:dyDescent="0.2">
      <c r="B54" s="33" t="s">
        <v>130</v>
      </c>
      <c r="C54" s="18" t="s">
        <v>131</v>
      </c>
      <c r="D54" s="18" t="s">
        <v>132</v>
      </c>
      <c r="E54" s="39">
        <v>0.88501090682455597</v>
      </c>
      <c r="F54" s="39">
        <v>1.1530071673418511E-2</v>
      </c>
      <c r="G54" s="39">
        <v>9.6603303209722661E-3</v>
      </c>
      <c r="H54" s="39">
        <v>6.8557182923028983E-3</v>
      </c>
      <c r="I54" s="39">
        <v>9.9719538797133061E-3</v>
      </c>
      <c r="J54" s="39">
        <v>2.7422873169211593E-2</v>
      </c>
      <c r="K54" s="39">
        <v>4.9548145839825489E-2</v>
      </c>
      <c r="L54" s="25">
        <v>16045</v>
      </c>
      <c r="M54" s="39">
        <v>0.89818181818181819</v>
      </c>
      <c r="N54" s="39">
        <v>7.2727272727272727E-3</v>
      </c>
      <c r="O54" s="39">
        <v>5.454545454545455E-3</v>
      </c>
      <c r="P54" s="39">
        <v>4.5454545454545452E-3</v>
      </c>
      <c r="Q54" s="39">
        <v>7.2727272727272727E-3</v>
      </c>
      <c r="R54" s="39">
        <v>2.6363636363636363E-2</v>
      </c>
      <c r="S54" s="39">
        <v>5.1818181818181819E-2</v>
      </c>
      <c r="T54" s="25">
        <v>5500</v>
      </c>
    </row>
    <row r="55" spans="2:20" x14ac:dyDescent="0.2">
      <c r="B55" s="33" t="s">
        <v>130</v>
      </c>
      <c r="C55" s="18" t="s">
        <v>133</v>
      </c>
      <c r="D55" s="18" t="s">
        <v>134</v>
      </c>
      <c r="E55" s="39">
        <v>0.83752981712165386</v>
      </c>
      <c r="F55" s="39">
        <v>1.5637423800689106E-2</v>
      </c>
      <c r="G55" s="39">
        <v>3.074476543864299E-2</v>
      </c>
      <c r="H55" s="39">
        <v>1.6962629207527165E-2</v>
      </c>
      <c r="I55" s="39">
        <v>1.7492711370262391E-2</v>
      </c>
      <c r="J55" s="39">
        <v>2.8889477869069705E-2</v>
      </c>
      <c r="K55" s="39">
        <v>5.3008216273522396E-2</v>
      </c>
      <c r="L55" s="25">
        <v>18865</v>
      </c>
      <c r="M55" s="39">
        <v>0.86175942549371631</v>
      </c>
      <c r="N55" s="39">
        <v>8.9766606822262122E-3</v>
      </c>
      <c r="O55" s="39">
        <v>2.333931777378815E-2</v>
      </c>
      <c r="P55" s="39">
        <v>1.3464991023339317E-2</v>
      </c>
      <c r="Q55" s="39">
        <v>1.526032315978456E-2</v>
      </c>
      <c r="R55" s="39">
        <v>2.9622980251346499E-2</v>
      </c>
      <c r="S55" s="39">
        <v>4.757630161579892E-2</v>
      </c>
      <c r="T55" s="25">
        <v>5570</v>
      </c>
    </row>
    <row r="56" spans="2:20" x14ac:dyDescent="0.2">
      <c r="B56" s="33" t="s">
        <v>130</v>
      </c>
      <c r="C56" s="18" t="s">
        <v>135</v>
      </c>
      <c r="D56" s="18" t="s">
        <v>136</v>
      </c>
      <c r="E56" s="39">
        <v>0.80046674445740962</v>
      </c>
      <c r="F56" s="39">
        <v>2.1003500583430573E-2</v>
      </c>
      <c r="G56" s="39">
        <v>2.6059898872034228E-2</v>
      </c>
      <c r="H56" s="39">
        <v>1.7502917152858809E-2</v>
      </c>
      <c r="I56" s="39">
        <v>1.6725009723842863E-2</v>
      </c>
      <c r="J56" s="39">
        <v>6.0676779463243874E-2</v>
      </c>
      <c r="K56" s="39">
        <v>5.7565149747180085E-2</v>
      </c>
      <c r="L56" s="25">
        <v>12855</v>
      </c>
      <c r="M56" s="39">
        <v>0.82110091743119262</v>
      </c>
      <c r="N56" s="39">
        <v>1.834862385321101E-2</v>
      </c>
      <c r="O56" s="39">
        <v>1.9877675840978593E-2</v>
      </c>
      <c r="P56" s="39">
        <v>1.6819571865443424E-2</v>
      </c>
      <c r="Q56" s="39">
        <v>1.3761467889908258E-2</v>
      </c>
      <c r="R56" s="39">
        <v>5.9633027522935783E-2</v>
      </c>
      <c r="S56" s="39">
        <v>4.8929663608562692E-2</v>
      </c>
      <c r="T56" s="25">
        <v>3270</v>
      </c>
    </row>
    <row r="57" spans="2:20" x14ac:dyDescent="0.2">
      <c r="B57" s="33" t="s">
        <v>130</v>
      </c>
      <c r="C57" s="18" t="s">
        <v>137</v>
      </c>
      <c r="D57" s="18" t="s">
        <v>138</v>
      </c>
      <c r="E57" s="39">
        <v>0.63954372623574141</v>
      </c>
      <c r="F57" s="39">
        <v>3.8022813688212928E-3</v>
      </c>
      <c r="G57" s="39">
        <v>6.8441064638783272E-3</v>
      </c>
      <c r="H57" s="39">
        <v>3.8022813688212928E-3</v>
      </c>
      <c r="I57" s="39">
        <v>3.8022813688212928E-3</v>
      </c>
      <c r="J57" s="39">
        <v>0.15741444866920151</v>
      </c>
      <c r="K57" s="39">
        <v>0.18479087452471482</v>
      </c>
      <c r="L57" s="25">
        <v>13150</v>
      </c>
      <c r="M57" s="39" t="s">
        <v>139</v>
      </c>
      <c r="N57" s="39" t="s">
        <v>139</v>
      </c>
      <c r="O57" s="39" t="s">
        <v>139</v>
      </c>
      <c r="P57" s="39" t="s">
        <v>139</v>
      </c>
      <c r="Q57" s="39" t="s">
        <v>139</v>
      </c>
      <c r="R57" s="39" t="s">
        <v>139</v>
      </c>
      <c r="S57" s="39" t="s">
        <v>139</v>
      </c>
      <c r="T57" s="25" t="s">
        <v>139</v>
      </c>
    </row>
    <row r="58" spans="2:20" x14ac:dyDescent="0.2">
      <c r="B58" s="33" t="s">
        <v>130</v>
      </c>
      <c r="C58" s="18" t="s">
        <v>140</v>
      </c>
      <c r="D58" s="18" t="s">
        <v>141</v>
      </c>
      <c r="E58" s="39">
        <v>0.93711656441717794</v>
      </c>
      <c r="F58" s="39">
        <v>1.0736196319018405E-2</v>
      </c>
      <c r="G58" s="39">
        <v>6.1349693251533744E-3</v>
      </c>
      <c r="H58" s="39">
        <v>6.1349693251533744E-3</v>
      </c>
      <c r="I58" s="39">
        <v>3.8343558282208589E-3</v>
      </c>
      <c r="J58" s="39">
        <v>0</v>
      </c>
      <c r="K58" s="39">
        <v>3.4509202453987732E-2</v>
      </c>
      <c r="L58" s="25">
        <v>6520</v>
      </c>
      <c r="M58" s="39">
        <v>0.956989247311828</v>
      </c>
      <c r="N58" s="39">
        <v>4.3010752688172043E-3</v>
      </c>
      <c r="O58" s="39">
        <v>2.1505376344086021E-3</v>
      </c>
      <c r="P58" s="39">
        <v>4.3010752688172043E-3</v>
      </c>
      <c r="Q58" s="39">
        <v>2.1505376344086021E-3</v>
      </c>
      <c r="R58" s="39">
        <v>0</v>
      </c>
      <c r="S58" s="39">
        <v>3.0107526881720432E-2</v>
      </c>
      <c r="T58" s="25">
        <v>2325</v>
      </c>
    </row>
    <row r="59" spans="2:20" x14ac:dyDescent="0.2">
      <c r="B59" s="33" t="s">
        <v>130</v>
      </c>
      <c r="C59" s="18" t="s">
        <v>142</v>
      </c>
      <c r="D59" s="18" t="s">
        <v>143</v>
      </c>
      <c r="E59" s="39">
        <v>0.70526716105723519</v>
      </c>
      <c r="F59" s="39">
        <v>2.8712683019585471E-2</v>
      </c>
      <c r="G59" s="39">
        <v>3.5177790454459019E-2</v>
      </c>
      <c r="H59" s="39">
        <v>3.9170945046586803E-2</v>
      </c>
      <c r="I59" s="39">
        <v>2.4529378208784942E-2</v>
      </c>
      <c r="J59" s="39">
        <v>0.10591367180072257</v>
      </c>
      <c r="K59" s="39">
        <v>6.1228370412625972E-2</v>
      </c>
      <c r="L59" s="25">
        <v>26295</v>
      </c>
      <c r="M59" s="39">
        <v>0.71932773109243697</v>
      </c>
      <c r="N59" s="39">
        <v>1.3445378151260505E-2</v>
      </c>
      <c r="O59" s="39">
        <v>2.1848739495798318E-2</v>
      </c>
      <c r="P59" s="39">
        <v>1.5126050420168067E-2</v>
      </c>
      <c r="Q59" s="39">
        <v>2.5210084033613446E-2</v>
      </c>
      <c r="R59" s="39">
        <v>0.17310924369747899</v>
      </c>
      <c r="S59" s="39">
        <v>3.3613445378151259E-2</v>
      </c>
      <c r="T59" s="25">
        <v>2975</v>
      </c>
    </row>
    <row r="60" spans="2:20" x14ac:dyDescent="0.2">
      <c r="B60" s="33" t="s">
        <v>130</v>
      </c>
      <c r="C60" s="18" t="s">
        <v>144</v>
      </c>
      <c r="D60" s="18" t="s">
        <v>145</v>
      </c>
      <c r="E60" s="39">
        <v>0.78277247614264189</v>
      </c>
      <c r="F60" s="39">
        <v>1.4314414866901055E-2</v>
      </c>
      <c r="G60" s="39">
        <v>9.7940733299849321E-3</v>
      </c>
      <c r="H60" s="39">
        <v>7.0316423907584129E-3</v>
      </c>
      <c r="I60" s="39">
        <v>1.4816675037669513E-2</v>
      </c>
      <c r="J60" s="39">
        <v>9.9447513812154692E-2</v>
      </c>
      <c r="K60" s="39">
        <v>7.157207433450527E-2</v>
      </c>
      <c r="L60" s="25">
        <v>19910</v>
      </c>
      <c r="M60" s="39">
        <v>0.81991341991341993</v>
      </c>
      <c r="N60" s="39">
        <v>8.658008658008658E-3</v>
      </c>
      <c r="O60" s="39">
        <v>6.9264069264069264E-3</v>
      </c>
      <c r="P60" s="39">
        <v>5.1948051948051948E-3</v>
      </c>
      <c r="Q60" s="39">
        <v>6.0606060606060606E-3</v>
      </c>
      <c r="R60" s="39">
        <v>0.10043290043290043</v>
      </c>
      <c r="S60" s="39">
        <v>5.1948051948051951E-2</v>
      </c>
      <c r="T60" s="25">
        <v>5775</v>
      </c>
    </row>
    <row r="61" spans="2:20" ht="6.75" customHeight="1" x14ac:dyDescent="0.2"/>
    <row r="62" spans="2:20" x14ac:dyDescent="0.2">
      <c r="B62" s="33" t="s">
        <v>54</v>
      </c>
      <c r="C62" s="21" t="s">
        <v>146</v>
      </c>
      <c r="D62" s="18" t="s">
        <v>147</v>
      </c>
      <c r="E62" s="23">
        <v>0.61983223487118033</v>
      </c>
      <c r="F62" s="23">
        <v>3.0856800479328938E-2</v>
      </c>
      <c r="G62" s="23">
        <v>0.17255841821449969</v>
      </c>
      <c r="H62" s="23">
        <v>5.3325344517675254E-2</v>
      </c>
      <c r="I62" s="23">
        <v>1.8573996405032954E-2</v>
      </c>
      <c r="J62" s="23">
        <v>1.2881965248651888E-2</v>
      </c>
      <c r="K62" s="23">
        <v>9.1971240263630918E-2</v>
      </c>
      <c r="L62" s="24">
        <v>16690</v>
      </c>
      <c r="M62" s="23">
        <v>0.66324435318275154</v>
      </c>
      <c r="N62" s="23">
        <v>2.2587268993839837E-2</v>
      </c>
      <c r="O62" s="23">
        <v>0.15811088295687886</v>
      </c>
      <c r="P62" s="23">
        <v>5.1334702258726897E-2</v>
      </c>
      <c r="Q62" s="23">
        <v>1.5400410677618069E-2</v>
      </c>
      <c r="R62" s="23">
        <v>1.1293634496919919E-2</v>
      </c>
      <c r="S62" s="23">
        <v>7.8028747433264892E-2</v>
      </c>
      <c r="T62" s="24">
        <v>4870</v>
      </c>
    </row>
    <row r="63" spans="2:20" x14ac:dyDescent="0.2">
      <c r="B63" s="33" t="s">
        <v>54</v>
      </c>
      <c r="C63" s="21" t="s">
        <v>148</v>
      </c>
      <c r="D63" s="18" t="s">
        <v>149</v>
      </c>
      <c r="E63" s="23">
        <v>0.68976897689768979</v>
      </c>
      <c r="F63" s="23">
        <v>1.6973125884016973E-2</v>
      </c>
      <c r="G63" s="23">
        <v>3.6775106082036775E-2</v>
      </c>
      <c r="H63" s="23">
        <v>1.4615747289014616E-2</v>
      </c>
      <c r="I63" s="23">
        <v>1.65016501650165E-2</v>
      </c>
      <c r="J63" s="23">
        <v>4.5733144743045732E-2</v>
      </c>
      <c r="K63" s="23">
        <v>0.17916077322017915</v>
      </c>
      <c r="L63" s="24">
        <v>10605</v>
      </c>
      <c r="M63" s="23">
        <v>0.75915492957746478</v>
      </c>
      <c r="N63" s="23">
        <v>1.2676056338028169E-2</v>
      </c>
      <c r="O63" s="23">
        <v>3.0985915492957747E-2</v>
      </c>
      <c r="P63" s="23">
        <v>1.4084507042253521E-2</v>
      </c>
      <c r="Q63" s="23">
        <v>1.2676056338028169E-2</v>
      </c>
      <c r="R63" s="23">
        <v>4.2253521126760563E-2</v>
      </c>
      <c r="S63" s="23">
        <v>0.12957746478873239</v>
      </c>
      <c r="T63" s="24">
        <v>3550</v>
      </c>
    </row>
    <row r="64" spans="2:20" x14ac:dyDescent="0.2">
      <c r="B64" s="33" t="s">
        <v>54</v>
      </c>
      <c r="C64" s="21" t="s">
        <v>150</v>
      </c>
      <c r="D64" s="18" t="s">
        <v>151</v>
      </c>
      <c r="E64" s="23">
        <v>0.73326075122482304</v>
      </c>
      <c r="F64" s="23">
        <v>1.8508437670114317E-2</v>
      </c>
      <c r="G64" s="23">
        <v>3.6472509526401742E-2</v>
      </c>
      <c r="H64" s="23">
        <v>3.2661948829613499E-2</v>
      </c>
      <c r="I64" s="23">
        <v>4.3004899292324442E-2</v>
      </c>
      <c r="J64" s="23">
        <v>5.3892215568862277E-2</v>
      </c>
      <c r="K64" s="23">
        <v>8.1654872074033755E-2</v>
      </c>
      <c r="L64" s="24">
        <v>9185</v>
      </c>
      <c r="M64" s="23">
        <v>0.77943368107302535</v>
      </c>
      <c r="N64" s="23">
        <v>1.3412816691505217E-2</v>
      </c>
      <c r="O64" s="23">
        <v>3.129657228017884E-2</v>
      </c>
      <c r="P64" s="23">
        <v>3.2786885245901641E-2</v>
      </c>
      <c r="Q64" s="23">
        <v>3.5767511177347243E-2</v>
      </c>
      <c r="R64" s="23">
        <v>5.3651266766020868E-2</v>
      </c>
      <c r="S64" s="23">
        <v>5.3651266766020868E-2</v>
      </c>
      <c r="T64" s="24">
        <v>3355</v>
      </c>
    </row>
    <row r="65" spans="2:20" x14ac:dyDescent="0.2">
      <c r="B65" s="33" t="s">
        <v>54</v>
      </c>
      <c r="C65" s="21" t="s">
        <v>152</v>
      </c>
      <c r="D65" s="18" t="s">
        <v>153</v>
      </c>
      <c r="E65" s="23">
        <v>0.78113460892917086</v>
      </c>
      <c r="F65" s="23">
        <v>1.7455521987244042E-2</v>
      </c>
      <c r="G65" s="23">
        <v>1.57771064115475E-2</v>
      </c>
      <c r="H65" s="23">
        <v>1.5441423296408191E-2</v>
      </c>
      <c r="I65" s="23">
        <v>2.2155085599194362E-2</v>
      </c>
      <c r="J65" s="23">
        <v>6.4451158106747231E-2</v>
      </c>
      <c r="K65" s="23">
        <v>8.3585095669687817E-2</v>
      </c>
      <c r="L65" s="24">
        <v>14895</v>
      </c>
      <c r="M65" s="23" t="s">
        <v>139</v>
      </c>
      <c r="N65" s="23" t="s">
        <v>139</v>
      </c>
      <c r="O65" s="23" t="s">
        <v>139</v>
      </c>
      <c r="P65" s="23" t="s">
        <v>139</v>
      </c>
      <c r="Q65" s="23" t="s">
        <v>139</v>
      </c>
      <c r="R65" s="23" t="s">
        <v>139</v>
      </c>
      <c r="S65" s="23" t="s">
        <v>139</v>
      </c>
      <c r="T65" s="24" t="s">
        <v>139</v>
      </c>
    </row>
    <row r="66" spans="2:20" x14ac:dyDescent="0.2">
      <c r="B66" s="33" t="s">
        <v>54</v>
      </c>
      <c r="C66" s="21" t="s">
        <v>154</v>
      </c>
      <c r="D66" s="18" t="s">
        <v>155</v>
      </c>
      <c r="E66" s="23">
        <v>0.94558725945587263</v>
      </c>
      <c r="F66" s="23">
        <v>0</v>
      </c>
      <c r="G66" s="23">
        <v>1.3271400132714001E-3</v>
      </c>
      <c r="H66" s="23">
        <v>3.9814200398142008E-3</v>
      </c>
      <c r="I66" s="23">
        <v>1.8579960185799601E-2</v>
      </c>
      <c r="J66" s="23">
        <v>2.8533510285335104E-2</v>
      </c>
      <c r="K66" s="23">
        <v>1.9907100199071004E-3</v>
      </c>
      <c r="L66" s="24">
        <v>7535</v>
      </c>
      <c r="M66" s="23">
        <v>0.94025157232704404</v>
      </c>
      <c r="N66" s="23">
        <v>0</v>
      </c>
      <c r="O66" s="23">
        <v>3.1446540880503146E-3</v>
      </c>
      <c r="P66" s="23">
        <v>0</v>
      </c>
      <c r="Q66" s="23">
        <v>6.2893081761006293E-3</v>
      </c>
      <c r="R66" s="23">
        <v>4.716981132075472E-2</v>
      </c>
      <c r="S66" s="23">
        <v>3.1446540880503146E-3</v>
      </c>
      <c r="T66" s="24">
        <v>1590</v>
      </c>
    </row>
    <row r="67" spans="2:20" x14ac:dyDescent="0.2">
      <c r="B67" s="33" t="s">
        <v>54</v>
      </c>
      <c r="C67" s="21" t="s">
        <v>156</v>
      </c>
      <c r="D67" s="18" t="s">
        <v>157</v>
      </c>
      <c r="E67" s="23">
        <v>0.7026546047753226</v>
      </c>
      <c r="F67" s="23">
        <v>1.9724158386474861E-2</v>
      </c>
      <c r="G67" s="23">
        <v>2.4914726382915618E-2</v>
      </c>
      <c r="H67" s="23">
        <v>2.2838499184339316E-2</v>
      </c>
      <c r="I67" s="23">
        <v>1.0677739878392408E-2</v>
      </c>
      <c r="J67" s="23">
        <v>4.1672845914281477E-2</v>
      </c>
      <c r="K67" s="23">
        <v>0.17751742547827376</v>
      </c>
      <c r="L67" s="24">
        <v>33715</v>
      </c>
      <c r="M67" s="23">
        <v>0.76004947433518866</v>
      </c>
      <c r="N67" s="23">
        <v>1.1750154607297465E-2</v>
      </c>
      <c r="O67" s="23">
        <v>2.0408163265306121E-2</v>
      </c>
      <c r="P67" s="23">
        <v>1.7316017316017316E-2</v>
      </c>
      <c r="Q67" s="23">
        <v>7.4211502782931356E-3</v>
      </c>
      <c r="R67" s="23">
        <v>5.1329622758194186E-2</v>
      </c>
      <c r="S67" s="23">
        <v>0.1311069882498454</v>
      </c>
      <c r="T67" s="24">
        <v>8085</v>
      </c>
    </row>
    <row r="68" spans="2:20" x14ac:dyDescent="0.2">
      <c r="B68" s="33" t="s">
        <v>54</v>
      </c>
      <c r="C68" s="21" t="s">
        <v>158</v>
      </c>
      <c r="D68" s="18" t="s">
        <v>159</v>
      </c>
      <c r="E68" s="23">
        <v>0.67518045530260962</v>
      </c>
      <c r="F68" s="23">
        <v>2.1099389228206551E-2</v>
      </c>
      <c r="G68" s="23">
        <v>8.3287062742920595E-2</v>
      </c>
      <c r="H68" s="23">
        <v>6.6629650194336476E-2</v>
      </c>
      <c r="I68" s="23">
        <v>2.8872848417545807E-2</v>
      </c>
      <c r="J68" s="23">
        <v>9.3281510272071072E-2</v>
      </c>
      <c r="K68" s="23">
        <v>3.1093836757357024E-2</v>
      </c>
      <c r="L68" s="24">
        <v>9005</v>
      </c>
      <c r="M68" s="23">
        <v>0.70297029702970293</v>
      </c>
      <c r="N68" s="23">
        <v>1.7326732673267328E-2</v>
      </c>
      <c r="O68" s="23">
        <v>6.9306930693069313E-2</v>
      </c>
      <c r="P68" s="23">
        <v>5.9405940594059403E-2</v>
      </c>
      <c r="Q68" s="23">
        <v>2.4752475247524754E-2</v>
      </c>
      <c r="R68" s="23">
        <v>0.10148514851485149</v>
      </c>
      <c r="S68" s="23">
        <v>2.7227722772277228E-2</v>
      </c>
      <c r="T68" s="24">
        <v>2020</v>
      </c>
    </row>
    <row r="69" spans="2:20" x14ac:dyDescent="0.2">
      <c r="B69" s="33" t="s">
        <v>54</v>
      </c>
      <c r="C69" s="21" t="s">
        <v>160</v>
      </c>
      <c r="D69" s="18" t="s">
        <v>161</v>
      </c>
      <c r="E69" s="23">
        <v>0.89563106796116509</v>
      </c>
      <c r="F69" s="23">
        <v>1.5372168284789644E-2</v>
      </c>
      <c r="G69" s="23">
        <v>2.3462783171521034E-2</v>
      </c>
      <c r="H69" s="23">
        <v>1.3754045307443365E-2</v>
      </c>
      <c r="I69" s="23">
        <v>1.2135922330097087E-2</v>
      </c>
      <c r="J69" s="23">
        <v>1.9417475728155338E-2</v>
      </c>
      <c r="K69" s="23">
        <v>2.0226537216828478E-2</v>
      </c>
      <c r="L69" s="24">
        <v>12360</v>
      </c>
      <c r="M69" s="23">
        <v>0.90764331210191085</v>
      </c>
      <c r="N69" s="23">
        <v>7.9617834394904458E-3</v>
      </c>
      <c r="O69" s="23">
        <v>1.4331210191082803E-2</v>
      </c>
      <c r="P69" s="23">
        <v>9.5541401273885346E-3</v>
      </c>
      <c r="Q69" s="23">
        <v>7.9617834394904458E-3</v>
      </c>
      <c r="R69" s="23">
        <v>2.0700636942675158E-2</v>
      </c>
      <c r="S69" s="23">
        <v>3.3439490445859872E-2</v>
      </c>
      <c r="T69" s="24">
        <v>3140</v>
      </c>
    </row>
    <row r="70" spans="2:20" x14ac:dyDescent="0.2">
      <c r="B70" s="33" t="s">
        <v>54</v>
      </c>
      <c r="C70" s="21" t="s">
        <v>162</v>
      </c>
      <c r="D70" s="18" t="s">
        <v>163</v>
      </c>
      <c r="E70" s="23">
        <v>0.74657064471879286</v>
      </c>
      <c r="F70" s="23">
        <v>1.9204389574759947E-2</v>
      </c>
      <c r="G70" s="23">
        <v>4.972565157750343E-2</v>
      </c>
      <c r="H70" s="23">
        <v>2.0919067215363511E-2</v>
      </c>
      <c r="I70" s="23">
        <v>1.954732510288066E-2</v>
      </c>
      <c r="J70" s="23">
        <v>0</v>
      </c>
      <c r="K70" s="23">
        <v>0.1443758573388203</v>
      </c>
      <c r="L70" s="24">
        <v>14580</v>
      </c>
      <c r="M70" s="23">
        <v>0.85354330708661419</v>
      </c>
      <c r="N70" s="23">
        <v>1.5748031496062992E-2</v>
      </c>
      <c r="O70" s="23">
        <v>3.7795275590551181E-2</v>
      </c>
      <c r="P70" s="23">
        <v>2.0472440944881889E-2</v>
      </c>
      <c r="Q70" s="23">
        <v>1.7322834645669291E-2</v>
      </c>
      <c r="R70" s="23">
        <v>0</v>
      </c>
      <c r="S70" s="23">
        <v>5.5118110236220472E-2</v>
      </c>
      <c r="T70" s="24">
        <v>3175</v>
      </c>
    </row>
    <row r="71" spans="2:20" x14ac:dyDescent="0.2">
      <c r="B71" s="33" t="s">
        <v>54</v>
      </c>
      <c r="C71" s="21" t="s">
        <v>164</v>
      </c>
      <c r="D71" s="18" t="s">
        <v>165</v>
      </c>
      <c r="E71" s="23">
        <v>0.81156530408773675</v>
      </c>
      <c r="F71" s="23">
        <v>3.4396809571286144E-2</v>
      </c>
      <c r="G71" s="23">
        <v>3.2402791625124626E-2</v>
      </c>
      <c r="H71" s="23">
        <v>3.7387836490528417E-2</v>
      </c>
      <c r="I71" s="23">
        <v>3.3399800598205381E-2</v>
      </c>
      <c r="J71" s="23">
        <v>5.0847457627118647E-2</v>
      </c>
      <c r="K71" s="23">
        <v>0</v>
      </c>
      <c r="L71" s="24">
        <v>10030</v>
      </c>
      <c r="M71" s="23">
        <v>0.8728813559322034</v>
      </c>
      <c r="N71" s="23">
        <v>1.4124293785310734E-2</v>
      </c>
      <c r="O71" s="23">
        <v>1.977401129943503E-2</v>
      </c>
      <c r="P71" s="23">
        <v>3.1073446327683617E-2</v>
      </c>
      <c r="Q71" s="23">
        <v>2.2598870056497175E-2</v>
      </c>
      <c r="R71" s="23">
        <v>3.954802259887006E-2</v>
      </c>
      <c r="S71" s="23">
        <v>0</v>
      </c>
      <c r="T71" s="24">
        <v>1770</v>
      </c>
    </row>
    <row r="72" spans="2:20" x14ac:dyDescent="0.2">
      <c r="B72" s="33" t="s">
        <v>54</v>
      </c>
      <c r="C72" s="21" t="s">
        <v>166</v>
      </c>
      <c r="D72" s="18" t="s">
        <v>167</v>
      </c>
      <c r="E72" s="23">
        <v>0.94374537379718726</v>
      </c>
      <c r="F72" s="23">
        <v>6.6617320503330867E-3</v>
      </c>
      <c r="G72" s="23">
        <v>1.1102886750555145E-2</v>
      </c>
      <c r="H72" s="23">
        <v>1.1102886750555145E-2</v>
      </c>
      <c r="I72" s="23">
        <v>1.2583271650629163E-2</v>
      </c>
      <c r="J72" s="23">
        <v>1.4803849000740192E-2</v>
      </c>
      <c r="K72" s="23">
        <v>0</v>
      </c>
      <c r="L72" s="24">
        <v>6755</v>
      </c>
      <c r="M72" s="23">
        <v>0.96196868008948544</v>
      </c>
      <c r="N72" s="23">
        <v>4.4742729306487695E-3</v>
      </c>
      <c r="O72" s="23">
        <v>8.948545861297539E-3</v>
      </c>
      <c r="P72" s="23">
        <v>8.948545861297539E-3</v>
      </c>
      <c r="Q72" s="23">
        <v>6.7114093959731542E-3</v>
      </c>
      <c r="R72" s="23">
        <v>1.1185682326621925E-2</v>
      </c>
      <c r="S72" s="23">
        <v>0</v>
      </c>
      <c r="T72" s="24">
        <v>2235</v>
      </c>
    </row>
    <row r="73" spans="2:20" x14ac:dyDescent="0.2">
      <c r="B73" s="33" t="s">
        <v>54</v>
      </c>
      <c r="C73" s="21" t="s">
        <v>168</v>
      </c>
      <c r="D73" s="18" t="s">
        <v>169</v>
      </c>
      <c r="E73" s="23">
        <v>0.69770328988206087</v>
      </c>
      <c r="F73" s="23">
        <v>2.4208566108007448E-2</v>
      </c>
      <c r="G73" s="23">
        <v>0.11793916821849783</v>
      </c>
      <c r="H73" s="23">
        <v>3.6623215394165118E-2</v>
      </c>
      <c r="I73" s="23">
        <v>5.0900062073246433E-2</v>
      </c>
      <c r="J73" s="23">
        <v>6.3314711359404099E-2</v>
      </c>
      <c r="K73" s="23">
        <v>9.3109869646182501E-3</v>
      </c>
      <c r="L73" s="24">
        <v>8055</v>
      </c>
      <c r="M73" s="23">
        <v>0.74220623501199046</v>
      </c>
      <c r="N73" s="23">
        <v>1.9184652278177457E-2</v>
      </c>
      <c r="O73" s="23">
        <v>0.10191846522781775</v>
      </c>
      <c r="P73" s="23">
        <v>2.9976019184652279E-2</v>
      </c>
      <c r="Q73" s="23">
        <v>3.9568345323741004E-2</v>
      </c>
      <c r="R73" s="23">
        <v>6.1151079136690649E-2</v>
      </c>
      <c r="S73" s="23">
        <v>7.1942446043165471E-3</v>
      </c>
      <c r="T73" s="24">
        <v>4170</v>
      </c>
    </row>
    <row r="74" spans="2:20" x14ac:dyDescent="0.2">
      <c r="B74" s="33" t="s">
        <v>54</v>
      </c>
      <c r="C74" s="21" t="s">
        <v>170</v>
      </c>
      <c r="D74" s="18" t="s">
        <v>171</v>
      </c>
      <c r="E74" s="23">
        <v>0.89087301587301593</v>
      </c>
      <c r="F74" s="23">
        <v>1.0582010582010581E-2</v>
      </c>
      <c r="G74" s="23">
        <v>7.9365079365079361E-3</v>
      </c>
      <c r="H74" s="23">
        <v>4.6296296296296294E-3</v>
      </c>
      <c r="I74" s="23">
        <v>1.5211640211640211E-2</v>
      </c>
      <c r="J74" s="23">
        <v>6.8783068783068779E-2</v>
      </c>
      <c r="K74" s="23">
        <v>1.984126984126984E-3</v>
      </c>
      <c r="L74" s="24">
        <v>7560</v>
      </c>
      <c r="M74" s="23">
        <v>0.89376443418013862</v>
      </c>
      <c r="N74" s="23">
        <v>9.2378752886836026E-3</v>
      </c>
      <c r="O74" s="23">
        <v>4.6189376443418013E-3</v>
      </c>
      <c r="P74" s="23">
        <v>4.6189376443418013E-3</v>
      </c>
      <c r="Q74" s="23">
        <v>4.6189376443418013E-3</v>
      </c>
      <c r="R74" s="23">
        <v>8.0831408775981523E-2</v>
      </c>
      <c r="S74" s="23">
        <v>0</v>
      </c>
      <c r="T74" s="24">
        <v>2165</v>
      </c>
    </row>
    <row r="75" spans="2:20" x14ac:dyDescent="0.2">
      <c r="B75" s="33" t="s">
        <v>67</v>
      </c>
      <c r="C75" s="21" t="s">
        <v>172</v>
      </c>
      <c r="D75" s="18" t="s">
        <v>173</v>
      </c>
      <c r="E75" s="23">
        <v>0.50634146341463415</v>
      </c>
      <c r="F75" s="23">
        <v>3.3170731707317075E-2</v>
      </c>
      <c r="G75" s="23">
        <v>0.27479674796747966</v>
      </c>
      <c r="H75" s="23">
        <v>0.10959349593495935</v>
      </c>
      <c r="I75" s="23">
        <v>3.7723577235772361E-2</v>
      </c>
      <c r="J75" s="23">
        <v>2.8292682926829269E-2</v>
      </c>
      <c r="K75" s="23">
        <v>1.0081300813008131E-2</v>
      </c>
      <c r="L75" s="24">
        <v>15375</v>
      </c>
      <c r="M75" s="23">
        <v>0.53831294269156471</v>
      </c>
      <c r="N75" s="23">
        <v>2.5756600128782999E-2</v>
      </c>
      <c r="O75" s="23">
        <v>0.26207340631036702</v>
      </c>
      <c r="P75" s="23">
        <v>0.10882163554410818</v>
      </c>
      <c r="Q75" s="23">
        <v>3.6059240180296201E-2</v>
      </c>
      <c r="R75" s="23">
        <v>2.6400515132002575E-2</v>
      </c>
      <c r="S75" s="23">
        <v>2.5756600128783E-3</v>
      </c>
      <c r="T75" s="24">
        <v>7765</v>
      </c>
    </row>
    <row r="76" spans="2:20" x14ac:dyDescent="0.2">
      <c r="B76" s="33" t="s">
        <v>67</v>
      </c>
      <c r="C76" s="21" t="s">
        <v>174</v>
      </c>
      <c r="D76" s="18" t="s">
        <v>175</v>
      </c>
      <c r="E76" s="23">
        <v>0.36269744835965978</v>
      </c>
      <c r="F76" s="23">
        <v>3.3819360064803565E-2</v>
      </c>
      <c r="G76" s="23">
        <v>0.34993924665856624</v>
      </c>
      <c r="H76" s="23">
        <v>0.14742810854597002</v>
      </c>
      <c r="I76" s="23">
        <v>7.5941676792223578E-2</v>
      </c>
      <c r="J76" s="23">
        <v>1.0328068043742407E-2</v>
      </c>
      <c r="K76" s="23">
        <v>1.964358039692183E-2</v>
      </c>
      <c r="L76" s="24">
        <v>24690</v>
      </c>
      <c r="M76" s="23">
        <v>0.37726285300506879</v>
      </c>
      <c r="N76" s="23">
        <v>2.606806661839247E-2</v>
      </c>
      <c r="O76" s="23">
        <v>0.33598841419261405</v>
      </c>
      <c r="P76" s="23">
        <v>0.15640839971035481</v>
      </c>
      <c r="Q76" s="23">
        <v>8.1100651701665458E-2</v>
      </c>
      <c r="R76" s="23">
        <v>1.0861694424330196E-2</v>
      </c>
      <c r="S76" s="23">
        <v>1.3034033309196235E-2</v>
      </c>
      <c r="T76" s="24">
        <v>6905</v>
      </c>
    </row>
    <row r="77" spans="2:20" x14ac:dyDescent="0.2">
      <c r="B77" s="33" t="s">
        <v>67</v>
      </c>
      <c r="C77" s="21" t="s">
        <v>176</v>
      </c>
      <c r="D77" s="18" t="s">
        <v>177</v>
      </c>
      <c r="E77" s="23">
        <v>0.42525068368277119</v>
      </c>
      <c r="F77" s="23">
        <v>3.2816773017319965E-2</v>
      </c>
      <c r="G77" s="23">
        <v>0.22743846855059252</v>
      </c>
      <c r="H77" s="23">
        <v>7.2470373746581593E-2</v>
      </c>
      <c r="I77" s="23">
        <v>0.105742935278031</v>
      </c>
      <c r="J77" s="23">
        <v>0.12397447584320875</v>
      </c>
      <c r="K77" s="23">
        <v>1.276207839562443E-2</v>
      </c>
      <c r="L77" s="24">
        <v>10970</v>
      </c>
      <c r="M77" s="23">
        <v>0.457286432160804</v>
      </c>
      <c r="N77" s="23">
        <v>2.2613065326633167E-2</v>
      </c>
      <c r="O77" s="23">
        <v>0.21482412060301506</v>
      </c>
      <c r="P77" s="23">
        <v>6.5326633165829151E-2</v>
      </c>
      <c r="Q77" s="23">
        <v>9.7989949748743713E-2</v>
      </c>
      <c r="R77" s="23">
        <v>0.13693467336683418</v>
      </c>
      <c r="S77" s="23">
        <v>6.2814070351758797E-3</v>
      </c>
      <c r="T77" s="24">
        <v>3980</v>
      </c>
    </row>
    <row r="78" spans="2:20" x14ac:dyDescent="0.2">
      <c r="B78" s="33" t="s">
        <v>67</v>
      </c>
      <c r="C78" s="21" t="s">
        <v>178</v>
      </c>
      <c r="D78" s="18" t="s">
        <v>179</v>
      </c>
      <c r="E78" s="23">
        <v>0.35373638753285769</v>
      </c>
      <c r="F78" s="23">
        <v>5.0694705219677054E-2</v>
      </c>
      <c r="G78" s="23">
        <v>0.17499061209162597</v>
      </c>
      <c r="H78" s="23">
        <v>0.24145700337964701</v>
      </c>
      <c r="I78" s="23">
        <v>5.820503191888847E-2</v>
      </c>
      <c r="J78" s="23">
        <v>0.11040180247840781</v>
      </c>
      <c r="K78" s="23">
        <v>1.0889973713856553E-2</v>
      </c>
      <c r="L78" s="24">
        <v>13315</v>
      </c>
      <c r="M78" s="23" t="s">
        <v>139</v>
      </c>
      <c r="N78" s="23" t="s">
        <v>139</v>
      </c>
      <c r="O78" s="23" t="s">
        <v>139</v>
      </c>
      <c r="P78" s="23" t="s">
        <v>139</v>
      </c>
      <c r="Q78" s="23" t="s">
        <v>139</v>
      </c>
      <c r="R78" s="23" t="s">
        <v>139</v>
      </c>
      <c r="S78" s="23" t="s">
        <v>139</v>
      </c>
      <c r="T78" s="24" t="s">
        <v>139</v>
      </c>
    </row>
    <row r="79" spans="2:20" x14ac:dyDescent="0.2">
      <c r="B79" s="33" t="s">
        <v>67</v>
      </c>
      <c r="C79" s="21" t="s">
        <v>180</v>
      </c>
      <c r="D79" s="18" t="s">
        <v>181</v>
      </c>
      <c r="E79" s="23">
        <v>0.63834240267894515</v>
      </c>
      <c r="F79" s="23">
        <v>3.1812473838426121E-2</v>
      </c>
      <c r="G79" s="23">
        <v>9.1251569694432821E-2</v>
      </c>
      <c r="H79" s="23">
        <v>4.2277103390539972E-2</v>
      </c>
      <c r="I79" s="23">
        <v>7.6601088321473415E-2</v>
      </c>
      <c r="J79" s="23">
        <v>1.297614064462118E-2</v>
      </c>
      <c r="K79" s="23">
        <v>0.10715780661364588</v>
      </c>
      <c r="L79" s="24">
        <v>11945</v>
      </c>
      <c r="M79" s="23">
        <v>0.71857923497267762</v>
      </c>
      <c r="N79" s="23">
        <v>2.185792349726776E-2</v>
      </c>
      <c r="O79" s="23">
        <v>7.3770491803278687E-2</v>
      </c>
      <c r="P79" s="23">
        <v>3.825136612021858E-2</v>
      </c>
      <c r="Q79" s="23">
        <v>4.6448087431693992E-2</v>
      </c>
      <c r="R79" s="23">
        <v>1.3661202185792349E-2</v>
      </c>
      <c r="S79" s="23">
        <v>8.7431693989071038E-2</v>
      </c>
      <c r="T79" s="24">
        <v>1830</v>
      </c>
    </row>
    <row r="80" spans="2:20" x14ac:dyDescent="0.2">
      <c r="B80" s="33" t="s">
        <v>67</v>
      </c>
      <c r="C80" s="21" t="s">
        <v>182</v>
      </c>
      <c r="D80" s="18" t="s">
        <v>183</v>
      </c>
      <c r="E80" s="23" t="s">
        <v>139</v>
      </c>
      <c r="F80" s="23" t="s">
        <v>139</v>
      </c>
      <c r="G80" s="23" t="s">
        <v>139</v>
      </c>
      <c r="H80" s="23" t="s">
        <v>139</v>
      </c>
      <c r="I80" s="23" t="s">
        <v>139</v>
      </c>
      <c r="J80" s="23" t="s">
        <v>139</v>
      </c>
      <c r="K80" s="23" t="s">
        <v>139</v>
      </c>
      <c r="L80" s="24" t="s">
        <v>139</v>
      </c>
      <c r="M80" s="23" t="s">
        <v>139</v>
      </c>
      <c r="N80" s="23" t="s">
        <v>139</v>
      </c>
      <c r="O80" s="23" t="s">
        <v>139</v>
      </c>
      <c r="P80" s="23" t="s">
        <v>139</v>
      </c>
      <c r="Q80" s="23" t="s">
        <v>139</v>
      </c>
      <c r="R80" s="23" t="s">
        <v>139</v>
      </c>
      <c r="S80" s="23" t="s">
        <v>139</v>
      </c>
      <c r="T80" s="24" t="s">
        <v>139</v>
      </c>
    </row>
    <row r="81" spans="2:20" x14ac:dyDescent="0.2">
      <c r="B81" s="33" t="s">
        <v>67</v>
      </c>
      <c r="C81" s="21" t="s">
        <v>184</v>
      </c>
      <c r="D81" s="18" t="s">
        <v>185</v>
      </c>
      <c r="E81" s="23">
        <v>0.42940385477364412</v>
      </c>
      <c r="F81" s="23">
        <v>5.6925145674585391E-2</v>
      </c>
      <c r="G81" s="23">
        <v>0.12326311071268489</v>
      </c>
      <c r="H81" s="23">
        <v>0.25414612281488119</v>
      </c>
      <c r="I81" s="23">
        <v>0.11160914388166741</v>
      </c>
      <c r="J81" s="23">
        <v>1.2550425818018825E-2</v>
      </c>
      <c r="K81" s="23">
        <v>1.2550425818018825E-2</v>
      </c>
      <c r="L81" s="24">
        <v>11155</v>
      </c>
      <c r="M81" s="23">
        <v>0.45049504950495051</v>
      </c>
      <c r="N81" s="23">
        <v>5.4455445544554455E-2</v>
      </c>
      <c r="O81" s="23">
        <v>0.10891089108910891</v>
      </c>
      <c r="P81" s="23">
        <v>0.26732673267326734</v>
      </c>
      <c r="Q81" s="23">
        <v>9.6534653465346537E-2</v>
      </c>
      <c r="R81" s="23">
        <v>1.2376237623762377E-2</v>
      </c>
      <c r="S81" s="23">
        <v>7.4257425742574254E-3</v>
      </c>
      <c r="T81" s="24">
        <v>2020</v>
      </c>
    </row>
    <row r="82" spans="2:20" x14ac:dyDescent="0.2">
      <c r="B82" s="33" t="s">
        <v>67</v>
      </c>
      <c r="C82" s="21" t="s">
        <v>186</v>
      </c>
      <c r="D82" s="18" t="s">
        <v>187</v>
      </c>
      <c r="E82" s="23">
        <v>0.37689393939393939</v>
      </c>
      <c r="F82" s="23">
        <v>2.904040404040404E-2</v>
      </c>
      <c r="G82" s="23">
        <v>0.12058080808080808</v>
      </c>
      <c r="H82" s="23">
        <v>0.12436868686868686</v>
      </c>
      <c r="I82" s="23">
        <v>0.23926767676767677</v>
      </c>
      <c r="J82" s="23">
        <v>0.10511363636363637</v>
      </c>
      <c r="K82" s="23">
        <v>4.734848484848485E-3</v>
      </c>
      <c r="L82" s="24">
        <v>15840</v>
      </c>
      <c r="M82" s="23">
        <v>0.40535372848948376</v>
      </c>
      <c r="N82" s="23">
        <v>2.2944550669216062E-2</v>
      </c>
      <c r="O82" s="23">
        <v>0.10133843212237094</v>
      </c>
      <c r="P82" s="23">
        <v>0.12810707456978968</v>
      </c>
      <c r="Q82" s="23">
        <v>0.24474187380497131</v>
      </c>
      <c r="R82" s="23">
        <v>9.6558317399617594E-2</v>
      </c>
      <c r="S82" s="23">
        <v>1.9120458891013384E-3</v>
      </c>
      <c r="T82" s="24">
        <v>5230</v>
      </c>
    </row>
    <row r="83" spans="2:20" x14ac:dyDescent="0.2">
      <c r="B83" s="33" t="s">
        <v>67</v>
      </c>
      <c r="C83" s="21" t="s">
        <v>188</v>
      </c>
      <c r="D83" s="18" t="s">
        <v>189</v>
      </c>
      <c r="E83" s="23" t="s">
        <v>139</v>
      </c>
      <c r="F83" s="23" t="s">
        <v>139</v>
      </c>
      <c r="G83" s="23" t="s">
        <v>139</v>
      </c>
      <c r="H83" s="23" t="s">
        <v>139</v>
      </c>
      <c r="I83" s="23" t="s">
        <v>139</v>
      </c>
      <c r="J83" s="23" t="s">
        <v>139</v>
      </c>
      <c r="K83" s="23" t="s">
        <v>139</v>
      </c>
      <c r="L83" s="24" t="s">
        <v>139</v>
      </c>
      <c r="M83" s="23" t="s">
        <v>139</v>
      </c>
      <c r="N83" s="23" t="s">
        <v>139</v>
      </c>
      <c r="O83" s="23" t="s">
        <v>139</v>
      </c>
      <c r="P83" s="23" t="s">
        <v>139</v>
      </c>
      <c r="Q83" s="23" t="s">
        <v>139</v>
      </c>
      <c r="R83" s="23" t="s">
        <v>139</v>
      </c>
      <c r="S83" s="23" t="s">
        <v>139</v>
      </c>
      <c r="T83" s="24" t="s">
        <v>139</v>
      </c>
    </row>
    <row r="84" spans="2:20" x14ac:dyDescent="0.2">
      <c r="B84" s="33" t="s">
        <v>67</v>
      </c>
      <c r="C84" s="21" t="s">
        <v>190</v>
      </c>
      <c r="D84" s="18" t="s">
        <v>191</v>
      </c>
      <c r="E84" s="23">
        <v>0.56099342585829071</v>
      </c>
      <c r="F84" s="23">
        <v>2.9218407596785977E-2</v>
      </c>
      <c r="G84" s="23">
        <v>9.4229364499634774E-2</v>
      </c>
      <c r="H84" s="23">
        <v>2.483564645726808E-2</v>
      </c>
      <c r="I84" s="23">
        <v>9.9342585829072322E-2</v>
      </c>
      <c r="J84" s="23">
        <v>0.19065010956902848</v>
      </c>
      <c r="K84" s="23">
        <v>0</v>
      </c>
      <c r="L84" s="24">
        <v>6845</v>
      </c>
      <c r="M84" s="23" t="s">
        <v>139</v>
      </c>
      <c r="N84" s="23" t="s">
        <v>139</v>
      </c>
      <c r="O84" s="23" t="s">
        <v>139</v>
      </c>
      <c r="P84" s="23" t="s">
        <v>139</v>
      </c>
      <c r="Q84" s="23" t="s">
        <v>139</v>
      </c>
      <c r="R84" s="23" t="s">
        <v>139</v>
      </c>
      <c r="S84" s="23" t="s">
        <v>139</v>
      </c>
      <c r="T84" s="24" t="s">
        <v>139</v>
      </c>
    </row>
    <row r="85" spans="2:20" x14ac:dyDescent="0.2">
      <c r="B85" s="33" t="s">
        <v>67</v>
      </c>
      <c r="C85" s="21" t="s">
        <v>192</v>
      </c>
      <c r="D85" s="18" t="s">
        <v>193</v>
      </c>
      <c r="E85" s="23">
        <v>0.45614617940199337</v>
      </c>
      <c r="F85" s="23">
        <v>3.8538205980066444E-2</v>
      </c>
      <c r="G85" s="23">
        <v>6.7441860465116285E-2</v>
      </c>
      <c r="H85" s="23">
        <v>0.19568106312292358</v>
      </c>
      <c r="I85" s="23">
        <v>8.870431893687708E-2</v>
      </c>
      <c r="J85" s="23">
        <v>0.1388704318936877</v>
      </c>
      <c r="K85" s="23">
        <v>1.4950166112956811E-2</v>
      </c>
      <c r="L85" s="24">
        <v>15050</v>
      </c>
      <c r="M85" s="23">
        <v>0.50924784217016028</v>
      </c>
      <c r="N85" s="23">
        <v>3.9457459926017263E-2</v>
      </c>
      <c r="O85" s="23">
        <v>7.52157829839704E-2</v>
      </c>
      <c r="P85" s="23">
        <v>0.16892725030826142</v>
      </c>
      <c r="Q85" s="23">
        <v>7.274969173859433E-2</v>
      </c>
      <c r="R85" s="23">
        <v>0.12453760789149199</v>
      </c>
      <c r="S85" s="23">
        <v>9.8643649815043158E-3</v>
      </c>
      <c r="T85" s="24">
        <v>4055</v>
      </c>
    </row>
    <row r="86" spans="2:20" x14ac:dyDescent="0.2">
      <c r="B86" s="33" t="s">
        <v>67</v>
      </c>
      <c r="C86" s="21" t="s">
        <v>194</v>
      </c>
      <c r="D86" s="18" t="s">
        <v>195</v>
      </c>
      <c r="E86" s="23">
        <v>0.28953229398663699</v>
      </c>
      <c r="F86" s="23">
        <v>2.2642910170749816E-2</v>
      </c>
      <c r="G86" s="23">
        <v>0.32182628062360802</v>
      </c>
      <c r="H86" s="23">
        <v>9.2427616926503336E-2</v>
      </c>
      <c r="I86" s="23">
        <v>0.11395694135115071</v>
      </c>
      <c r="J86" s="23">
        <v>0.1495916852264291</v>
      </c>
      <c r="K86" s="23">
        <v>9.6510764662212315E-3</v>
      </c>
      <c r="L86" s="24">
        <v>13470</v>
      </c>
      <c r="M86" s="23" t="s">
        <v>139</v>
      </c>
      <c r="N86" s="23" t="s">
        <v>139</v>
      </c>
      <c r="O86" s="23" t="s">
        <v>139</v>
      </c>
      <c r="P86" s="23" t="s">
        <v>139</v>
      </c>
      <c r="Q86" s="23" t="s">
        <v>139</v>
      </c>
      <c r="R86" s="23" t="s">
        <v>139</v>
      </c>
      <c r="S86" s="23" t="s">
        <v>139</v>
      </c>
      <c r="T86" s="24" t="s">
        <v>139</v>
      </c>
    </row>
    <row r="87" spans="2:20" x14ac:dyDescent="0.2">
      <c r="B87" s="33" t="s">
        <v>67</v>
      </c>
      <c r="C87" s="21" t="s">
        <v>196</v>
      </c>
      <c r="D87" s="18" t="s">
        <v>197</v>
      </c>
      <c r="E87" s="23">
        <v>0.38667820069204151</v>
      </c>
      <c r="F87" s="23">
        <v>2.4221453287197232E-2</v>
      </c>
      <c r="G87" s="23">
        <v>0.16868512110726644</v>
      </c>
      <c r="H87" s="23">
        <v>0.13408304498269896</v>
      </c>
      <c r="I87" s="23">
        <v>0.20069204152249134</v>
      </c>
      <c r="J87" s="23">
        <v>8.4775086505190306E-2</v>
      </c>
      <c r="K87" s="23">
        <v>0</v>
      </c>
      <c r="L87" s="24">
        <v>5780</v>
      </c>
      <c r="M87" s="23">
        <v>0.35714285714285715</v>
      </c>
      <c r="N87" s="23">
        <v>7.1428571428571425E-2</v>
      </c>
      <c r="O87" s="23">
        <v>7.1428571428571425E-2</v>
      </c>
      <c r="P87" s="23">
        <v>0.14285714285714285</v>
      </c>
      <c r="Q87" s="23">
        <v>0.21428571428571427</v>
      </c>
      <c r="R87" s="23">
        <v>0.14285714285714285</v>
      </c>
      <c r="S87" s="23">
        <v>0</v>
      </c>
      <c r="T87" s="24">
        <v>70</v>
      </c>
    </row>
    <row r="88" spans="2:20" x14ac:dyDescent="0.2">
      <c r="B88" s="33" t="s">
        <v>67</v>
      </c>
      <c r="C88" s="21" t="s">
        <v>198</v>
      </c>
      <c r="D88" s="18" t="s">
        <v>199</v>
      </c>
      <c r="E88" s="23">
        <v>0.49160801299404439</v>
      </c>
      <c r="F88" s="23">
        <v>2.2739577693557118E-2</v>
      </c>
      <c r="G88" s="23">
        <v>7.9588521927449918E-2</v>
      </c>
      <c r="H88" s="23">
        <v>0.22360584731997835</v>
      </c>
      <c r="I88" s="23">
        <v>0.11802923659989172</v>
      </c>
      <c r="J88" s="23">
        <v>6.442880346507851E-2</v>
      </c>
      <c r="K88" s="23">
        <v>0</v>
      </c>
      <c r="L88" s="24">
        <v>9235</v>
      </c>
      <c r="M88" s="23" t="s">
        <v>139</v>
      </c>
      <c r="N88" s="23" t="s">
        <v>139</v>
      </c>
      <c r="O88" s="23" t="s">
        <v>139</v>
      </c>
      <c r="P88" s="23" t="s">
        <v>139</v>
      </c>
      <c r="Q88" s="23" t="s">
        <v>139</v>
      </c>
      <c r="R88" s="23" t="s">
        <v>139</v>
      </c>
      <c r="S88" s="23" t="s">
        <v>139</v>
      </c>
      <c r="T88" s="24" t="s">
        <v>139</v>
      </c>
    </row>
    <row r="89" spans="2:20" x14ac:dyDescent="0.2">
      <c r="B89" s="33" t="s">
        <v>67</v>
      </c>
      <c r="C89" s="21" t="s">
        <v>200</v>
      </c>
      <c r="D89" s="18" t="s">
        <v>201</v>
      </c>
      <c r="E89" s="23">
        <v>0.5037552155771905</v>
      </c>
      <c r="F89" s="23">
        <v>3.0319888734353269E-2</v>
      </c>
      <c r="G89" s="23">
        <v>0.12906815020862308</v>
      </c>
      <c r="H89" s="23">
        <v>8.0667593880389424E-2</v>
      </c>
      <c r="I89" s="23">
        <v>0.13490959666203059</v>
      </c>
      <c r="J89" s="23">
        <v>0.11182197496522948</v>
      </c>
      <c r="K89" s="23">
        <v>9.4575799721835878E-3</v>
      </c>
      <c r="L89" s="24">
        <v>17975</v>
      </c>
      <c r="M89" s="23">
        <v>0.57665903890160186</v>
      </c>
      <c r="N89" s="23">
        <v>2.2883295194508008E-2</v>
      </c>
      <c r="O89" s="23">
        <v>0.12585812356979406</v>
      </c>
      <c r="P89" s="23">
        <v>7.2082379862700233E-2</v>
      </c>
      <c r="Q89" s="23">
        <v>9.9542334096109839E-2</v>
      </c>
      <c r="R89" s="23">
        <v>9.3821510297482841E-2</v>
      </c>
      <c r="S89" s="23">
        <v>6.8649885583524023E-3</v>
      </c>
      <c r="T89" s="24">
        <v>4370</v>
      </c>
    </row>
    <row r="90" spans="2:20" x14ac:dyDescent="0.2">
      <c r="B90" s="33" t="s">
        <v>67</v>
      </c>
      <c r="C90" s="21" t="s">
        <v>202</v>
      </c>
      <c r="D90" s="18" t="s">
        <v>203</v>
      </c>
      <c r="E90" s="23">
        <v>0.39605110336817656</v>
      </c>
      <c r="F90" s="23">
        <v>3.8327526132404179E-2</v>
      </c>
      <c r="G90" s="23">
        <v>0.13627564847077042</v>
      </c>
      <c r="H90" s="23">
        <v>0.12040263259775455</v>
      </c>
      <c r="I90" s="23">
        <v>0.16686024003097175</v>
      </c>
      <c r="J90" s="23">
        <v>0.10065814943863724</v>
      </c>
      <c r="K90" s="23">
        <v>4.1424699961285325E-2</v>
      </c>
      <c r="L90" s="24">
        <v>12915</v>
      </c>
      <c r="M90" s="23">
        <v>0.42171189979123175</v>
      </c>
      <c r="N90" s="23">
        <v>2.7139874739039668E-2</v>
      </c>
      <c r="O90" s="23">
        <v>0.12734864300626306</v>
      </c>
      <c r="P90" s="23">
        <v>0.10438413361169102</v>
      </c>
      <c r="Q90" s="23">
        <v>0.16701461377870563</v>
      </c>
      <c r="R90" s="23">
        <v>0.12108559498956159</v>
      </c>
      <c r="S90" s="23">
        <v>3.1315240083507306E-2</v>
      </c>
      <c r="T90" s="24">
        <v>2395</v>
      </c>
    </row>
    <row r="91" spans="2:20" x14ac:dyDescent="0.2">
      <c r="B91" s="33" t="s">
        <v>67</v>
      </c>
      <c r="C91" s="21" t="s">
        <v>204</v>
      </c>
      <c r="D91" s="18" t="s">
        <v>205</v>
      </c>
      <c r="E91" s="23">
        <v>0.36859781696053734</v>
      </c>
      <c r="F91" s="23">
        <v>3.1066330814441646E-2</v>
      </c>
      <c r="G91" s="23">
        <v>0.32661628883291349</v>
      </c>
      <c r="H91" s="23">
        <v>7.8925272879932826E-2</v>
      </c>
      <c r="I91" s="23">
        <v>6.9689336691855577E-2</v>
      </c>
      <c r="J91" s="23">
        <v>0.10663308144416457</v>
      </c>
      <c r="K91" s="23">
        <v>1.8471872376154493E-2</v>
      </c>
      <c r="L91" s="24">
        <v>5955</v>
      </c>
      <c r="M91" s="23">
        <v>0.38489871086556171</v>
      </c>
      <c r="N91" s="23">
        <v>2.9465930018416207E-2</v>
      </c>
      <c r="O91" s="23">
        <v>0.30570902394106814</v>
      </c>
      <c r="P91" s="23">
        <v>7.7348066298342538E-2</v>
      </c>
      <c r="Q91" s="23">
        <v>6.6298342541436461E-2</v>
      </c>
      <c r="R91" s="23">
        <v>0.12154696132596685</v>
      </c>
      <c r="S91" s="23">
        <v>1.4732965009208104E-2</v>
      </c>
      <c r="T91" s="24">
        <v>2715</v>
      </c>
    </row>
    <row r="92" spans="2:20" x14ac:dyDescent="0.2">
      <c r="B92" s="33" t="s">
        <v>67</v>
      </c>
      <c r="C92" s="21" t="s">
        <v>206</v>
      </c>
      <c r="D92" s="18" t="s">
        <v>207</v>
      </c>
      <c r="E92" s="23">
        <v>0.33231240428790199</v>
      </c>
      <c r="F92" s="23">
        <v>2.679938744257274E-2</v>
      </c>
      <c r="G92" s="23">
        <v>8.0398162327718223E-2</v>
      </c>
      <c r="H92" s="23">
        <v>9.8392036753445641E-2</v>
      </c>
      <c r="I92" s="23">
        <v>0.10107197549770292</v>
      </c>
      <c r="J92" s="23">
        <v>0.34341500765696786</v>
      </c>
      <c r="K92" s="23">
        <v>1.7993874425727412E-2</v>
      </c>
      <c r="L92" s="24">
        <v>13060</v>
      </c>
      <c r="M92" s="23">
        <v>0.40704500978473579</v>
      </c>
      <c r="N92" s="23">
        <v>2.3483365949119372E-2</v>
      </c>
      <c r="O92" s="23">
        <v>7.0450097847358117E-2</v>
      </c>
      <c r="P92" s="23">
        <v>0.10176125244618395</v>
      </c>
      <c r="Q92" s="23">
        <v>8.6105675146771032E-2</v>
      </c>
      <c r="R92" s="23">
        <v>0.30332681017612523</v>
      </c>
      <c r="S92" s="23">
        <v>9.7847358121330719E-3</v>
      </c>
      <c r="T92" s="24">
        <v>2555</v>
      </c>
    </row>
    <row r="93" spans="2:20" x14ac:dyDescent="0.2">
      <c r="B93" s="33" t="s">
        <v>67</v>
      </c>
      <c r="C93" s="21" t="s">
        <v>208</v>
      </c>
      <c r="D93" s="18" t="s">
        <v>209</v>
      </c>
      <c r="E93" s="23">
        <v>0.49191848208011246</v>
      </c>
      <c r="F93" s="23">
        <v>4.9191848208011243E-2</v>
      </c>
      <c r="G93" s="23">
        <v>5.7624736472241742E-2</v>
      </c>
      <c r="H93" s="23">
        <v>0.14827828531271961</v>
      </c>
      <c r="I93" s="23">
        <v>9.6978215038650742E-2</v>
      </c>
      <c r="J93" s="23">
        <v>5.9732958538299366E-2</v>
      </c>
      <c r="K93" s="23">
        <v>9.5572733661278983E-2</v>
      </c>
      <c r="L93" s="24">
        <v>7115</v>
      </c>
      <c r="M93" s="23">
        <v>0.48547717842323651</v>
      </c>
      <c r="N93" s="23">
        <v>4.1493775933609957E-2</v>
      </c>
      <c r="O93" s="23">
        <v>4.5643153526970952E-2</v>
      </c>
      <c r="P93" s="23">
        <v>0.15352697095435686</v>
      </c>
      <c r="Q93" s="23">
        <v>7.8838174273858919E-2</v>
      </c>
      <c r="R93" s="23">
        <v>9.1286307053941904E-2</v>
      </c>
      <c r="S93" s="23">
        <v>0.1037344398340249</v>
      </c>
      <c r="T93" s="24">
        <v>1205</v>
      </c>
    </row>
    <row r="94" spans="2:20" x14ac:dyDescent="0.2">
      <c r="B94" s="33" t="s">
        <v>78</v>
      </c>
      <c r="C94" s="21" t="s">
        <v>210</v>
      </c>
      <c r="D94" s="18" t="s">
        <v>211</v>
      </c>
      <c r="E94" s="23">
        <v>0.27767175572519082</v>
      </c>
      <c r="F94" s="23">
        <v>6.9656488549618326E-2</v>
      </c>
      <c r="G94" s="23">
        <v>0.35019083969465647</v>
      </c>
      <c r="H94" s="23">
        <v>0.1851145038167939</v>
      </c>
      <c r="I94" s="23">
        <v>0.11641221374045801</v>
      </c>
      <c r="J94" s="23">
        <v>9.5419847328244271E-4</v>
      </c>
      <c r="K94" s="23">
        <v>0</v>
      </c>
      <c r="L94" s="24">
        <v>5240</v>
      </c>
      <c r="M94" s="23">
        <v>0.33333333333333331</v>
      </c>
      <c r="N94" s="23">
        <v>5.2631578947368418E-2</v>
      </c>
      <c r="O94" s="23">
        <v>0.33333333333333331</v>
      </c>
      <c r="P94" s="23">
        <v>0.17543859649122806</v>
      </c>
      <c r="Q94" s="23">
        <v>0.10526315789473684</v>
      </c>
      <c r="R94" s="23">
        <v>0</v>
      </c>
      <c r="S94" s="23">
        <v>0</v>
      </c>
      <c r="T94" s="24">
        <v>285</v>
      </c>
    </row>
    <row r="95" spans="2:20" x14ac:dyDescent="0.2">
      <c r="B95" s="33" t="s">
        <v>78</v>
      </c>
      <c r="C95" s="21" t="s">
        <v>212</v>
      </c>
      <c r="D95" s="18" t="s">
        <v>213</v>
      </c>
      <c r="E95" s="23">
        <v>0.94609536973047681</v>
      </c>
      <c r="F95" s="23">
        <v>1.5894955079474776E-2</v>
      </c>
      <c r="G95" s="23">
        <v>1.0366275051831375E-2</v>
      </c>
      <c r="H95" s="23">
        <v>6.9108500345542506E-3</v>
      </c>
      <c r="I95" s="23">
        <v>6.2197650310988253E-3</v>
      </c>
      <c r="J95" s="23">
        <v>0</v>
      </c>
      <c r="K95" s="23">
        <v>1.4512785072563926E-2</v>
      </c>
      <c r="L95" s="24">
        <v>7235</v>
      </c>
      <c r="M95" s="23">
        <v>0.96274509803921571</v>
      </c>
      <c r="N95" s="23">
        <v>9.8039215686274508E-3</v>
      </c>
      <c r="O95" s="23">
        <v>7.8431372549019607E-3</v>
      </c>
      <c r="P95" s="23">
        <v>3.9215686274509803E-3</v>
      </c>
      <c r="Q95" s="23">
        <v>3.9215686274509803E-3</v>
      </c>
      <c r="R95" s="23">
        <v>0</v>
      </c>
      <c r="S95" s="23">
        <v>1.1764705882352941E-2</v>
      </c>
      <c r="T95" s="24">
        <v>2550</v>
      </c>
    </row>
    <row r="96" spans="2:20" x14ac:dyDescent="0.2">
      <c r="B96" s="33" t="s">
        <v>78</v>
      </c>
      <c r="C96" s="21" t="s">
        <v>214</v>
      </c>
      <c r="D96" s="18" t="s">
        <v>215</v>
      </c>
      <c r="E96" s="23">
        <v>0.76487053883834855</v>
      </c>
      <c r="F96" s="23">
        <v>1.0496850944716585E-2</v>
      </c>
      <c r="G96" s="23">
        <v>4.6186144156752977E-2</v>
      </c>
      <c r="H96" s="23">
        <v>1.5395381385584325E-2</v>
      </c>
      <c r="I96" s="23">
        <v>3.7788663400979708E-2</v>
      </c>
      <c r="J96" s="23">
        <v>5.9482155353393983E-2</v>
      </c>
      <c r="K96" s="23">
        <v>6.5780265920223929E-2</v>
      </c>
      <c r="L96" s="24">
        <v>7145</v>
      </c>
      <c r="M96" s="23">
        <v>0.79193205944798306</v>
      </c>
      <c r="N96" s="23">
        <v>6.369426751592357E-3</v>
      </c>
      <c r="O96" s="23">
        <v>3.8216560509554139E-2</v>
      </c>
      <c r="P96" s="23">
        <v>8.4925690021231421E-3</v>
      </c>
      <c r="Q96" s="23">
        <v>2.1231422505307854E-2</v>
      </c>
      <c r="R96" s="23">
        <v>7.0063694267515922E-2</v>
      </c>
      <c r="S96" s="23">
        <v>6.1571125265392782E-2</v>
      </c>
      <c r="T96" s="24">
        <v>2355</v>
      </c>
    </row>
    <row r="97" spans="2:20" x14ac:dyDescent="0.2">
      <c r="B97" s="33" t="s">
        <v>78</v>
      </c>
      <c r="C97" s="21" t="s">
        <v>216</v>
      </c>
      <c r="D97" s="18" t="s">
        <v>217</v>
      </c>
      <c r="E97" s="23">
        <v>0.87619047619047619</v>
      </c>
      <c r="F97" s="23">
        <v>2.7568922305764409E-2</v>
      </c>
      <c r="G97" s="23">
        <v>4.4110275689223058E-2</v>
      </c>
      <c r="H97" s="23">
        <v>3.9097744360902256E-2</v>
      </c>
      <c r="I97" s="23">
        <v>6.5162907268170424E-3</v>
      </c>
      <c r="J97" s="23">
        <v>5.0125313283208019E-4</v>
      </c>
      <c r="K97" s="23">
        <v>6.5162907268170424E-3</v>
      </c>
      <c r="L97" s="24">
        <v>9975</v>
      </c>
      <c r="M97" s="23" t="s">
        <v>52</v>
      </c>
      <c r="N97" s="23" t="s">
        <v>52</v>
      </c>
      <c r="O97" s="23" t="s">
        <v>52</v>
      </c>
      <c r="P97" s="23" t="s">
        <v>52</v>
      </c>
      <c r="Q97" s="23" t="s">
        <v>52</v>
      </c>
      <c r="R97" s="23" t="s">
        <v>52</v>
      </c>
      <c r="S97" s="23" t="s">
        <v>52</v>
      </c>
      <c r="T97" s="24">
        <v>0</v>
      </c>
    </row>
    <row r="98" spans="2:20" x14ac:dyDescent="0.2">
      <c r="B98" s="33" t="s">
        <v>78</v>
      </c>
      <c r="C98" s="21" t="s">
        <v>218</v>
      </c>
      <c r="D98" s="18" t="s">
        <v>219</v>
      </c>
      <c r="E98" s="23">
        <v>0.754739814441307</v>
      </c>
      <c r="F98" s="23">
        <v>2.7027027027027029E-2</v>
      </c>
      <c r="G98" s="23">
        <v>6.3735377168212995E-2</v>
      </c>
      <c r="H98" s="23">
        <v>6.6559096409842672E-2</v>
      </c>
      <c r="I98" s="23">
        <v>1.4118596208148447E-2</v>
      </c>
      <c r="J98" s="23">
        <v>5.445744251714401E-2</v>
      </c>
      <c r="K98" s="23">
        <v>1.9766034691407825E-2</v>
      </c>
      <c r="L98" s="24">
        <v>12395</v>
      </c>
      <c r="M98" s="23">
        <v>0.75939086294416247</v>
      </c>
      <c r="N98" s="23">
        <v>2.5380710659898477E-2</v>
      </c>
      <c r="O98" s="23">
        <v>6.7005076142131983E-2</v>
      </c>
      <c r="P98" s="23">
        <v>7.0050761421319802E-2</v>
      </c>
      <c r="Q98" s="23">
        <v>1.4213197969543147E-2</v>
      </c>
      <c r="R98" s="23">
        <v>4.3654822335025378E-2</v>
      </c>
      <c r="S98" s="23">
        <v>1.8274111675126905E-2</v>
      </c>
      <c r="T98" s="24">
        <v>4925</v>
      </c>
    </row>
    <row r="99" spans="2:20" x14ac:dyDescent="0.2">
      <c r="B99" s="33" t="s">
        <v>78</v>
      </c>
      <c r="C99" s="21" t="s">
        <v>220</v>
      </c>
      <c r="D99" s="18" t="s">
        <v>221</v>
      </c>
      <c r="E99" s="23">
        <v>0.60217983651226159</v>
      </c>
      <c r="F99" s="23">
        <v>3.4604904632152586E-2</v>
      </c>
      <c r="G99" s="23">
        <v>8.2016348773841966E-2</v>
      </c>
      <c r="H99" s="23">
        <v>4.8501362397820165E-2</v>
      </c>
      <c r="I99" s="23">
        <v>3.7329700272479567E-2</v>
      </c>
      <c r="J99" s="23">
        <v>6.8119891008174394E-2</v>
      </c>
      <c r="K99" s="23">
        <v>0.12724795640326975</v>
      </c>
      <c r="L99" s="24">
        <v>18350</v>
      </c>
      <c r="M99" s="23">
        <v>0.65946632782719183</v>
      </c>
      <c r="N99" s="23">
        <v>2.6683608640406607E-2</v>
      </c>
      <c r="O99" s="23">
        <v>6.607369758576874E-2</v>
      </c>
      <c r="P99" s="23">
        <v>3.303684879288437E-2</v>
      </c>
      <c r="Q99" s="23">
        <v>2.4142312579415501E-2</v>
      </c>
      <c r="R99" s="23">
        <v>6.607369758576874E-2</v>
      </c>
      <c r="S99" s="23">
        <v>0.12452350698856417</v>
      </c>
      <c r="T99" s="24">
        <v>3935</v>
      </c>
    </row>
    <row r="100" spans="2:20" x14ac:dyDescent="0.2">
      <c r="B100" s="33" t="s">
        <v>78</v>
      </c>
      <c r="C100" s="21" t="s">
        <v>222</v>
      </c>
      <c r="D100" s="18" t="s">
        <v>223</v>
      </c>
      <c r="E100" s="23" t="s">
        <v>139</v>
      </c>
      <c r="F100" s="23" t="s">
        <v>139</v>
      </c>
      <c r="G100" s="23" t="s">
        <v>139</v>
      </c>
      <c r="H100" s="23" t="s">
        <v>139</v>
      </c>
      <c r="I100" s="23" t="s">
        <v>139</v>
      </c>
      <c r="J100" s="23" t="s">
        <v>139</v>
      </c>
      <c r="K100" s="23" t="s">
        <v>139</v>
      </c>
      <c r="L100" s="24" t="s">
        <v>139</v>
      </c>
      <c r="M100" s="23" t="s">
        <v>139</v>
      </c>
      <c r="N100" s="23" t="s">
        <v>139</v>
      </c>
      <c r="O100" s="23" t="s">
        <v>139</v>
      </c>
      <c r="P100" s="23" t="s">
        <v>139</v>
      </c>
      <c r="Q100" s="23" t="s">
        <v>139</v>
      </c>
      <c r="R100" s="23" t="s">
        <v>139</v>
      </c>
      <c r="S100" s="23" t="s">
        <v>139</v>
      </c>
      <c r="T100" s="24" t="s">
        <v>139</v>
      </c>
    </row>
    <row r="101" spans="2:20" x14ac:dyDescent="0.2">
      <c r="B101" s="33" t="s">
        <v>78</v>
      </c>
      <c r="C101" s="21" t="s">
        <v>224</v>
      </c>
      <c r="D101" s="18" t="s">
        <v>225</v>
      </c>
      <c r="E101" s="23">
        <v>0.91530657256285841</v>
      </c>
      <c r="F101" s="23">
        <v>1.1468901632112925E-2</v>
      </c>
      <c r="G101" s="23">
        <v>1.3674459638288486E-2</v>
      </c>
      <c r="H101" s="23">
        <v>1.05866784296427E-2</v>
      </c>
      <c r="I101" s="23">
        <v>1.2792236435818262E-2</v>
      </c>
      <c r="J101" s="23">
        <v>8.8222320247022495E-4</v>
      </c>
      <c r="K101" s="23">
        <v>3.4847816497573889E-2</v>
      </c>
      <c r="L101" s="24">
        <v>11335</v>
      </c>
      <c r="M101" s="23">
        <v>0.93408134642356244</v>
      </c>
      <c r="N101" s="23">
        <v>8.4151472650771386E-3</v>
      </c>
      <c r="O101" s="23">
        <v>9.8176718092566617E-3</v>
      </c>
      <c r="P101" s="23">
        <v>7.0126227208976155E-3</v>
      </c>
      <c r="Q101" s="23">
        <v>9.8176718092566617E-3</v>
      </c>
      <c r="R101" s="23">
        <v>1.4025245441795231E-3</v>
      </c>
      <c r="S101" s="23">
        <v>3.2258064516129031E-2</v>
      </c>
      <c r="T101" s="24">
        <v>3565</v>
      </c>
    </row>
    <row r="102" spans="2:20" x14ac:dyDescent="0.2">
      <c r="B102" s="33" t="s">
        <v>78</v>
      </c>
      <c r="C102" s="21" t="s">
        <v>226</v>
      </c>
      <c r="D102" s="18" t="s">
        <v>227</v>
      </c>
      <c r="E102" s="23">
        <v>0.80402605091770274</v>
      </c>
      <c r="F102" s="23">
        <v>1.7169923031379514E-2</v>
      </c>
      <c r="G102" s="23">
        <v>5.3878034339846066E-2</v>
      </c>
      <c r="H102" s="23">
        <v>1.0657193605683837E-2</v>
      </c>
      <c r="I102" s="23">
        <v>3.6708111308466546E-2</v>
      </c>
      <c r="J102" s="23">
        <v>6.0982830076968621E-2</v>
      </c>
      <c r="K102" s="23">
        <v>1.5985790408525755E-2</v>
      </c>
      <c r="L102" s="24">
        <v>8445</v>
      </c>
      <c r="M102" s="23">
        <v>0.8504273504273504</v>
      </c>
      <c r="N102" s="23">
        <v>1.0683760683760684E-2</v>
      </c>
      <c r="O102" s="23">
        <v>3.6324786324786328E-2</v>
      </c>
      <c r="P102" s="23">
        <v>6.41025641025641E-3</v>
      </c>
      <c r="Q102" s="23">
        <v>2.564102564102564E-2</v>
      </c>
      <c r="R102" s="23">
        <v>5.3418803418803416E-2</v>
      </c>
      <c r="S102" s="23">
        <v>1.4957264957264958E-2</v>
      </c>
      <c r="T102" s="24">
        <v>2340</v>
      </c>
    </row>
    <row r="103" spans="2:20" x14ac:dyDescent="0.2">
      <c r="B103" s="33" t="s">
        <v>78</v>
      </c>
      <c r="C103" s="21" t="s">
        <v>228</v>
      </c>
      <c r="D103" s="18" t="s">
        <v>229</v>
      </c>
      <c r="E103" s="23">
        <v>0.77398015435501655</v>
      </c>
      <c r="F103" s="23">
        <v>1.7089305402425578E-2</v>
      </c>
      <c r="G103" s="23">
        <v>8.9856670341786113E-2</v>
      </c>
      <c r="H103" s="23">
        <v>2.2601984564498346E-2</v>
      </c>
      <c r="I103" s="23">
        <v>7.717750826901874E-3</v>
      </c>
      <c r="J103" s="23">
        <v>6.6152149944873215E-2</v>
      </c>
      <c r="K103" s="23">
        <v>2.3153252480705624E-2</v>
      </c>
      <c r="L103" s="24">
        <v>9070</v>
      </c>
      <c r="M103" s="23">
        <v>0.79229480737018421</v>
      </c>
      <c r="N103" s="23">
        <v>1.0050251256281407E-2</v>
      </c>
      <c r="O103" s="23">
        <v>7.5376884422110546E-2</v>
      </c>
      <c r="P103" s="23">
        <v>1.8425460636515914E-2</v>
      </c>
      <c r="Q103" s="23">
        <v>6.7001675041876048E-3</v>
      </c>
      <c r="R103" s="23">
        <v>7.0351758793969849E-2</v>
      </c>
      <c r="S103" s="23">
        <v>3.015075376884422E-2</v>
      </c>
      <c r="T103" s="24">
        <v>2985</v>
      </c>
    </row>
    <row r="104" spans="2:20" x14ac:dyDescent="0.2">
      <c r="B104" s="33" t="s">
        <v>78</v>
      </c>
      <c r="C104" s="21" t="s">
        <v>230</v>
      </c>
      <c r="D104" s="18" t="s">
        <v>231</v>
      </c>
      <c r="E104" s="23">
        <v>0.66393747673985859</v>
      </c>
      <c r="F104" s="23">
        <v>3.2005954596203944E-2</v>
      </c>
      <c r="G104" s="23">
        <v>0.14737625604763677</v>
      </c>
      <c r="H104" s="23">
        <v>6.2895422404168219E-2</v>
      </c>
      <c r="I104" s="23">
        <v>1.7119464086341647E-2</v>
      </c>
      <c r="J104" s="23">
        <v>5.8057312988462971E-2</v>
      </c>
      <c r="K104" s="23">
        <v>1.8608113137327874E-2</v>
      </c>
      <c r="L104" s="24">
        <v>13435</v>
      </c>
      <c r="M104" s="23">
        <v>0.67971808927173061</v>
      </c>
      <c r="N104" s="23">
        <v>2.0360219263899765E-2</v>
      </c>
      <c r="O104" s="23">
        <v>0.1480031323414252</v>
      </c>
      <c r="P104" s="23">
        <v>6.9694596711041501E-2</v>
      </c>
      <c r="Q104" s="23">
        <v>1.644479248238058E-2</v>
      </c>
      <c r="R104" s="23">
        <v>5.0900548159749412E-2</v>
      </c>
      <c r="S104" s="23">
        <v>1.4878621769772905E-2</v>
      </c>
      <c r="T104" s="24">
        <v>6385</v>
      </c>
    </row>
    <row r="105" spans="2:20" x14ac:dyDescent="0.2">
      <c r="B105" s="33" t="s">
        <v>78</v>
      </c>
      <c r="C105" s="21" t="s">
        <v>232</v>
      </c>
      <c r="D105" s="18" t="s">
        <v>233</v>
      </c>
      <c r="E105" s="23">
        <v>0.81919850885368128</v>
      </c>
      <c r="F105" s="23">
        <v>1.8639328984156569E-2</v>
      </c>
      <c r="G105" s="23">
        <v>2.3765144454799627E-2</v>
      </c>
      <c r="H105" s="23">
        <v>8.8536812674743712E-3</v>
      </c>
      <c r="I105" s="23">
        <v>6.9897483690587138E-3</v>
      </c>
      <c r="J105" s="23">
        <v>0.10717614165890028</v>
      </c>
      <c r="K105" s="23">
        <v>1.5843429636533086E-2</v>
      </c>
      <c r="L105" s="24">
        <v>10730</v>
      </c>
      <c r="M105" s="23">
        <v>0.83214285714285718</v>
      </c>
      <c r="N105" s="23">
        <v>1.2500000000000001E-2</v>
      </c>
      <c r="O105" s="23">
        <v>1.7857142857142856E-2</v>
      </c>
      <c r="P105" s="23">
        <v>7.1428571428571426E-3</v>
      </c>
      <c r="Q105" s="23">
        <v>3.5714285714285713E-3</v>
      </c>
      <c r="R105" s="23">
        <v>0.10714285714285714</v>
      </c>
      <c r="S105" s="23">
        <v>1.9642857142857142E-2</v>
      </c>
      <c r="T105" s="24">
        <v>2800</v>
      </c>
    </row>
    <row r="106" spans="2:20" x14ac:dyDescent="0.2">
      <c r="B106" s="33" t="s">
        <v>78</v>
      </c>
      <c r="C106" s="21" t="s">
        <v>234</v>
      </c>
      <c r="D106" s="18" t="s">
        <v>235</v>
      </c>
      <c r="E106" s="23">
        <v>0.7984810126582278</v>
      </c>
      <c r="F106" s="23">
        <v>8.1012658227848106E-3</v>
      </c>
      <c r="G106" s="23">
        <v>4.5569620253164559E-3</v>
      </c>
      <c r="H106" s="23">
        <v>4.5569620253164559E-3</v>
      </c>
      <c r="I106" s="23">
        <v>6.0759493670886075E-3</v>
      </c>
      <c r="J106" s="23">
        <v>3.5443037974683543E-3</v>
      </c>
      <c r="K106" s="23">
        <v>0.17518987341772152</v>
      </c>
      <c r="L106" s="24">
        <v>9875</v>
      </c>
      <c r="M106" s="23">
        <v>0.82795698924731187</v>
      </c>
      <c r="N106" s="23">
        <v>6.7204301075268818E-3</v>
      </c>
      <c r="O106" s="23">
        <v>1.3440860215053765E-3</v>
      </c>
      <c r="P106" s="23">
        <v>4.0322580645161289E-3</v>
      </c>
      <c r="Q106" s="23">
        <v>4.0322580645161289E-3</v>
      </c>
      <c r="R106" s="23">
        <v>2.6881720430107529E-3</v>
      </c>
      <c r="S106" s="23">
        <v>0.15188172043010753</v>
      </c>
      <c r="T106" s="24">
        <v>3720</v>
      </c>
    </row>
    <row r="107" spans="2:20" x14ac:dyDescent="0.2">
      <c r="B107" s="33" t="s">
        <v>78</v>
      </c>
      <c r="C107" s="21" t="s">
        <v>236</v>
      </c>
      <c r="D107" s="18" t="s">
        <v>237</v>
      </c>
      <c r="E107" s="23">
        <v>0.50081662954714179</v>
      </c>
      <c r="F107" s="23">
        <v>2.9398663697104678E-2</v>
      </c>
      <c r="G107" s="23">
        <v>0.20178173719376391</v>
      </c>
      <c r="H107" s="23">
        <v>5.2412769116555305E-2</v>
      </c>
      <c r="I107" s="23">
        <v>3.8455827765404606E-2</v>
      </c>
      <c r="J107" s="23">
        <v>6.3103192279138826E-2</v>
      </c>
      <c r="K107" s="23">
        <v>0.11403118040089087</v>
      </c>
      <c r="L107" s="24">
        <v>33675</v>
      </c>
      <c r="M107" s="23">
        <v>0.59057203389830504</v>
      </c>
      <c r="N107" s="23">
        <v>1.9597457627118644E-2</v>
      </c>
      <c r="O107" s="23">
        <v>0.15677966101694915</v>
      </c>
      <c r="P107" s="23">
        <v>4.9788135593220338E-2</v>
      </c>
      <c r="Q107" s="23">
        <v>2.9131355932203389E-2</v>
      </c>
      <c r="R107" s="23">
        <v>5.8262711864406777E-2</v>
      </c>
      <c r="S107" s="23">
        <v>9.639830508474577E-2</v>
      </c>
      <c r="T107" s="24">
        <v>9440</v>
      </c>
    </row>
    <row r="108" spans="2:20" x14ac:dyDescent="0.2">
      <c r="B108" s="33" t="s">
        <v>78</v>
      </c>
      <c r="C108" s="21" t="s">
        <v>238</v>
      </c>
      <c r="D108" s="18" t="s">
        <v>239</v>
      </c>
      <c r="E108" s="23">
        <v>0.6480836236933798</v>
      </c>
      <c r="F108" s="23">
        <v>2.7487417731320171E-2</v>
      </c>
      <c r="G108" s="23">
        <v>0.12930700735578785</v>
      </c>
      <c r="H108" s="23">
        <v>5.613627564847077E-2</v>
      </c>
      <c r="I108" s="23">
        <v>6.1943476577622919E-2</v>
      </c>
      <c r="J108" s="23">
        <v>4.065040650406504E-2</v>
      </c>
      <c r="K108" s="23">
        <v>3.6391792489353467E-2</v>
      </c>
      <c r="L108" s="24">
        <v>12915</v>
      </c>
      <c r="M108" s="23" t="s">
        <v>139</v>
      </c>
      <c r="N108" s="23" t="s">
        <v>139</v>
      </c>
      <c r="O108" s="23" t="s">
        <v>139</v>
      </c>
      <c r="P108" s="23" t="s">
        <v>139</v>
      </c>
      <c r="Q108" s="23" t="s">
        <v>139</v>
      </c>
      <c r="R108" s="23" t="s">
        <v>139</v>
      </c>
      <c r="S108" s="23" t="s">
        <v>139</v>
      </c>
      <c r="T108" s="24" t="s">
        <v>139</v>
      </c>
    </row>
    <row r="109" spans="2:20" x14ac:dyDescent="0.2">
      <c r="B109" s="33" t="s">
        <v>78</v>
      </c>
      <c r="C109" s="21" t="s">
        <v>240</v>
      </c>
      <c r="D109" s="18" t="s">
        <v>241</v>
      </c>
      <c r="E109" s="23" t="s">
        <v>139</v>
      </c>
      <c r="F109" s="23" t="s">
        <v>139</v>
      </c>
      <c r="G109" s="23" t="s">
        <v>139</v>
      </c>
      <c r="H109" s="23" t="s">
        <v>139</v>
      </c>
      <c r="I109" s="23" t="s">
        <v>139</v>
      </c>
      <c r="J109" s="23" t="s">
        <v>139</v>
      </c>
      <c r="K109" s="23" t="s">
        <v>139</v>
      </c>
      <c r="L109" s="24" t="s">
        <v>139</v>
      </c>
      <c r="M109" s="23" t="s">
        <v>139</v>
      </c>
      <c r="N109" s="23" t="s">
        <v>139</v>
      </c>
      <c r="O109" s="23" t="s">
        <v>139</v>
      </c>
      <c r="P109" s="23" t="s">
        <v>139</v>
      </c>
      <c r="Q109" s="23" t="s">
        <v>139</v>
      </c>
      <c r="R109" s="23" t="s">
        <v>139</v>
      </c>
      <c r="S109" s="23" t="s">
        <v>139</v>
      </c>
      <c r="T109" s="24" t="s">
        <v>139</v>
      </c>
    </row>
    <row r="110" spans="2:20" x14ac:dyDescent="0.2">
      <c r="B110" s="33" t="s">
        <v>78</v>
      </c>
      <c r="C110" s="21" t="s">
        <v>242</v>
      </c>
      <c r="D110" s="18" t="s">
        <v>243</v>
      </c>
      <c r="E110" s="23">
        <v>0.54162231211411538</v>
      </c>
      <c r="F110" s="23">
        <v>2.6612731530764318E-2</v>
      </c>
      <c r="G110" s="23">
        <v>0.23610815414094102</v>
      </c>
      <c r="H110" s="23">
        <v>5.003193527783692E-2</v>
      </c>
      <c r="I110" s="23">
        <v>3.789652969980839E-2</v>
      </c>
      <c r="J110" s="23">
        <v>0.10496061315733447</v>
      </c>
      <c r="K110" s="23">
        <v>2.9806259314456036E-3</v>
      </c>
      <c r="L110" s="24">
        <v>23485</v>
      </c>
      <c r="M110" s="23">
        <v>0.62873814733770972</v>
      </c>
      <c r="N110" s="23">
        <v>1.7505470459518599E-2</v>
      </c>
      <c r="O110" s="23">
        <v>0.19912472647702406</v>
      </c>
      <c r="P110" s="23">
        <v>3.9387308533916851E-2</v>
      </c>
      <c r="Q110" s="23">
        <v>3.0634573304157548E-2</v>
      </c>
      <c r="R110" s="23">
        <v>8.5339168490153175E-2</v>
      </c>
      <c r="S110" s="23">
        <v>7.2939460247994166E-4</v>
      </c>
      <c r="T110" s="24">
        <v>6855</v>
      </c>
    </row>
    <row r="111" spans="2:20" x14ac:dyDescent="0.2">
      <c r="B111" s="33" t="s">
        <v>78</v>
      </c>
      <c r="C111" s="21" t="s">
        <v>244</v>
      </c>
      <c r="D111" s="18" t="s">
        <v>245</v>
      </c>
      <c r="E111" s="23">
        <v>0.8613684960798289</v>
      </c>
      <c r="F111" s="23">
        <v>2.5302922309337134E-2</v>
      </c>
      <c r="G111" s="23">
        <v>3.9558089807555236E-2</v>
      </c>
      <c r="H111" s="23">
        <v>1.3898788310762652E-2</v>
      </c>
      <c r="I111" s="23">
        <v>1.1404133998574484E-2</v>
      </c>
      <c r="J111" s="23">
        <v>1.9957234497505347E-2</v>
      </c>
      <c r="K111" s="23">
        <v>2.851033499643621E-2</v>
      </c>
      <c r="L111" s="24">
        <v>14030</v>
      </c>
      <c r="M111" s="23">
        <v>0.89006342494714585</v>
      </c>
      <c r="N111" s="23">
        <v>1.9027484143763214E-2</v>
      </c>
      <c r="O111" s="23">
        <v>2.8541226215644821E-2</v>
      </c>
      <c r="P111" s="23">
        <v>1.1627906976744186E-2</v>
      </c>
      <c r="Q111" s="23">
        <v>7.3995771670190271E-3</v>
      </c>
      <c r="R111" s="23">
        <v>1.6913319238900635E-2</v>
      </c>
      <c r="S111" s="23">
        <v>2.6427061310782242E-2</v>
      </c>
      <c r="T111" s="24">
        <v>4730</v>
      </c>
    </row>
    <row r="112" spans="2:20" x14ac:dyDescent="0.2">
      <c r="B112" s="33" t="s">
        <v>78</v>
      </c>
      <c r="C112" s="21" t="s">
        <v>246</v>
      </c>
      <c r="D112" s="18" t="s">
        <v>247</v>
      </c>
      <c r="E112" s="23">
        <v>0.66428963247394401</v>
      </c>
      <c r="F112" s="23">
        <v>2.7427317608337904E-2</v>
      </c>
      <c r="G112" s="23">
        <v>0.15798134942402633</v>
      </c>
      <c r="H112" s="23">
        <v>3.236423477783873E-2</v>
      </c>
      <c r="I112" s="23">
        <v>1.7004936917169502E-2</v>
      </c>
      <c r="J112" s="23">
        <v>5.9243006034009872E-2</v>
      </c>
      <c r="K112" s="23">
        <v>4.1140976412506858E-2</v>
      </c>
      <c r="L112" s="24">
        <v>9115</v>
      </c>
      <c r="M112" s="23">
        <v>0.74131944444444442</v>
      </c>
      <c r="N112" s="23">
        <v>1.9097222222222224E-2</v>
      </c>
      <c r="O112" s="23">
        <v>0.125</v>
      </c>
      <c r="P112" s="23">
        <v>2.4305555555555556E-2</v>
      </c>
      <c r="Q112" s="23">
        <v>1.3888888888888888E-2</v>
      </c>
      <c r="R112" s="23">
        <v>5.2083333333333336E-2</v>
      </c>
      <c r="S112" s="23">
        <v>2.4305555555555556E-2</v>
      </c>
      <c r="T112" s="24">
        <v>2880</v>
      </c>
    </row>
    <row r="113" spans="2:20" x14ac:dyDescent="0.2">
      <c r="B113" s="33" t="s">
        <v>78</v>
      </c>
      <c r="C113" s="21" t="s">
        <v>248</v>
      </c>
      <c r="D113" s="18" t="s">
        <v>249</v>
      </c>
      <c r="E113" s="23">
        <v>0.86596385542168675</v>
      </c>
      <c r="F113" s="23">
        <v>8.2831325301204826E-3</v>
      </c>
      <c r="G113" s="23">
        <v>3.7274096385542167E-2</v>
      </c>
      <c r="H113" s="23">
        <v>5.2710843373493972E-3</v>
      </c>
      <c r="I113" s="23">
        <v>1.0542168674698794E-2</v>
      </c>
      <c r="J113" s="23">
        <v>7.2665662650602411E-2</v>
      </c>
      <c r="K113" s="23">
        <v>0</v>
      </c>
      <c r="L113" s="24">
        <v>13280</v>
      </c>
      <c r="M113" s="23">
        <v>0.89404934687953552</v>
      </c>
      <c r="N113" s="23">
        <v>2.9027576197387518E-3</v>
      </c>
      <c r="O113" s="23">
        <v>2.1770682148040638E-2</v>
      </c>
      <c r="P113" s="23">
        <v>4.3541364296081275E-3</v>
      </c>
      <c r="Q113" s="23">
        <v>8.708272859216255E-3</v>
      </c>
      <c r="R113" s="23">
        <v>6.8214804063860671E-2</v>
      </c>
      <c r="S113" s="23">
        <v>0</v>
      </c>
      <c r="T113" s="24">
        <v>3445</v>
      </c>
    </row>
    <row r="114" spans="2:20" x14ac:dyDescent="0.2">
      <c r="B114" s="33" t="s">
        <v>78</v>
      </c>
      <c r="C114" s="21" t="s">
        <v>250</v>
      </c>
      <c r="D114" s="18" t="s">
        <v>251</v>
      </c>
      <c r="E114" s="23">
        <v>0.55815831987075926</v>
      </c>
      <c r="F114" s="23">
        <v>9.6930533117932146E-3</v>
      </c>
      <c r="G114" s="23">
        <v>1.6155088852988692E-3</v>
      </c>
      <c r="H114" s="23">
        <v>8.2390953150242321E-2</v>
      </c>
      <c r="I114" s="23">
        <v>2.4232633279483036E-3</v>
      </c>
      <c r="J114" s="23">
        <v>0.34571890145395801</v>
      </c>
      <c r="K114" s="23">
        <v>0</v>
      </c>
      <c r="L114" s="24">
        <v>6190</v>
      </c>
      <c r="M114" s="23">
        <v>0.59416445623342173</v>
      </c>
      <c r="N114" s="23">
        <v>5.3050397877984082E-3</v>
      </c>
      <c r="O114" s="23">
        <v>0</v>
      </c>
      <c r="P114" s="23">
        <v>7.9575596816976124E-2</v>
      </c>
      <c r="Q114" s="23">
        <v>2.6525198938992041E-3</v>
      </c>
      <c r="R114" s="23">
        <v>0.3183023872679045</v>
      </c>
      <c r="S114" s="23">
        <v>0</v>
      </c>
      <c r="T114" s="24">
        <v>1885</v>
      </c>
    </row>
    <row r="115" spans="2:20" x14ac:dyDescent="0.2">
      <c r="B115" s="33" t="s">
        <v>101</v>
      </c>
      <c r="C115" s="21" t="s">
        <v>252</v>
      </c>
      <c r="D115" s="18" t="s">
        <v>253</v>
      </c>
      <c r="E115" s="23">
        <v>0.7433358720487433</v>
      </c>
      <c r="F115" s="23">
        <v>1.0662604722010662E-2</v>
      </c>
      <c r="G115" s="23">
        <v>0.13480578827113482</v>
      </c>
      <c r="H115" s="23">
        <v>4.56968773800457E-3</v>
      </c>
      <c r="I115" s="23">
        <v>1.2947448591012947E-2</v>
      </c>
      <c r="J115" s="23">
        <v>3.8080731150038079E-2</v>
      </c>
      <c r="K115" s="23">
        <v>5.6359482102056359E-2</v>
      </c>
      <c r="L115" s="24">
        <v>6565</v>
      </c>
      <c r="M115" s="23">
        <v>0.80983606557377052</v>
      </c>
      <c r="N115" s="23">
        <v>6.5573770491803279E-3</v>
      </c>
      <c r="O115" s="23">
        <v>0.10163934426229508</v>
      </c>
      <c r="P115" s="23">
        <v>6.5573770491803279E-3</v>
      </c>
      <c r="Q115" s="23">
        <v>6.5573770491803279E-3</v>
      </c>
      <c r="R115" s="23">
        <v>2.2950819672131147E-2</v>
      </c>
      <c r="S115" s="23">
        <v>4.9180327868852458E-2</v>
      </c>
      <c r="T115" s="24">
        <v>1525</v>
      </c>
    </row>
    <row r="116" spans="2:20" x14ac:dyDescent="0.2">
      <c r="B116" s="33" t="s">
        <v>101</v>
      </c>
      <c r="C116" s="21" t="s">
        <v>254</v>
      </c>
      <c r="D116" s="18" t="s">
        <v>255</v>
      </c>
      <c r="E116" s="23">
        <v>0.91136487221315932</v>
      </c>
      <c r="F116" s="23">
        <v>1.4138118542686243E-2</v>
      </c>
      <c r="G116" s="23">
        <v>1.0875475802066341E-2</v>
      </c>
      <c r="H116" s="23">
        <v>8.7003806416530716E-3</v>
      </c>
      <c r="I116" s="23">
        <v>8.1566068515497546E-3</v>
      </c>
      <c r="J116" s="23">
        <v>4.6220772158781946E-2</v>
      </c>
      <c r="K116" s="23">
        <v>0</v>
      </c>
      <c r="L116" s="24">
        <v>9195</v>
      </c>
      <c r="M116" s="23">
        <v>0.92553191489361697</v>
      </c>
      <c r="N116" s="23">
        <v>8.8652482269503553E-3</v>
      </c>
      <c r="O116" s="23">
        <v>7.0921985815602835E-3</v>
      </c>
      <c r="P116" s="23">
        <v>5.3191489361702126E-3</v>
      </c>
      <c r="Q116" s="23">
        <v>5.3191489361702126E-3</v>
      </c>
      <c r="R116" s="23">
        <v>4.6099290780141841E-2</v>
      </c>
      <c r="S116" s="23">
        <v>0</v>
      </c>
      <c r="T116" s="24">
        <v>2820</v>
      </c>
    </row>
    <row r="117" spans="2:20" x14ac:dyDescent="0.2">
      <c r="B117" s="33" t="s">
        <v>101</v>
      </c>
      <c r="C117" s="21" t="s">
        <v>256</v>
      </c>
      <c r="D117" s="18" t="s">
        <v>257</v>
      </c>
      <c r="E117" s="23">
        <v>0.46095617529880478</v>
      </c>
      <c r="F117" s="23">
        <v>2.1912350597609563E-2</v>
      </c>
      <c r="G117" s="23">
        <v>0.39123505976095618</v>
      </c>
      <c r="H117" s="23">
        <v>2.5896414342629483E-2</v>
      </c>
      <c r="I117" s="23">
        <v>7.0517928286852591E-2</v>
      </c>
      <c r="J117" s="23">
        <v>1.5139442231075698E-2</v>
      </c>
      <c r="K117" s="23">
        <v>1.4741035856573706E-2</v>
      </c>
      <c r="L117" s="24">
        <v>12550</v>
      </c>
      <c r="M117" s="23">
        <v>0.5607843137254902</v>
      </c>
      <c r="N117" s="23">
        <v>1.7647058823529412E-2</v>
      </c>
      <c r="O117" s="23">
        <v>0.33137254901960783</v>
      </c>
      <c r="P117" s="23">
        <v>1.9607843137254902E-2</v>
      </c>
      <c r="Q117" s="23">
        <v>5.0980392156862744E-2</v>
      </c>
      <c r="R117" s="23">
        <v>9.8039215686274508E-3</v>
      </c>
      <c r="S117" s="23">
        <v>1.1764705882352941E-2</v>
      </c>
      <c r="T117" s="24">
        <v>2550</v>
      </c>
    </row>
    <row r="118" spans="2:20" x14ac:dyDescent="0.2">
      <c r="B118" s="33" t="s">
        <v>101</v>
      </c>
      <c r="C118" s="21" t="s">
        <v>258</v>
      </c>
      <c r="D118" s="18" t="s">
        <v>259</v>
      </c>
      <c r="E118" s="23">
        <v>0.75852395338800171</v>
      </c>
      <c r="F118" s="23">
        <v>2.6974536037980147E-2</v>
      </c>
      <c r="G118" s="23">
        <v>0.15839447561501943</v>
      </c>
      <c r="H118" s="23">
        <v>3.2585239533880019E-2</v>
      </c>
      <c r="I118" s="23">
        <v>1.8774277082434183E-2</v>
      </c>
      <c r="J118" s="23">
        <v>1.7263703064307294E-3</v>
      </c>
      <c r="K118" s="23">
        <v>3.2369443245576176E-3</v>
      </c>
      <c r="L118" s="24">
        <v>23170</v>
      </c>
      <c r="M118" s="23">
        <v>0.82379654859218887</v>
      </c>
      <c r="N118" s="23">
        <v>1.4532243415077202E-2</v>
      </c>
      <c r="O118" s="23">
        <v>0.11807447774750227</v>
      </c>
      <c r="P118" s="23">
        <v>2.5431425976385105E-2</v>
      </c>
      <c r="Q118" s="23">
        <v>1.5440508628519528E-2</v>
      </c>
      <c r="R118" s="23">
        <v>9.0826521344232513E-4</v>
      </c>
      <c r="S118" s="23">
        <v>9.0826521344232513E-4</v>
      </c>
      <c r="T118" s="24">
        <v>5505</v>
      </c>
    </row>
    <row r="119" spans="2:20" x14ac:dyDescent="0.2">
      <c r="B119" s="33" t="s">
        <v>101</v>
      </c>
      <c r="C119" s="21" t="s">
        <v>260</v>
      </c>
      <c r="D119" s="18" t="s">
        <v>261</v>
      </c>
      <c r="E119" s="23">
        <v>0.8783403656821378</v>
      </c>
      <c r="F119" s="23">
        <v>7.3839662447257384E-3</v>
      </c>
      <c r="G119" s="23">
        <v>1.1251758087201125E-2</v>
      </c>
      <c r="H119" s="23">
        <v>7.7355836849507739E-3</v>
      </c>
      <c r="I119" s="23">
        <v>9.1420534458509142E-3</v>
      </c>
      <c r="J119" s="23">
        <v>8.2278481012658222E-2</v>
      </c>
      <c r="K119" s="23">
        <v>3.5161744022503515E-3</v>
      </c>
      <c r="L119" s="24">
        <v>14220</v>
      </c>
      <c r="M119" s="23">
        <v>0.89821882951653942</v>
      </c>
      <c r="N119" s="23">
        <v>3.8167938931297708E-3</v>
      </c>
      <c r="O119" s="23">
        <v>8.9058524173027988E-3</v>
      </c>
      <c r="P119" s="23">
        <v>6.3613231552162846E-3</v>
      </c>
      <c r="Q119" s="23">
        <v>5.0890585241730284E-3</v>
      </c>
      <c r="R119" s="23">
        <v>7.2519083969465645E-2</v>
      </c>
      <c r="S119" s="23">
        <v>2.5445292620865142E-3</v>
      </c>
      <c r="T119" s="24">
        <v>3930</v>
      </c>
    </row>
    <row r="120" spans="2:20" x14ac:dyDescent="0.2">
      <c r="B120" s="33" t="s">
        <v>101</v>
      </c>
      <c r="C120" s="21" t="s">
        <v>262</v>
      </c>
      <c r="D120" s="18" t="s">
        <v>263</v>
      </c>
      <c r="E120" s="23">
        <v>0.86675249436755708</v>
      </c>
      <c r="F120" s="23">
        <v>1.7380109430318636E-2</v>
      </c>
      <c r="G120" s="23">
        <v>1.6736401673640166E-2</v>
      </c>
      <c r="H120" s="23">
        <v>9.9774702285162532E-3</v>
      </c>
      <c r="I120" s="23">
        <v>1.8989378822014805E-2</v>
      </c>
      <c r="J120" s="23">
        <v>2.3173479240424847E-2</v>
      </c>
      <c r="K120" s="23">
        <v>4.6990666237528164E-2</v>
      </c>
      <c r="L120" s="24">
        <v>15535</v>
      </c>
      <c r="M120" s="23">
        <v>0.8530465949820788</v>
      </c>
      <c r="N120" s="23">
        <v>1.7921146953405017E-2</v>
      </c>
      <c r="O120" s="23">
        <v>2.0310633213859019E-2</v>
      </c>
      <c r="P120" s="23">
        <v>1.9115890083632018E-2</v>
      </c>
      <c r="Q120" s="23">
        <v>2.0310633213859019E-2</v>
      </c>
      <c r="R120" s="23">
        <v>2.2700119474313024E-2</v>
      </c>
      <c r="S120" s="23">
        <v>4.6594982078853049E-2</v>
      </c>
      <c r="T120" s="24">
        <v>4185</v>
      </c>
    </row>
    <row r="121" spans="2:20" x14ac:dyDescent="0.2">
      <c r="B121" s="33" t="s">
        <v>101</v>
      </c>
      <c r="C121" s="21" t="s">
        <v>264</v>
      </c>
      <c r="D121" s="18" t="s">
        <v>265</v>
      </c>
      <c r="E121" s="23">
        <v>0.85136323658751101</v>
      </c>
      <c r="F121" s="23">
        <v>1.2313104661389622E-2</v>
      </c>
      <c r="G121" s="23">
        <v>1.1433597185576077E-2</v>
      </c>
      <c r="H121" s="23">
        <v>9.6745822339489879E-3</v>
      </c>
      <c r="I121" s="23">
        <v>1.2313104661389622E-2</v>
      </c>
      <c r="J121" s="23">
        <v>0.10378188214599825</v>
      </c>
      <c r="K121" s="23">
        <v>0</v>
      </c>
      <c r="L121" s="24">
        <v>5685</v>
      </c>
      <c r="M121" s="23" t="s">
        <v>139</v>
      </c>
      <c r="N121" s="23" t="s">
        <v>139</v>
      </c>
      <c r="O121" s="23" t="s">
        <v>139</v>
      </c>
      <c r="P121" s="23" t="s">
        <v>139</v>
      </c>
      <c r="Q121" s="23" t="s">
        <v>139</v>
      </c>
      <c r="R121" s="23" t="s">
        <v>139</v>
      </c>
      <c r="S121" s="23" t="s">
        <v>139</v>
      </c>
      <c r="T121" s="24" t="s">
        <v>139</v>
      </c>
    </row>
    <row r="122" spans="2:20" x14ac:dyDescent="0.2">
      <c r="B122" s="33" t="s">
        <v>101</v>
      </c>
      <c r="C122" s="21" t="s">
        <v>266</v>
      </c>
      <c r="D122" s="18" t="s">
        <v>267</v>
      </c>
      <c r="E122" s="23">
        <v>0.84931506849315064</v>
      </c>
      <c r="F122" s="23">
        <v>8.8062622309197647E-3</v>
      </c>
      <c r="G122" s="23">
        <v>9.7847358121330719E-3</v>
      </c>
      <c r="H122" s="23">
        <v>8.8062622309197647E-3</v>
      </c>
      <c r="I122" s="23">
        <v>9.7847358121330719E-3</v>
      </c>
      <c r="J122" s="23">
        <v>2.6418786692759294E-2</v>
      </c>
      <c r="K122" s="23">
        <v>8.8062622309197647E-2</v>
      </c>
      <c r="L122" s="24">
        <v>5110</v>
      </c>
      <c r="M122" s="23">
        <v>0.89453125</v>
      </c>
      <c r="N122" s="23">
        <v>7.8125E-3</v>
      </c>
      <c r="O122" s="23">
        <v>3.90625E-3</v>
      </c>
      <c r="P122" s="23">
        <v>7.8125E-3</v>
      </c>
      <c r="Q122" s="23">
        <v>3.90625E-3</v>
      </c>
      <c r="R122" s="23">
        <v>2.34375E-2</v>
      </c>
      <c r="S122" s="23">
        <v>5.859375E-2</v>
      </c>
      <c r="T122" s="24">
        <v>1280</v>
      </c>
    </row>
    <row r="123" spans="2:20" x14ac:dyDescent="0.2">
      <c r="B123" s="33" t="s">
        <v>101</v>
      </c>
      <c r="C123" s="21" t="s">
        <v>268</v>
      </c>
      <c r="D123" s="18" t="s">
        <v>269</v>
      </c>
      <c r="E123" s="23">
        <v>0.76933575978161961</v>
      </c>
      <c r="F123" s="23">
        <v>1.0009099181073703E-2</v>
      </c>
      <c r="G123" s="23">
        <v>1.2738853503184714E-2</v>
      </c>
      <c r="H123" s="23">
        <v>1.1373976342129208E-2</v>
      </c>
      <c r="I123" s="23">
        <v>4.6405823475887169E-2</v>
      </c>
      <c r="J123" s="23">
        <v>8.507734303912648E-2</v>
      </c>
      <c r="K123" s="23">
        <v>6.4604185623293897E-2</v>
      </c>
      <c r="L123" s="24">
        <v>10990</v>
      </c>
      <c r="M123" s="23">
        <v>0.76676384839650147</v>
      </c>
      <c r="N123" s="23">
        <v>1.0689990281827016E-2</v>
      </c>
      <c r="O123" s="23">
        <v>1.1661807580174927E-2</v>
      </c>
      <c r="P123" s="23">
        <v>1.2633624878522837E-2</v>
      </c>
      <c r="Q123" s="23">
        <v>4.0816326530612242E-2</v>
      </c>
      <c r="R123" s="23">
        <v>9.3294460641399415E-2</v>
      </c>
      <c r="S123" s="23">
        <v>6.2196307094266275E-2</v>
      </c>
      <c r="T123" s="24">
        <v>5145</v>
      </c>
    </row>
    <row r="124" spans="2:20" x14ac:dyDescent="0.2">
      <c r="B124" s="33" t="s">
        <v>101</v>
      </c>
      <c r="C124" s="21" t="s">
        <v>270</v>
      </c>
      <c r="D124" s="18" t="s">
        <v>271</v>
      </c>
      <c r="E124" s="23">
        <v>0.66493506493506493</v>
      </c>
      <c r="F124" s="23">
        <v>2.8831168831168832E-2</v>
      </c>
      <c r="G124" s="23">
        <v>0.1025974025974026</v>
      </c>
      <c r="H124" s="23">
        <v>6.9350649350649357E-2</v>
      </c>
      <c r="I124" s="23">
        <v>5.0389610389610387E-2</v>
      </c>
      <c r="J124" s="23">
        <v>2.3896103896103898E-2</v>
      </c>
      <c r="K124" s="23">
        <v>6.0259740259740263E-2</v>
      </c>
      <c r="L124" s="24">
        <v>19250</v>
      </c>
      <c r="M124" s="23">
        <v>0.74645669291338579</v>
      </c>
      <c r="N124" s="23">
        <v>1.8110236220472441E-2</v>
      </c>
      <c r="O124" s="23">
        <v>8.0314960629921259E-2</v>
      </c>
      <c r="P124" s="23">
        <v>5.748031496062992E-2</v>
      </c>
      <c r="Q124" s="23">
        <v>3.3858267716535433E-2</v>
      </c>
      <c r="R124" s="23">
        <v>2.2047244094488189E-2</v>
      </c>
      <c r="S124" s="23">
        <v>4.1732283464566929E-2</v>
      </c>
      <c r="T124" s="24">
        <v>6350</v>
      </c>
    </row>
    <row r="125" spans="2:20" x14ac:dyDescent="0.2">
      <c r="B125" s="33" t="s">
        <v>101</v>
      </c>
      <c r="C125" s="21" t="s">
        <v>272</v>
      </c>
      <c r="D125" s="18" t="s">
        <v>273</v>
      </c>
      <c r="E125" s="23">
        <v>0.76002341235001458</v>
      </c>
      <c r="F125" s="23">
        <v>2.6338893766461809E-2</v>
      </c>
      <c r="G125" s="23">
        <v>0.14866842259291776</v>
      </c>
      <c r="H125" s="23">
        <v>1.4047410008779631E-2</v>
      </c>
      <c r="I125" s="23">
        <v>2.3412350014632719E-3</v>
      </c>
      <c r="J125" s="23">
        <v>2.1949078138718173E-2</v>
      </c>
      <c r="K125" s="23">
        <v>2.6338893766461809E-2</v>
      </c>
      <c r="L125" s="24">
        <v>17085</v>
      </c>
      <c r="M125" s="23">
        <v>0.83986175115207373</v>
      </c>
      <c r="N125" s="23">
        <v>1.3824884792626729E-2</v>
      </c>
      <c r="O125" s="23">
        <v>8.755760368663594E-2</v>
      </c>
      <c r="P125" s="23">
        <v>9.2165898617511521E-3</v>
      </c>
      <c r="Q125" s="23">
        <v>2.304147465437788E-3</v>
      </c>
      <c r="R125" s="23">
        <v>2.0737327188940093E-2</v>
      </c>
      <c r="S125" s="23">
        <v>2.6497695852534562E-2</v>
      </c>
      <c r="T125" s="24">
        <v>4340</v>
      </c>
    </row>
    <row r="126" spans="2:20" x14ac:dyDescent="0.2">
      <c r="B126" s="33" t="s">
        <v>101</v>
      </c>
      <c r="C126" s="21" t="s">
        <v>274</v>
      </c>
      <c r="D126" s="18" t="s">
        <v>275</v>
      </c>
      <c r="E126" s="23">
        <v>0.89235651943930172</v>
      </c>
      <c r="F126" s="23">
        <v>3.9672044432689764E-3</v>
      </c>
      <c r="G126" s="23">
        <v>6.8764877016662257E-3</v>
      </c>
      <c r="H126" s="23">
        <v>4.7606453319227714E-3</v>
      </c>
      <c r="I126" s="23">
        <v>2.8034911399100765E-2</v>
      </c>
      <c r="J126" s="23">
        <v>5.1573657762496693E-2</v>
      </c>
      <c r="K126" s="23">
        <v>1.2166093626024862E-2</v>
      </c>
      <c r="L126" s="24">
        <v>18905</v>
      </c>
      <c r="M126" s="23">
        <v>0.89802631578947367</v>
      </c>
      <c r="N126" s="23">
        <v>2.1929824561403508E-3</v>
      </c>
      <c r="O126" s="23">
        <v>6.5789473684210523E-3</v>
      </c>
      <c r="P126" s="23">
        <v>2.1929824561403508E-3</v>
      </c>
      <c r="Q126" s="23">
        <v>2.0833333333333332E-2</v>
      </c>
      <c r="R126" s="23">
        <v>5.3728070175438597E-2</v>
      </c>
      <c r="S126" s="23">
        <v>1.6447368421052631E-2</v>
      </c>
      <c r="T126" s="24">
        <v>4560</v>
      </c>
    </row>
    <row r="127" spans="2:20" x14ac:dyDescent="0.2">
      <c r="B127" s="33" t="s">
        <v>101</v>
      </c>
      <c r="C127" s="21" t="s">
        <v>276</v>
      </c>
      <c r="D127" s="18" t="s">
        <v>277</v>
      </c>
      <c r="E127" s="23">
        <v>0.82897603485838778</v>
      </c>
      <c r="F127" s="23">
        <v>4.3572984749455342E-3</v>
      </c>
      <c r="G127" s="23">
        <v>1.5250544662309368E-2</v>
      </c>
      <c r="H127" s="23">
        <v>6.5359477124183009E-3</v>
      </c>
      <c r="I127" s="23">
        <v>6.5359477124183009E-3</v>
      </c>
      <c r="J127" s="23">
        <v>0.1383442265795207</v>
      </c>
      <c r="K127" s="23">
        <v>0</v>
      </c>
      <c r="L127" s="24">
        <v>4590</v>
      </c>
      <c r="M127" s="23">
        <v>0.86018237082066873</v>
      </c>
      <c r="N127" s="23">
        <v>3.0395136778115501E-3</v>
      </c>
      <c r="O127" s="23">
        <v>9.11854103343465E-3</v>
      </c>
      <c r="P127" s="23">
        <v>3.0395136778115501E-3</v>
      </c>
      <c r="Q127" s="23">
        <v>3.0395136778115501E-3</v>
      </c>
      <c r="R127" s="23">
        <v>0.12158054711246201</v>
      </c>
      <c r="S127" s="23">
        <v>0</v>
      </c>
      <c r="T127" s="24">
        <v>1645</v>
      </c>
    </row>
    <row r="128" spans="2:20" x14ac:dyDescent="0.2">
      <c r="B128" s="33" t="s">
        <v>101</v>
      </c>
      <c r="C128" s="21" t="s">
        <v>279</v>
      </c>
      <c r="D128" s="18" t="s">
        <v>280</v>
      </c>
      <c r="E128" s="23">
        <v>0.7857549857549857</v>
      </c>
      <c r="F128" s="23">
        <v>7.4074074074074077E-3</v>
      </c>
      <c r="G128" s="23">
        <v>9.1168091168091162E-3</v>
      </c>
      <c r="H128" s="23">
        <v>4.5584045584045581E-3</v>
      </c>
      <c r="I128" s="23">
        <v>3.3618233618233621E-2</v>
      </c>
      <c r="J128" s="23">
        <v>0.15954415954415954</v>
      </c>
      <c r="K128" s="23">
        <v>0</v>
      </c>
      <c r="L128" s="24">
        <v>8775</v>
      </c>
      <c r="M128" s="23">
        <v>0.77812018489984591</v>
      </c>
      <c r="N128" s="23">
        <v>7.7041602465331279E-3</v>
      </c>
      <c r="O128" s="23">
        <v>6.1633281972265025E-3</v>
      </c>
      <c r="P128" s="23">
        <v>3.0816640986132513E-3</v>
      </c>
      <c r="Q128" s="23">
        <v>3.0816640986132512E-2</v>
      </c>
      <c r="R128" s="23">
        <v>0.17257318952234207</v>
      </c>
      <c r="S128" s="23">
        <v>0</v>
      </c>
      <c r="T128" s="24">
        <v>3245</v>
      </c>
    </row>
    <row r="129" spans="2:20" x14ac:dyDescent="0.2">
      <c r="B129" s="33" t="s">
        <v>101</v>
      </c>
      <c r="C129" s="21" t="s">
        <v>281</v>
      </c>
      <c r="D129" s="18" t="s">
        <v>282</v>
      </c>
      <c r="E129" s="23">
        <v>0.84207737148913619</v>
      </c>
      <c r="F129" s="23">
        <v>3.7095919448860626E-3</v>
      </c>
      <c r="G129" s="23">
        <v>6.3593004769475362E-3</v>
      </c>
      <c r="H129" s="23">
        <v>3.1796502384737681E-3</v>
      </c>
      <c r="I129" s="23">
        <v>4.7694753577106515E-3</v>
      </c>
      <c r="J129" s="23">
        <v>2.96767355590885E-2</v>
      </c>
      <c r="K129" s="23">
        <v>0.11075781664016958</v>
      </c>
      <c r="L129" s="24">
        <v>9435</v>
      </c>
      <c r="M129" s="23">
        <v>0.85220729366602688</v>
      </c>
      <c r="N129" s="23">
        <v>1.9193857965451055E-3</v>
      </c>
      <c r="O129" s="23">
        <v>3.838771593090211E-3</v>
      </c>
      <c r="P129" s="23">
        <v>2.8790786948176585E-3</v>
      </c>
      <c r="Q129" s="23">
        <v>3.838771593090211E-3</v>
      </c>
      <c r="R129" s="23">
        <v>2.8790786948176585E-2</v>
      </c>
      <c r="S129" s="23">
        <v>0.10556621880998081</v>
      </c>
      <c r="T129" s="24">
        <v>5210</v>
      </c>
    </row>
    <row r="130" spans="2:20" x14ac:dyDescent="0.2">
      <c r="B130" s="33" t="s">
        <v>101</v>
      </c>
      <c r="C130" s="21" t="s">
        <v>283</v>
      </c>
      <c r="D130" s="18" t="s">
        <v>284</v>
      </c>
      <c r="E130" s="23">
        <v>0.56485740570377185</v>
      </c>
      <c r="F130" s="23">
        <v>6.5317387304507826E-2</v>
      </c>
      <c r="G130" s="23">
        <v>0.15731370745170192</v>
      </c>
      <c r="H130" s="23">
        <v>7.0837166513339461E-2</v>
      </c>
      <c r="I130" s="23">
        <v>8.5556577736890529E-2</v>
      </c>
      <c r="J130" s="23">
        <v>1.0119595216191352E-2</v>
      </c>
      <c r="K130" s="23">
        <v>4.5078196872125116E-2</v>
      </c>
      <c r="L130" s="24">
        <v>5435</v>
      </c>
      <c r="M130" s="23">
        <v>0.5714285714285714</v>
      </c>
      <c r="N130" s="23">
        <v>5.4945054945054944E-2</v>
      </c>
      <c r="O130" s="23">
        <v>0.16483516483516483</v>
      </c>
      <c r="P130" s="23">
        <v>6.5934065934065936E-2</v>
      </c>
      <c r="Q130" s="23">
        <v>8.7912087912087919E-2</v>
      </c>
      <c r="R130" s="23">
        <v>1.098901098901099E-2</v>
      </c>
      <c r="S130" s="23">
        <v>4.9450549450549448E-2</v>
      </c>
      <c r="T130" s="24">
        <v>910</v>
      </c>
    </row>
    <row r="131" spans="2:20" x14ac:dyDescent="0.2">
      <c r="B131" s="33" t="s">
        <v>101</v>
      </c>
      <c r="C131" s="21" t="s">
        <v>285</v>
      </c>
      <c r="D131" s="18" t="s">
        <v>286</v>
      </c>
      <c r="E131" s="23">
        <v>0.74762808349146115</v>
      </c>
      <c r="F131" s="23">
        <v>1.8500948766603416E-2</v>
      </c>
      <c r="G131" s="23">
        <v>7.8747628083491464E-2</v>
      </c>
      <c r="H131" s="23">
        <v>4.5540796963946868E-2</v>
      </c>
      <c r="I131" s="23">
        <v>6.0721062618595827E-2</v>
      </c>
      <c r="J131" s="23">
        <v>2.8462998102466792E-2</v>
      </c>
      <c r="K131" s="23">
        <v>1.9924098671726755E-2</v>
      </c>
      <c r="L131" s="24">
        <v>10540</v>
      </c>
      <c r="M131" s="23">
        <v>0.81073825503355701</v>
      </c>
      <c r="N131" s="23">
        <v>1.4765100671140939E-2</v>
      </c>
      <c r="O131" s="23">
        <v>6.174496644295302E-2</v>
      </c>
      <c r="P131" s="23">
        <v>3.4899328859060399E-2</v>
      </c>
      <c r="Q131" s="23">
        <v>4.429530201342282E-2</v>
      </c>
      <c r="R131" s="23">
        <v>2.4161073825503355E-2</v>
      </c>
      <c r="S131" s="23">
        <v>1.0738255033557046E-2</v>
      </c>
      <c r="T131" s="24">
        <v>3725</v>
      </c>
    </row>
    <row r="132" spans="2:20" x14ac:dyDescent="0.2">
      <c r="B132" s="33" t="s">
        <v>101</v>
      </c>
      <c r="C132" s="21" t="s">
        <v>287</v>
      </c>
      <c r="D132" s="18" t="s">
        <v>288</v>
      </c>
      <c r="E132" s="23">
        <v>0.86266390614216704</v>
      </c>
      <c r="F132" s="23">
        <v>1.1042097998619738E-2</v>
      </c>
      <c r="G132" s="23">
        <v>3.657694962042788E-2</v>
      </c>
      <c r="H132" s="23">
        <v>1.0351966873706004E-2</v>
      </c>
      <c r="I132" s="23">
        <v>2.2084195997239476E-2</v>
      </c>
      <c r="J132" s="23">
        <v>1.725327812284334E-2</v>
      </c>
      <c r="K132" s="23">
        <v>4.0027605244996552E-2</v>
      </c>
      <c r="L132" s="24">
        <v>7245</v>
      </c>
      <c r="M132" s="23">
        <v>0.86111111111111116</v>
      </c>
      <c r="N132" s="23">
        <v>0</v>
      </c>
      <c r="O132" s="23">
        <v>2.7777777777777776E-2</v>
      </c>
      <c r="P132" s="23">
        <v>0</v>
      </c>
      <c r="Q132" s="23">
        <v>2.7777777777777776E-2</v>
      </c>
      <c r="R132" s="23">
        <v>2.7777777777777776E-2</v>
      </c>
      <c r="S132" s="23">
        <v>5.5555555555555552E-2</v>
      </c>
      <c r="T132" s="24">
        <v>180</v>
      </c>
    </row>
    <row r="133" spans="2:20" x14ac:dyDescent="0.2">
      <c r="B133" s="33" t="s">
        <v>101</v>
      </c>
      <c r="C133" s="21" t="s">
        <v>289</v>
      </c>
      <c r="D133" s="18" t="s">
        <v>290</v>
      </c>
      <c r="E133" s="23">
        <v>0.90863914373088683</v>
      </c>
      <c r="F133" s="23">
        <v>5.3516819571865441E-3</v>
      </c>
      <c r="G133" s="23">
        <v>2.2171253822629969E-2</v>
      </c>
      <c r="H133" s="23">
        <v>1.4143730886850153E-2</v>
      </c>
      <c r="I133" s="23">
        <v>1.6055045871559634E-2</v>
      </c>
      <c r="J133" s="23">
        <v>3.3639143730886847E-2</v>
      </c>
      <c r="K133" s="23">
        <v>0</v>
      </c>
      <c r="L133" s="24">
        <v>13080</v>
      </c>
      <c r="M133" s="23">
        <v>0.93505039193729</v>
      </c>
      <c r="N133" s="23">
        <v>4.4792833146696529E-3</v>
      </c>
      <c r="O133" s="23">
        <v>1.2318029115341545E-2</v>
      </c>
      <c r="P133" s="23">
        <v>1.0078387458006719E-2</v>
      </c>
      <c r="Q133" s="23">
        <v>1.3437849944008958E-2</v>
      </c>
      <c r="R133" s="23">
        <v>2.5755879059350503E-2</v>
      </c>
      <c r="S133" s="23">
        <v>0</v>
      </c>
      <c r="T133" s="24">
        <v>4465</v>
      </c>
    </row>
    <row r="134" spans="2:20" x14ac:dyDescent="0.2">
      <c r="B134" s="33" t="s">
        <v>101</v>
      </c>
      <c r="C134" s="21" t="s">
        <v>291</v>
      </c>
      <c r="D134" s="18" t="s">
        <v>292</v>
      </c>
      <c r="E134" s="23">
        <v>0.76796929518492674</v>
      </c>
      <c r="F134" s="23">
        <v>1.4305652477320307E-2</v>
      </c>
      <c r="G134" s="23">
        <v>5.2337752965805999E-2</v>
      </c>
      <c r="H134" s="23">
        <v>1.6748080949057921E-2</v>
      </c>
      <c r="I134" s="23">
        <v>4.2916957431960924E-2</v>
      </c>
      <c r="J134" s="23">
        <v>6.8039078855547802E-2</v>
      </c>
      <c r="K134" s="23">
        <v>3.8032100488485696E-2</v>
      </c>
      <c r="L134" s="24">
        <v>14330</v>
      </c>
      <c r="M134" s="23">
        <v>0.83994126284875181</v>
      </c>
      <c r="N134" s="23">
        <v>8.8105726872246704E-3</v>
      </c>
      <c r="O134" s="23">
        <v>3.9647577092511016E-2</v>
      </c>
      <c r="P134" s="23">
        <v>1.1747430249632892E-2</v>
      </c>
      <c r="Q134" s="23">
        <v>2.643171806167401E-2</v>
      </c>
      <c r="R134" s="23">
        <v>4.8458149779735685E-2</v>
      </c>
      <c r="S134" s="23">
        <v>2.4963289280469897E-2</v>
      </c>
      <c r="T134" s="24">
        <v>3405</v>
      </c>
    </row>
    <row r="135" spans="2:20" x14ac:dyDescent="0.2">
      <c r="B135" s="33" t="s">
        <v>101</v>
      </c>
      <c r="C135" s="21" t="s">
        <v>293</v>
      </c>
      <c r="D135" s="18" t="s">
        <v>294</v>
      </c>
      <c r="E135" s="23">
        <v>0.75689655172413794</v>
      </c>
      <c r="F135" s="23">
        <v>1.0919540229885057E-2</v>
      </c>
      <c r="G135" s="23">
        <v>4.0229885057471264E-2</v>
      </c>
      <c r="H135" s="23">
        <v>1.3793103448275862E-2</v>
      </c>
      <c r="I135" s="23">
        <v>4.3103448275862072E-2</v>
      </c>
      <c r="J135" s="23">
        <v>0.13563218390804599</v>
      </c>
      <c r="K135" s="23">
        <v>5.7471264367816091E-4</v>
      </c>
      <c r="L135" s="24">
        <v>8700</v>
      </c>
      <c r="M135" s="23" t="s">
        <v>139</v>
      </c>
      <c r="N135" s="23" t="s">
        <v>139</v>
      </c>
      <c r="O135" s="23" t="s">
        <v>139</v>
      </c>
      <c r="P135" s="23" t="s">
        <v>139</v>
      </c>
      <c r="Q135" s="23" t="s">
        <v>139</v>
      </c>
      <c r="R135" s="23" t="s">
        <v>139</v>
      </c>
      <c r="S135" s="23" t="s">
        <v>139</v>
      </c>
      <c r="T135" s="24" t="s">
        <v>139</v>
      </c>
    </row>
    <row r="136" spans="2:20" x14ac:dyDescent="0.2">
      <c r="B136" s="33" t="s">
        <v>101</v>
      </c>
      <c r="C136" s="21" t="s">
        <v>295</v>
      </c>
      <c r="D136" s="18" t="s">
        <v>296</v>
      </c>
      <c r="E136" s="23" t="s">
        <v>139</v>
      </c>
      <c r="F136" s="23" t="s">
        <v>139</v>
      </c>
      <c r="G136" s="23" t="s">
        <v>139</v>
      </c>
      <c r="H136" s="23" t="s">
        <v>139</v>
      </c>
      <c r="I136" s="23" t="s">
        <v>139</v>
      </c>
      <c r="J136" s="23" t="s">
        <v>139</v>
      </c>
      <c r="K136" s="23" t="s">
        <v>139</v>
      </c>
      <c r="L136" s="24" t="s">
        <v>139</v>
      </c>
      <c r="M136" s="23" t="s">
        <v>139</v>
      </c>
      <c r="N136" s="23" t="s">
        <v>139</v>
      </c>
      <c r="O136" s="23" t="s">
        <v>139</v>
      </c>
      <c r="P136" s="23" t="s">
        <v>139</v>
      </c>
      <c r="Q136" s="23" t="s">
        <v>139</v>
      </c>
      <c r="R136" s="23" t="s">
        <v>139</v>
      </c>
      <c r="S136" s="23" t="s">
        <v>139</v>
      </c>
      <c r="T136" s="24" t="s">
        <v>139</v>
      </c>
    </row>
    <row r="137" spans="2:20" x14ac:dyDescent="0.2">
      <c r="B137" s="33" t="s">
        <v>110</v>
      </c>
      <c r="C137" s="21" t="s">
        <v>297</v>
      </c>
      <c r="D137" s="18" t="s">
        <v>298</v>
      </c>
      <c r="E137" s="23">
        <v>0.61846689895470386</v>
      </c>
      <c r="F137" s="23">
        <v>2.3519163763066203E-2</v>
      </c>
      <c r="G137" s="23">
        <v>2.2648083623693381E-2</v>
      </c>
      <c r="H137" s="23">
        <v>2.1777003484320559E-2</v>
      </c>
      <c r="I137" s="23">
        <v>4.9651567944250873E-2</v>
      </c>
      <c r="J137" s="23">
        <v>0.26393728222996515</v>
      </c>
      <c r="K137" s="23">
        <v>0</v>
      </c>
      <c r="L137" s="24">
        <v>5740</v>
      </c>
      <c r="M137" s="23">
        <v>0.5965770171149144</v>
      </c>
      <c r="N137" s="23">
        <v>2.6894865525672371E-2</v>
      </c>
      <c r="O137" s="23">
        <v>2.9339853300733496E-2</v>
      </c>
      <c r="P137" s="23">
        <v>2.6894865525672371E-2</v>
      </c>
      <c r="Q137" s="23">
        <v>6.3569682151589244E-2</v>
      </c>
      <c r="R137" s="23">
        <v>0.25916870415647919</v>
      </c>
      <c r="S137" s="23">
        <v>0</v>
      </c>
      <c r="T137" s="24">
        <v>2045</v>
      </c>
    </row>
    <row r="138" spans="2:20" x14ac:dyDescent="0.2">
      <c r="B138" s="33" t="s">
        <v>110</v>
      </c>
      <c r="C138" s="21" t="s">
        <v>299</v>
      </c>
      <c r="D138" s="18" t="s">
        <v>300</v>
      </c>
      <c r="E138" s="23">
        <v>0.86031042128603108</v>
      </c>
      <c r="F138" s="23">
        <v>7.3909830007390983E-3</v>
      </c>
      <c r="G138" s="23">
        <v>1.0347376201034738E-2</v>
      </c>
      <c r="H138" s="23">
        <v>2.9563932002956393E-3</v>
      </c>
      <c r="I138" s="23">
        <v>5.9127864005912786E-3</v>
      </c>
      <c r="J138" s="23">
        <v>0.11382113821138211</v>
      </c>
      <c r="K138" s="23">
        <v>0</v>
      </c>
      <c r="L138" s="24">
        <v>6765</v>
      </c>
      <c r="M138" s="23">
        <v>0.88469184890656061</v>
      </c>
      <c r="N138" s="23">
        <v>5.9642147117296221E-3</v>
      </c>
      <c r="O138" s="23">
        <v>9.9403578528827041E-3</v>
      </c>
      <c r="P138" s="23">
        <v>1.9880715705765406E-3</v>
      </c>
      <c r="Q138" s="23">
        <v>5.9642147117296221E-3</v>
      </c>
      <c r="R138" s="23">
        <v>9.1451292246520877E-2</v>
      </c>
      <c r="S138" s="23">
        <v>0</v>
      </c>
      <c r="T138" s="24">
        <v>2515</v>
      </c>
    </row>
    <row r="139" spans="2:20" x14ac:dyDescent="0.2">
      <c r="B139" s="33" t="s">
        <v>110</v>
      </c>
      <c r="C139" s="21" t="s">
        <v>301</v>
      </c>
      <c r="D139" s="18" t="s">
        <v>302</v>
      </c>
      <c r="E139" s="23" t="s">
        <v>139</v>
      </c>
      <c r="F139" s="23" t="s">
        <v>139</v>
      </c>
      <c r="G139" s="23" t="s">
        <v>139</v>
      </c>
      <c r="H139" s="23" t="s">
        <v>139</v>
      </c>
      <c r="I139" s="23" t="s">
        <v>139</v>
      </c>
      <c r="J139" s="23" t="s">
        <v>139</v>
      </c>
      <c r="K139" s="23" t="s">
        <v>139</v>
      </c>
      <c r="L139" s="24" t="s">
        <v>139</v>
      </c>
      <c r="M139" s="23" t="s">
        <v>139</v>
      </c>
      <c r="N139" s="23" t="s">
        <v>139</v>
      </c>
      <c r="O139" s="23" t="s">
        <v>139</v>
      </c>
      <c r="P139" s="23" t="s">
        <v>139</v>
      </c>
      <c r="Q139" s="23" t="s">
        <v>139</v>
      </c>
      <c r="R139" s="23" t="s">
        <v>139</v>
      </c>
      <c r="S139" s="23" t="s">
        <v>139</v>
      </c>
      <c r="T139" s="24" t="s">
        <v>139</v>
      </c>
    </row>
    <row r="140" spans="2:20" x14ac:dyDescent="0.2">
      <c r="B140" s="33" t="s">
        <v>110</v>
      </c>
      <c r="C140" s="21" t="s">
        <v>303</v>
      </c>
      <c r="D140" s="18" t="s">
        <v>304</v>
      </c>
      <c r="E140" s="23">
        <v>0.8715686274509804</v>
      </c>
      <c r="F140" s="23">
        <v>9.8039215686274508E-3</v>
      </c>
      <c r="G140" s="23">
        <v>1.6666666666666666E-2</v>
      </c>
      <c r="H140" s="23">
        <v>1.0784313725490196E-2</v>
      </c>
      <c r="I140" s="23">
        <v>1.1764705882352941E-2</v>
      </c>
      <c r="J140" s="23">
        <v>5.6862745098039215E-2</v>
      </c>
      <c r="K140" s="23">
        <v>2.0588235294117647E-2</v>
      </c>
      <c r="L140" s="24">
        <v>5100</v>
      </c>
      <c r="M140" s="23">
        <v>0.89347079037800692</v>
      </c>
      <c r="N140" s="23">
        <v>3.4364261168384879E-3</v>
      </c>
      <c r="O140" s="23">
        <v>1.0309278350515464E-2</v>
      </c>
      <c r="P140" s="23">
        <v>3.4364261168384879E-3</v>
      </c>
      <c r="Q140" s="23">
        <v>6.8728522336769758E-3</v>
      </c>
      <c r="R140" s="23">
        <v>6.5292096219931275E-2</v>
      </c>
      <c r="S140" s="23">
        <v>2.0618556701030927E-2</v>
      </c>
      <c r="T140" s="24">
        <v>1455</v>
      </c>
    </row>
    <row r="141" spans="2:20" x14ac:dyDescent="0.2">
      <c r="B141" s="33" t="s">
        <v>110</v>
      </c>
      <c r="C141" s="21" t="s">
        <v>305</v>
      </c>
      <c r="D141" s="18" t="s">
        <v>306</v>
      </c>
      <c r="E141" s="23">
        <v>0.8298850574712644</v>
      </c>
      <c r="F141" s="23">
        <v>8.0459770114942528E-3</v>
      </c>
      <c r="G141" s="23">
        <v>1.1494252873563218E-2</v>
      </c>
      <c r="H141" s="23">
        <v>5.7471264367816091E-3</v>
      </c>
      <c r="I141" s="23">
        <v>1.3793103448275862E-2</v>
      </c>
      <c r="J141" s="23">
        <v>0.1310344827586207</v>
      </c>
      <c r="K141" s="23">
        <v>0</v>
      </c>
      <c r="L141" s="24">
        <v>4350</v>
      </c>
      <c r="M141" s="23">
        <v>0.84313725490196079</v>
      </c>
      <c r="N141" s="23">
        <v>9.8039215686274508E-3</v>
      </c>
      <c r="O141" s="23">
        <v>9.8039215686274508E-3</v>
      </c>
      <c r="P141" s="23">
        <v>4.9019607843137254E-3</v>
      </c>
      <c r="Q141" s="23">
        <v>1.4705882352941176E-2</v>
      </c>
      <c r="R141" s="23">
        <v>0.12254901960784313</v>
      </c>
      <c r="S141" s="23">
        <v>0</v>
      </c>
      <c r="T141" s="24">
        <v>1020</v>
      </c>
    </row>
    <row r="142" spans="2:20" x14ac:dyDescent="0.2">
      <c r="B142" s="33" t="s">
        <v>110</v>
      </c>
      <c r="C142" s="21" t="s">
        <v>307</v>
      </c>
      <c r="D142" s="18" t="s">
        <v>308</v>
      </c>
      <c r="E142" s="23">
        <v>0.63636363636363635</v>
      </c>
      <c r="F142" s="23">
        <v>9.3720712277413302E-3</v>
      </c>
      <c r="G142" s="23">
        <v>0.22492970946579194</v>
      </c>
      <c r="H142" s="23">
        <v>5.6232427366447986E-3</v>
      </c>
      <c r="I142" s="23">
        <v>1.2183692596063731E-2</v>
      </c>
      <c r="J142" s="23">
        <v>0.10871602624179943</v>
      </c>
      <c r="K142" s="23">
        <v>2.8116213683223993E-3</v>
      </c>
      <c r="L142" s="24">
        <v>5335</v>
      </c>
      <c r="M142" s="23">
        <v>0.72932330827067671</v>
      </c>
      <c r="N142" s="23">
        <v>7.5187969924812026E-3</v>
      </c>
      <c r="O142" s="23">
        <v>0.17669172932330826</v>
      </c>
      <c r="P142" s="23">
        <v>3.7593984962406013E-3</v>
      </c>
      <c r="Q142" s="23">
        <v>1.1278195488721804E-2</v>
      </c>
      <c r="R142" s="23">
        <v>7.1428571428571425E-2</v>
      </c>
      <c r="S142" s="23">
        <v>0</v>
      </c>
      <c r="T142" s="24">
        <v>1330</v>
      </c>
    </row>
    <row r="143" spans="2:20" x14ac:dyDescent="0.2">
      <c r="B143" s="33" t="s">
        <v>110</v>
      </c>
      <c r="C143" s="21" t="s">
        <v>309</v>
      </c>
      <c r="D143" s="18" t="s">
        <v>310</v>
      </c>
      <c r="E143" s="23">
        <v>0.81472291149710507</v>
      </c>
      <c r="F143" s="23">
        <v>1.8196856906534328E-2</v>
      </c>
      <c r="G143" s="23">
        <v>8.6848635235732011E-2</v>
      </c>
      <c r="H143" s="23">
        <v>1.8196856906534328E-2</v>
      </c>
      <c r="I143" s="23">
        <v>1.8196856906534328E-2</v>
      </c>
      <c r="J143" s="23">
        <v>2.5227460711331678E-2</v>
      </c>
      <c r="K143" s="23">
        <v>1.8610421836228287E-2</v>
      </c>
      <c r="L143" s="24">
        <v>12090</v>
      </c>
      <c r="M143" s="23">
        <v>0.86126126126126124</v>
      </c>
      <c r="N143" s="23">
        <v>1.0810810810810811E-2</v>
      </c>
      <c r="O143" s="23">
        <v>6.126126126126126E-2</v>
      </c>
      <c r="P143" s="23">
        <v>1.2612612612612612E-2</v>
      </c>
      <c r="Q143" s="23">
        <v>1.2612612612612612E-2</v>
      </c>
      <c r="R143" s="23">
        <v>2.3423423423423424E-2</v>
      </c>
      <c r="S143" s="23">
        <v>1.8018018018018018E-2</v>
      </c>
      <c r="T143" s="24">
        <v>2775</v>
      </c>
    </row>
    <row r="144" spans="2:20" x14ac:dyDescent="0.2">
      <c r="B144" s="33" t="s">
        <v>110</v>
      </c>
      <c r="C144" s="21" t="s">
        <v>311</v>
      </c>
      <c r="D144" s="18" t="s">
        <v>312</v>
      </c>
      <c r="E144" s="23">
        <v>0.77545691906005221</v>
      </c>
      <c r="F144" s="23">
        <v>1.392515230635335E-2</v>
      </c>
      <c r="G144" s="23">
        <v>1.4795474325500435E-2</v>
      </c>
      <c r="H144" s="23">
        <v>2.0017406440382943E-2</v>
      </c>
      <c r="I144" s="23">
        <v>6.962576153176675E-2</v>
      </c>
      <c r="J144" s="23">
        <v>6.7014795474325498E-2</v>
      </c>
      <c r="K144" s="23">
        <v>3.8874383521903103E-2</v>
      </c>
      <c r="L144" s="24">
        <v>17235</v>
      </c>
      <c r="M144" s="23">
        <v>0.83147113594040967</v>
      </c>
      <c r="N144" s="23">
        <v>1.0242085661080074E-2</v>
      </c>
      <c r="O144" s="23">
        <v>1.0242085661080074E-2</v>
      </c>
      <c r="P144" s="23">
        <v>1.6759776536312849E-2</v>
      </c>
      <c r="Q144" s="23">
        <v>4.8417132216014895E-2</v>
      </c>
      <c r="R144" s="23">
        <v>5.6797020484171325E-2</v>
      </c>
      <c r="S144" s="23">
        <v>2.7001862197392923E-2</v>
      </c>
      <c r="T144" s="24">
        <v>5370</v>
      </c>
    </row>
    <row r="145" spans="2:20" x14ac:dyDescent="0.2">
      <c r="B145" s="33" t="s">
        <v>110</v>
      </c>
      <c r="C145" s="21" t="s">
        <v>313</v>
      </c>
      <c r="D145" s="18" t="s">
        <v>314</v>
      </c>
      <c r="E145" s="23" t="s">
        <v>139</v>
      </c>
      <c r="F145" s="23" t="s">
        <v>139</v>
      </c>
      <c r="G145" s="23" t="s">
        <v>139</v>
      </c>
      <c r="H145" s="23" t="s">
        <v>139</v>
      </c>
      <c r="I145" s="23" t="s">
        <v>139</v>
      </c>
      <c r="J145" s="23" t="s">
        <v>139</v>
      </c>
      <c r="K145" s="23" t="s">
        <v>139</v>
      </c>
      <c r="L145" s="24" t="s">
        <v>139</v>
      </c>
      <c r="M145" s="23" t="s">
        <v>139</v>
      </c>
      <c r="N145" s="23" t="s">
        <v>139</v>
      </c>
      <c r="O145" s="23" t="s">
        <v>139</v>
      </c>
      <c r="P145" s="23" t="s">
        <v>139</v>
      </c>
      <c r="Q145" s="23" t="s">
        <v>139</v>
      </c>
      <c r="R145" s="23" t="s">
        <v>139</v>
      </c>
      <c r="S145" s="23" t="s">
        <v>139</v>
      </c>
      <c r="T145" s="24" t="s">
        <v>139</v>
      </c>
    </row>
    <row r="146" spans="2:20" x14ac:dyDescent="0.2">
      <c r="B146" s="33" t="s">
        <v>110</v>
      </c>
      <c r="C146" s="21" t="s">
        <v>315</v>
      </c>
      <c r="D146" s="18" t="s">
        <v>316</v>
      </c>
      <c r="E146" s="23">
        <v>0.5635137305283443</v>
      </c>
      <c r="F146" s="23">
        <v>4.2235426369038064E-2</v>
      </c>
      <c r="G146" s="23">
        <v>0.17648948129115144</v>
      </c>
      <c r="H146" s="23">
        <v>8.8164445158182114E-2</v>
      </c>
      <c r="I146" s="23">
        <v>7.3550666452545363E-2</v>
      </c>
      <c r="J146" s="23">
        <v>4.8980247310101171E-2</v>
      </c>
      <c r="K146" s="23">
        <v>7.0660028906375464E-3</v>
      </c>
      <c r="L146" s="24">
        <v>31135</v>
      </c>
      <c r="M146" s="23" t="s">
        <v>139</v>
      </c>
      <c r="N146" s="23" t="s">
        <v>139</v>
      </c>
      <c r="O146" s="23" t="s">
        <v>139</v>
      </c>
      <c r="P146" s="23" t="s">
        <v>139</v>
      </c>
      <c r="Q146" s="23" t="s">
        <v>139</v>
      </c>
      <c r="R146" s="23" t="s">
        <v>139</v>
      </c>
      <c r="S146" s="23" t="s">
        <v>139</v>
      </c>
      <c r="T146" s="24" t="s">
        <v>139</v>
      </c>
    </row>
    <row r="147" spans="2:20" x14ac:dyDescent="0.2">
      <c r="B147" s="33" t="s">
        <v>110</v>
      </c>
      <c r="C147" s="21" t="s">
        <v>317</v>
      </c>
      <c r="D147" s="18" t="s">
        <v>318</v>
      </c>
      <c r="E147" s="23">
        <v>0.90997352162400702</v>
      </c>
      <c r="F147" s="23">
        <v>1.2650779641070904E-2</v>
      </c>
      <c r="G147" s="23">
        <v>1.1179758752574287E-2</v>
      </c>
      <c r="H147" s="23">
        <v>5.0014710208884962E-3</v>
      </c>
      <c r="I147" s="23">
        <v>9.4145336863783458E-3</v>
      </c>
      <c r="J147" s="23">
        <v>2.4418946749043838E-2</v>
      </c>
      <c r="K147" s="23">
        <v>2.7655192703736394E-2</v>
      </c>
      <c r="L147" s="24">
        <v>16995</v>
      </c>
      <c r="M147" s="23" t="s">
        <v>139</v>
      </c>
      <c r="N147" s="23" t="s">
        <v>139</v>
      </c>
      <c r="O147" s="23" t="s">
        <v>139</v>
      </c>
      <c r="P147" s="23" t="s">
        <v>139</v>
      </c>
      <c r="Q147" s="23" t="s">
        <v>139</v>
      </c>
      <c r="R147" s="23" t="s">
        <v>139</v>
      </c>
      <c r="S147" s="23" t="s">
        <v>139</v>
      </c>
      <c r="T147" s="24" t="s">
        <v>139</v>
      </c>
    </row>
    <row r="148" spans="2:20" x14ac:dyDescent="0.2">
      <c r="B148" s="33" t="s">
        <v>110</v>
      </c>
      <c r="C148" s="21" t="s">
        <v>319</v>
      </c>
      <c r="D148" s="18" t="s">
        <v>320</v>
      </c>
      <c r="E148" s="23">
        <v>0.84705159705159705</v>
      </c>
      <c r="F148" s="23">
        <v>1.167076167076167E-2</v>
      </c>
      <c r="G148" s="23">
        <v>1.9041769041769043E-2</v>
      </c>
      <c r="H148" s="23">
        <v>1.4127764127764128E-2</v>
      </c>
      <c r="I148" s="23">
        <v>9.8280098280098278E-3</v>
      </c>
      <c r="J148" s="23">
        <v>4.8525798525798525E-2</v>
      </c>
      <c r="K148" s="23">
        <v>5.0368550368550369E-2</v>
      </c>
      <c r="L148" s="24">
        <v>8140</v>
      </c>
      <c r="M148" s="23">
        <v>0.87668593448940269</v>
      </c>
      <c r="N148" s="23">
        <v>5.7803468208092483E-3</v>
      </c>
      <c r="O148" s="23">
        <v>7.7071290944123313E-3</v>
      </c>
      <c r="P148" s="23">
        <v>9.6339113680154135E-3</v>
      </c>
      <c r="Q148" s="23">
        <v>7.7071290944123313E-3</v>
      </c>
      <c r="R148" s="23">
        <v>4.6242774566473986E-2</v>
      </c>
      <c r="S148" s="23">
        <v>4.6242774566473986E-2</v>
      </c>
      <c r="T148" s="24">
        <v>2595</v>
      </c>
    </row>
    <row r="149" spans="2:20" x14ac:dyDescent="0.2">
      <c r="B149" s="33" t="s">
        <v>110</v>
      </c>
      <c r="C149" s="21" t="s">
        <v>321</v>
      </c>
      <c r="D149" s="18" t="s">
        <v>322</v>
      </c>
      <c r="E149" s="23">
        <v>0.71856287425149701</v>
      </c>
      <c r="F149" s="23">
        <v>2.0861502800849915E-2</v>
      </c>
      <c r="G149" s="23">
        <v>0.15240486768398687</v>
      </c>
      <c r="H149" s="23">
        <v>3.5155495460691522E-2</v>
      </c>
      <c r="I149" s="23">
        <v>2.8781147382654047E-2</v>
      </c>
      <c r="J149" s="23">
        <v>4.0370871160904001E-2</v>
      </c>
      <c r="K149" s="23">
        <v>4.0564033223874831E-3</v>
      </c>
      <c r="L149" s="24">
        <v>25885</v>
      </c>
      <c r="M149" s="23">
        <v>0.77423728813559323</v>
      </c>
      <c r="N149" s="23">
        <v>1.423728813559322E-2</v>
      </c>
      <c r="O149" s="23">
        <v>0.12406779661016949</v>
      </c>
      <c r="P149" s="23">
        <v>2.9152542372881354E-2</v>
      </c>
      <c r="Q149" s="23">
        <v>2.8474576271186439E-2</v>
      </c>
      <c r="R149" s="23">
        <v>2.7118644067796609E-2</v>
      </c>
      <c r="S149" s="23">
        <v>2.7118644067796612E-3</v>
      </c>
      <c r="T149" s="24">
        <v>7375</v>
      </c>
    </row>
    <row r="150" spans="2:20" x14ac:dyDescent="0.2">
      <c r="B150" s="33" t="s">
        <v>110</v>
      </c>
      <c r="C150" s="21" t="s">
        <v>323</v>
      </c>
      <c r="D150" s="18" t="s">
        <v>324</v>
      </c>
      <c r="E150" s="23">
        <v>0.84348355663824603</v>
      </c>
      <c r="F150" s="23">
        <v>1.2789281364190013E-2</v>
      </c>
      <c r="G150" s="23">
        <v>3.2886723507917173E-2</v>
      </c>
      <c r="H150" s="23">
        <v>7.3081607795371494E-3</v>
      </c>
      <c r="I150" s="23">
        <v>1.5834348355663823E-2</v>
      </c>
      <c r="J150" s="23">
        <v>8.7088915956151036E-2</v>
      </c>
      <c r="K150" s="23">
        <v>0</v>
      </c>
      <c r="L150" s="24">
        <v>8210</v>
      </c>
      <c r="M150" s="23">
        <v>0.85629921259842523</v>
      </c>
      <c r="N150" s="23">
        <v>9.8425196850393699E-3</v>
      </c>
      <c r="O150" s="23">
        <v>2.952755905511811E-2</v>
      </c>
      <c r="P150" s="23">
        <v>7.874015748031496E-3</v>
      </c>
      <c r="Q150" s="23">
        <v>1.3779527559055118E-2</v>
      </c>
      <c r="R150" s="23">
        <v>8.2677165354330714E-2</v>
      </c>
      <c r="S150" s="23">
        <v>0</v>
      </c>
      <c r="T150" s="24">
        <v>2540</v>
      </c>
    </row>
    <row r="151" spans="2:20" x14ac:dyDescent="0.2">
      <c r="B151" s="33" t="s">
        <v>110</v>
      </c>
      <c r="C151" s="21" t="s">
        <v>325</v>
      </c>
      <c r="D151" s="18" t="s">
        <v>326</v>
      </c>
      <c r="E151" s="23">
        <v>0.71354466858789622</v>
      </c>
      <c r="F151" s="23">
        <v>1.4985590778097982E-2</v>
      </c>
      <c r="G151" s="23">
        <v>6.2824207492795395E-2</v>
      </c>
      <c r="H151" s="23">
        <v>1.6714697406340056E-2</v>
      </c>
      <c r="I151" s="23">
        <v>1.3832853025936599E-2</v>
      </c>
      <c r="J151" s="23">
        <v>3.1700288184438041E-2</v>
      </c>
      <c r="K151" s="23">
        <v>0.14755043227665707</v>
      </c>
      <c r="L151" s="24">
        <v>8675</v>
      </c>
      <c r="M151" s="23">
        <v>0.75342465753424659</v>
      </c>
      <c r="N151" s="23">
        <v>7.8277886497064575E-3</v>
      </c>
      <c r="O151" s="23">
        <v>5.2837573385518588E-2</v>
      </c>
      <c r="P151" s="23">
        <v>1.3698630136986301E-2</v>
      </c>
      <c r="Q151" s="23">
        <v>1.5655577299412915E-2</v>
      </c>
      <c r="R151" s="23">
        <v>3.3268101761252444E-2</v>
      </c>
      <c r="S151" s="23">
        <v>0.12524461839530332</v>
      </c>
      <c r="T151" s="24">
        <v>2555</v>
      </c>
    </row>
    <row r="152" spans="2:20" x14ac:dyDescent="0.2">
      <c r="B152" s="33" t="s">
        <v>110</v>
      </c>
      <c r="C152" s="21" t="s">
        <v>327</v>
      </c>
      <c r="D152" s="18" t="s">
        <v>328</v>
      </c>
      <c r="E152" s="23">
        <v>0.75665399239543729</v>
      </c>
      <c r="F152" s="23">
        <v>4.8886474741988047E-3</v>
      </c>
      <c r="G152" s="23">
        <v>7.6045627376425855E-3</v>
      </c>
      <c r="H152" s="23">
        <v>4.8886474741988047E-3</v>
      </c>
      <c r="I152" s="23">
        <v>1.0320478001086366E-2</v>
      </c>
      <c r="J152" s="23">
        <v>0.11895708853883759</v>
      </c>
      <c r="K152" s="23">
        <v>9.6143400325909831E-2</v>
      </c>
      <c r="L152" s="24">
        <v>9205</v>
      </c>
      <c r="M152" s="23">
        <v>0.78065630397236618</v>
      </c>
      <c r="N152" s="23">
        <v>3.4542314335060447E-3</v>
      </c>
      <c r="O152" s="23">
        <v>5.1813471502590676E-3</v>
      </c>
      <c r="P152" s="23">
        <v>1.7271157167530224E-3</v>
      </c>
      <c r="Q152" s="23">
        <v>8.6355785837651123E-3</v>
      </c>
      <c r="R152" s="23">
        <v>0.12607944732297063</v>
      </c>
      <c r="S152" s="23">
        <v>7.426597582037997E-2</v>
      </c>
      <c r="T152" s="24">
        <v>2895</v>
      </c>
    </row>
    <row r="153" spans="2:20" x14ac:dyDescent="0.2">
      <c r="B153" s="33" t="s">
        <v>110</v>
      </c>
      <c r="C153" s="21" t="s">
        <v>329</v>
      </c>
      <c r="D153" s="18" t="s">
        <v>330</v>
      </c>
      <c r="E153" s="23">
        <v>0.80371163454675232</v>
      </c>
      <c r="F153" s="23">
        <v>7.8515346181299069E-3</v>
      </c>
      <c r="G153" s="23">
        <v>1.6416845110635261E-2</v>
      </c>
      <c r="H153" s="23">
        <v>4.2826552462526769E-3</v>
      </c>
      <c r="I153" s="23">
        <v>6.1384725196288369E-2</v>
      </c>
      <c r="J153" s="23">
        <v>0.10635260528194147</v>
      </c>
      <c r="K153" s="23">
        <v>0</v>
      </c>
      <c r="L153" s="24">
        <v>7005</v>
      </c>
      <c r="M153" s="23">
        <v>0.83650190114068446</v>
      </c>
      <c r="N153" s="23">
        <v>3.8022813688212928E-3</v>
      </c>
      <c r="O153" s="23">
        <v>1.1406844106463879E-2</v>
      </c>
      <c r="P153" s="23">
        <v>3.8022813688212928E-3</v>
      </c>
      <c r="Q153" s="23">
        <v>4.5627376425855515E-2</v>
      </c>
      <c r="R153" s="23">
        <v>9.8859315589353611E-2</v>
      </c>
      <c r="S153" s="23">
        <v>0</v>
      </c>
      <c r="T153" s="24">
        <v>2630</v>
      </c>
    </row>
    <row r="154" spans="2:20" x14ac:dyDescent="0.2">
      <c r="B154" s="33" t="s">
        <v>110</v>
      </c>
      <c r="C154" s="21" t="s">
        <v>331</v>
      </c>
      <c r="D154" s="18" t="s">
        <v>332</v>
      </c>
      <c r="E154" s="23">
        <v>0.90150564617314932</v>
      </c>
      <c r="F154" s="23">
        <v>1.0664993726474279E-2</v>
      </c>
      <c r="G154" s="23">
        <v>1.8193224592220829E-2</v>
      </c>
      <c r="H154" s="23">
        <v>8.1555834378920951E-3</v>
      </c>
      <c r="I154" s="23">
        <v>8.1555834378920951E-3</v>
      </c>
      <c r="J154" s="23">
        <v>5.0815558343789209E-2</v>
      </c>
      <c r="K154" s="23">
        <v>3.1367628607277291E-3</v>
      </c>
      <c r="L154" s="24">
        <v>7970</v>
      </c>
      <c r="M154" s="23">
        <v>0.90870488322717624</v>
      </c>
      <c r="N154" s="23">
        <v>4.246284501061571E-3</v>
      </c>
      <c r="O154" s="23">
        <v>1.2738853503184714E-2</v>
      </c>
      <c r="P154" s="23">
        <v>6.369426751592357E-3</v>
      </c>
      <c r="Q154" s="23">
        <v>4.246284501061571E-3</v>
      </c>
      <c r="R154" s="23">
        <v>6.1571125265392782E-2</v>
      </c>
      <c r="S154" s="23">
        <v>0</v>
      </c>
      <c r="T154" s="24">
        <v>2355</v>
      </c>
    </row>
    <row r="155" spans="2:20" x14ac:dyDescent="0.2">
      <c r="B155" s="33" t="s">
        <v>110</v>
      </c>
      <c r="C155" s="21" t="s">
        <v>333</v>
      </c>
      <c r="D155" s="18" t="s">
        <v>334</v>
      </c>
      <c r="E155" s="23">
        <v>0.90595836324479539</v>
      </c>
      <c r="F155" s="23">
        <v>1.2203876525484566E-2</v>
      </c>
      <c r="G155" s="23">
        <v>1.5793251974156496E-2</v>
      </c>
      <c r="H155" s="23">
        <v>2.4407753050969132E-2</v>
      </c>
      <c r="I155" s="23">
        <v>2.5843503230437905E-2</v>
      </c>
      <c r="J155" s="23">
        <v>6.4608758076094763E-3</v>
      </c>
      <c r="K155" s="23">
        <v>1.0050251256281407E-2</v>
      </c>
      <c r="L155" s="24">
        <v>6965</v>
      </c>
      <c r="M155" s="23">
        <v>0.93435448577680524</v>
      </c>
      <c r="N155" s="23">
        <v>8.7527352297592995E-3</v>
      </c>
      <c r="O155" s="23">
        <v>1.3129102844638949E-2</v>
      </c>
      <c r="P155" s="23">
        <v>1.5317286652078774E-2</v>
      </c>
      <c r="Q155" s="23">
        <v>1.5317286652078774E-2</v>
      </c>
      <c r="R155" s="23">
        <v>6.5645514223194746E-3</v>
      </c>
      <c r="S155" s="23">
        <v>8.7527352297592995E-3</v>
      </c>
      <c r="T155" s="24">
        <v>2285</v>
      </c>
    </row>
    <row r="156" spans="2:20" x14ac:dyDescent="0.2">
      <c r="B156" s="33" t="s">
        <v>117</v>
      </c>
      <c r="C156" s="21" t="s">
        <v>335</v>
      </c>
      <c r="D156" s="18" t="s">
        <v>336</v>
      </c>
      <c r="E156" s="23">
        <v>0.63409770687936196</v>
      </c>
      <c r="F156" s="23">
        <v>1.794616151545364E-2</v>
      </c>
      <c r="G156" s="23">
        <v>7.8265204386839482E-2</v>
      </c>
      <c r="H156" s="23">
        <v>1.2462612163509471E-2</v>
      </c>
      <c r="I156" s="23">
        <v>6.1814556331006978E-2</v>
      </c>
      <c r="J156" s="23">
        <v>0.18095712861415753</v>
      </c>
      <c r="K156" s="23">
        <v>1.4456630109670987E-2</v>
      </c>
      <c r="L156" s="24">
        <v>10030</v>
      </c>
      <c r="M156" s="23">
        <v>0.65497076023391809</v>
      </c>
      <c r="N156" s="23">
        <v>1.1695906432748537E-2</v>
      </c>
      <c r="O156" s="23">
        <v>5.8479532163742687E-2</v>
      </c>
      <c r="P156" s="23">
        <v>1.1695906432748537E-2</v>
      </c>
      <c r="Q156" s="23">
        <v>6.4327485380116955E-2</v>
      </c>
      <c r="R156" s="23">
        <v>0.1871345029239766</v>
      </c>
      <c r="S156" s="23">
        <v>1.1695906432748537E-2</v>
      </c>
      <c r="T156" s="24">
        <v>855</v>
      </c>
    </row>
    <row r="157" spans="2:20" x14ac:dyDescent="0.2">
      <c r="B157" s="33" t="s">
        <v>117</v>
      </c>
      <c r="C157" s="21" t="s">
        <v>337</v>
      </c>
      <c r="D157" s="18" t="s">
        <v>338</v>
      </c>
      <c r="E157" s="23">
        <v>0.31135091926458835</v>
      </c>
      <c r="F157" s="23">
        <v>1.3189448441247002E-2</v>
      </c>
      <c r="G157" s="23">
        <v>4.8760991207034372E-2</v>
      </c>
      <c r="H157" s="23">
        <v>1.1590727418065548E-2</v>
      </c>
      <c r="I157" s="23">
        <v>5.9952038369304557E-3</v>
      </c>
      <c r="J157" s="23">
        <v>1.958433253397282E-2</v>
      </c>
      <c r="K157" s="23">
        <v>0.58992805755395683</v>
      </c>
      <c r="L157" s="24">
        <v>12510</v>
      </c>
      <c r="M157" s="23" t="s">
        <v>139</v>
      </c>
      <c r="N157" s="23" t="s">
        <v>139</v>
      </c>
      <c r="O157" s="23" t="s">
        <v>139</v>
      </c>
      <c r="P157" s="23" t="s">
        <v>139</v>
      </c>
      <c r="Q157" s="23" t="s">
        <v>139</v>
      </c>
      <c r="R157" s="23" t="s">
        <v>139</v>
      </c>
      <c r="S157" s="23" t="s">
        <v>139</v>
      </c>
      <c r="T157" s="24" t="s">
        <v>139</v>
      </c>
    </row>
    <row r="158" spans="2:20" x14ac:dyDescent="0.2">
      <c r="B158" s="33" t="s">
        <v>117</v>
      </c>
      <c r="C158" s="21" t="s">
        <v>339</v>
      </c>
      <c r="D158" s="18" t="s">
        <v>340</v>
      </c>
      <c r="E158" s="23">
        <v>0.6987951807228916</v>
      </c>
      <c r="F158" s="23">
        <v>2.8558679161088799E-2</v>
      </c>
      <c r="G158" s="23">
        <v>8.3891120035698347E-2</v>
      </c>
      <c r="H158" s="23">
        <v>8.2106202588130298E-2</v>
      </c>
      <c r="I158" s="23">
        <v>3.1236055332440876E-2</v>
      </c>
      <c r="J158" s="23">
        <v>7.541276215975011E-2</v>
      </c>
      <c r="K158" s="23">
        <v>0</v>
      </c>
      <c r="L158" s="24">
        <v>11205</v>
      </c>
      <c r="M158" s="23" t="s">
        <v>139</v>
      </c>
      <c r="N158" s="23" t="s">
        <v>139</v>
      </c>
      <c r="O158" s="23" t="s">
        <v>139</v>
      </c>
      <c r="P158" s="23" t="s">
        <v>139</v>
      </c>
      <c r="Q158" s="23" t="s">
        <v>139</v>
      </c>
      <c r="R158" s="23" t="s">
        <v>139</v>
      </c>
      <c r="S158" s="23" t="s">
        <v>139</v>
      </c>
      <c r="T158" s="24" t="s">
        <v>139</v>
      </c>
    </row>
    <row r="159" spans="2:20" x14ac:dyDescent="0.2">
      <c r="B159" s="33" t="s">
        <v>117</v>
      </c>
      <c r="C159" s="21" t="s">
        <v>341</v>
      </c>
      <c r="D159" s="18" t="s">
        <v>342</v>
      </c>
      <c r="E159" s="23">
        <v>0.80941176470588239</v>
      </c>
      <c r="F159" s="23">
        <v>1.4901960784313726E-2</v>
      </c>
      <c r="G159" s="23">
        <v>1.5686274509803921E-2</v>
      </c>
      <c r="H159" s="23">
        <v>9.4117647058823521E-3</v>
      </c>
      <c r="I159" s="23">
        <v>1.7647058823529412E-2</v>
      </c>
      <c r="J159" s="23">
        <v>5.1372549019607847E-2</v>
      </c>
      <c r="K159" s="23">
        <v>8.1176470588235294E-2</v>
      </c>
      <c r="L159" s="24">
        <v>12750</v>
      </c>
      <c r="M159" s="23" t="s">
        <v>139</v>
      </c>
      <c r="N159" s="23" t="s">
        <v>139</v>
      </c>
      <c r="O159" s="23" t="s">
        <v>139</v>
      </c>
      <c r="P159" s="23" t="s">
        <v>139</v>
      </c>
      <c r="Q159" s="23" t="s">
        <v>139</v>
      </c>
      <c r="R159" s="23" t="s">
        <v>139</v>
      </c>
      <c r="S159" s="23" t="s">
        <v>139</v>
      </c>
      <c r="T159" s="24" t="s">
        <v>139</v>
      </c>
    </row>
    <row r="160" spans="2:20" x14ac:dyDescent="0.2">
      <c r="B160" s="33" t="s">
        <v>117</v>
      </c>
      <c r="C160" s="21" t="s">
        <v>343</v>
      </c>
      <c r="D160" s="18" t="s">
        <v>344</v>
      </c>
      <c r="E160" s="23">
        <v>0.74855491329479773</v>
      </c>
      <c r="F160" s="23">
        <v>1.6377649325626204E-2</v>
      </c>
      <c r="G160" s="23">
        <v>1.7822736030828516E-2</v>
      </c>
      <c r="H160" s="23">
        <v>9.1522157996146436E-3</v>
      </c>
      <c r="I160" s="23">
        <v>7.7071290944123313E-3</v>
      </c>
      <c r="J160" s="23">
        <v>0.20038535645472061</v>
      </c>
      <c r="K160" s="23">
        <v>0</v>
      </c>
      <c r="L160" s="24">
        <v>10380</v>
      </c>
      <c r="M160" s="23">
        <v>0.75643564356435644</v>
      </c>
      <c r="N160" s="23">
        <v>5.9405940594059407E-3</v>
      </c>
      <c r="O160" s="23">
        <v>7.9207920792079209E-3</v>
      </c>
      <c r="P160" s="23">
        <v>7.9207920792079209E-3</v>
      </c>
      <c r="Q160" s="23">
        <v>5.9405940594059407E-3</v>
      </c>
      <c r="R160" s="23">
        <v>0.21386138613861386</v>
      </c>
      <c r="S160" s="23">
        <v>0</v>
      </c>
      <c r="T160" s="24">
        <v>2525</v>
      </c>
    </row>
    <row r="161" spans="2:20" x14ac:dyDescent="0.2">
      <c r="B161" s="33" t="s">
        <v>117</v>
      </c>
      <c r="C161" s="21" t="s">
        <v>345</v>
      </c>
      <c r="D161" s="18" t="s">
        <v>346</v>
      </c>
      <c r="E161" s="23">
        <v>0.64594653336231256</v>
      </c>
      <c r="F161" s="23">
        <v>2.1517061508367748E-2</v>
      </c>
      <c r="G161" s="23">
        <v>0.18104759834818518</v>
      </c>
      <c r="H161" s="23">
        <v>2.825472723321017E-2</v>
      </c>
      <c r="I161" s="23">
        <v>4.3686155183655727E-2</v>
      </c>
      <c r="J161" s="23">
        <v>4.9771788741577914E-2</v>
      </c>
      <c r="K161" s="23">
        <v>2.9776135622690721E-2</v>
      </c>
      <c r="L161" s="24">
        <v>23005</v>
      </c>
      <c r="M161" s="23">
        <v>0.73402417962003452</v>
      </c>
      <c r="N161" s="23">
        <v>1.468048359240069E-2</v>
      </c>
      <c r="O161" s="23">
        <v>0.13730569948186527</v>
      </c>
      <c r="P161" s="23">
        <v>1.8998272884283247E-2</v>
      </c>
      <c r="Q161" s="23">
        <v>3.1951640759930913E-2</v>
      </c>
      <c r="R161" s="23">
        <v>5.0086355785837651E-2</v>
      </c>
      <c r="S161" s="23">
        <v>1.3816925734024179E-2</v>
      </c>
      <c r="T161" s="24">
        <v>5790</v>
      </c>
    </row>
    <row r="162" spans="2:20" x14ac:dyDescent="0.2">
      <c r="B162" s="33" t="s">
        <v>117</v>
      </c>
      <c r="C162" s="21" t="s">
        <v>347</v>
      </c>
      <c r="D162" s="18" t="s">
        <v>348</v>
      </c>
      <c r="E162" s="23">
        <v>0.81606851549755299</v>
      </c>
      <c r="F162" s="23">
        <v>1.6721044045676998E-2</v>
      </c>
      <c r="G162" s="23">
        <v>3.2626427406199018E-2</v>
      </c>
      <c r="H162" s="23">
        <v>1.99836867862969E-2</v>
      </c>
      <c r="I162" s="23">
        <v>3.7112561174551389E-2</v>
      </c>
      <c r="J162" s="23">
        <v>1.101141924959217E-2</v>
      </c>
      <c r="K162" s="23">
        <v>6.6068515497553021E-2</v>
      </c>
      <c r="L162" s="24">
        <v>12260</v>
      </c>
      <c r="M162" s="23" t="s">
        <v>139</v>
      </c>
      <c r="N162" s="23" t="s">
        <v>139</v>
      </c>
      <c r="O162" s="23" t="s">
        <v>139</v>
      </c>
      <c r="P162" s="23" t="s">
        <v>139</v>
      </c>
      <c r="Q162" s="23" t="s">
        <v>139</v>
      </c>
      <c r="R162" s="23" t="s">
        <v>139</v>
      </c>
      <c r="S162" s="23" t="s">
        <v>139</v>
      </c>
      <c r="T162" s="24" t="s">
        <v>139</v>
      </c>
    </row>
    <row r="163" spans="2:20" x14ac:dyDescent="0.2">
      <c r="B163" s="33" t="s">
        <v>117</v>
      </c>
      <c r="C163" s="21" t="s">
        <v>349</v>
      </c>
      <c r="D163" s="18" t="s">
        <v>350</v>
      </c>
      <c r="E163" s="23">
        <v>0.95316159250585475</v>
      </c>
      <c r="F163" s="23">
        <v>1.405152224824356E-2</v>
      </c>
      <c r="G163" s="23">
        <v>9.3676814988290398E-3</v>
      </c>
      <c r="H163" s="23">
        <v>7.0257611241217799E-3</v>
      </c>
      <c r="I163" s="23">
        <v>3.5128805620608899E-3</v>
      </c>
      <c r="J163" s="23">
        <v>1.1709601873536301E-2</v>
      </c>
      <c r="K163" s="23">
        <v>1.17096018735363E-3</v>
      </c>
      <c r="L163" s="24">
        <v>4270</v>
      </c>
      <c r="M163" s="23">
        <v>0.97209302325581393</v>
      </c>
      <c r="N163" s="23">
        <v>1.3953488372093023E-2</v>
      </c>
      <c r="O163" s="23">
        <v>4.6511627906976744E-3</v>
      </c>
      <c r="P163" s="23">
        <v>0</v>
      </c>
      <c r="Q163" s="23">
        <v>4.6511627906976744E-3</v>
      </c>
      <c r="R163" s="23">
        <v>9.3023255813953487E-3</v>
      </c>
      <c r="S163" s="23">
        <v>0</v>
      </c>
      <c r="T163" s="24">
        <v>1075</v>
      </c>
    </row>
    <row r="164" spans="2:20" x14ac:dyDescent="0.2">
      <c r="B164" s="33" t="s">
        <v>117</v>
      </c>
      <c r="C164" s="21" t="s">
        <v>351</v>
      </c>
      <c r="D164" s="18" t="s">
        <v>352</v>
      </c>
      <c r="E164" s="23">
        <v>0.87462144155057542</v>
      </c>
      <c r="F164" s="23">
        <v>2.3016353725015141E-2</v>
      </c>
      <c r="G164" s="23">
        <v>3.4524530587522716E-2</v>
      </c>
      <c r="H164" s="23">
        <v>1.877649909145972E-2</v>
      </c>
      <c r="I164" s="23">
        <v>1.8170805572380374E-2</v>
      </c>
      <c r="J164" s="23">
        <v>1.8473652331920047E-2</v>
      </c>
      <c r="K164" s="23">
        <v>1.241671714112659E-2</v>
      </c>
      <c r="L164" s="24">
        <v>16510</v>
      </c>
      <c r="M164" s="23">
        <v>0.90370370370370368</v>
      </c>
      <c r="N164" s="23">
        <v>1.5873015873015872E-2</v>
      </c>
      <c r="O164" s="23">
        <v>2.1164021164021163E-2</v>
      </c>
      <c r="P164" s="23">
        <v>1.4814814814814815E-2</v>
      </c>
      <c r="Q164" s="23">
        <v>9.5238095238095247E-3</v>
      </c>
      <c r="R164" s="23">
        <v>2.0105820105820106E-2</v>
      </c>
      <c r="S164" s="23">
        <v>1.5873015873015872E-2</v>
      </c>
      <c r="T164" s="24">
        <v>4725</v>
      </c>
    </row>
    <row r="165" spans="2:20" x14ac:dyDescent="0.2">
      <c r="B165" s="33" t="s">
        <v>117</v>
      </c>
      <c r="C165" s="21" t="s">
        <v>353</v>
      </c>
      <c r="D165" s="18" t="s">
        <v>354</v>
      </c>
      <c r="E165" s="23">
        <v>0.8160427807486631</v>
      </c>
      <c r="F165" s="23">
        <v>2.1390374331550801E-2</v>
      </c>
      <c r="G165" s="23">
        <v>3.9572192513368985E-2</v>
      </c>
      <c r="H165" s="23">
        <v>5.2941176470588235E-2</v>
      </c>
      <c r="I165" s="23">
        <v>1.4973262032085561E-2</v>
      </c>
      <c r="J165" s="23">
        <v>5.5614973262032089E-2</v>
      </c>
      <c r="K165" s="23">
        <v>0</v>
      </c>
      <c r="L165" s="24">
        <v>9350</v>
      </c>
      <c r="M165" s="23">
        <v>0.86292134831460676</v>
      </c>
      <c r="N165" s="23">
        <v>1.3483146067415731E-2</v>
      </c>
      <c r="O165" s="23">
        <v>3.1460674157303373E-2</v>
      </c>
      <c r="P165" s="23">
        <v>3.5955056179775284E-2</v>
      </c>
      <c r="Q165" s="23">
        <v>1.3483146067415731E-2</v>
      </c>
      <c r="R165" s="23">
        <v>4.49438202247191E-2</v>
      </c>
      <c r="S165" s="23">
        <v>0</v>
      </c>
      <c r="T165" s="24">
        <v>2225</v>
      </c>
    </row>
    <row r="166" spans="2:20" x14ac:dyDescent="0.2">
      <c r="B166" s="33" t="s">
        <v>117</v>
      </c>
      <c r="C166" s="21" t="s">
        <v>355</v>
      </c>
      <c r="D166" s="18" t="s">
        <v>356</v>
      </c>
      <c r="E166" s="23">
        <v>0.69694740713497605</v>
      </c>
      <c r="F166" s="23">
        <v>2.4641412283927914E-2</v>
      </c>
      <c r="G166" s="23">
        <v>5.9948510481794774E-2</v>
      </c>
      <c r="H166" s="23">
        <v>2.1331371827877896E-2</v>
      </c>
      <c r="I166" s="23">
        <v>2.3905847738139023E-2</v>
      </c>
      <c r="J166" s="23">
        <v>0.15483633688856197</v>
      </c>
      <c r="K166" s="23">
        <v>1.8389113644722323E-2</v>
      </c>
      <c r="L166" s="24">
        <v>13595</v>
      </c>
      <c r="M166" s="23">
        <v>0.70131578947368423</v>
      </c>
      <c r="N166" s="23">
        <v>1.8421052631578946E-2</v>
      </c>
      <c r="O166" s="23">
        <v>5.131578947368421E-2</v>
      </c>
      <c r="P166" s="23">
        <v>2.1052631578947368E-2</v>
      </c>
      <c r="Q166" s="23">
        <v>1.9736842105263157E-2</v>
      </c>
      <c r="R166" s="23">
        <v>0.17236842105263159</v>
      </c>
      <c r="S166" s="23">
        <v>1.4473684210526316E-2</v>
      </c>
      <c r="T166" s="24">
        <v>3800</v>
      </c>
    </row>
    <row r="167" spans="2:20" x14ac:dyDescent="0.2">
      <c r="B167" s="33" t="s">
        <v>117</v>
      </c>
      <c r="C167" s="21" t="s">
        <v>357</v>
      </c>
      <c r="D167" s="18" t="s">
        <v>358</v>
      </c>
      <c r="E167" s="23">
        <v>0.69647463456577818</v>
      </c>
      <c r="F167" s="23">
        <v>7.3086844368013756E-3</v>
      </c>
      <c r="G167" s="23">
        <v>1.5047291487532245E-2</v>
      </c>
      <c r="H167" s="23">
        <v>9.0283748925193471E-3</v>
      </c>
      <c r="I167" s="23">
        <v>8.1685296646603605E-3</v>
      </c>
      <c r="J167" s="23">
        <v>0.21367153912295786</v>
      </c>
      <c r="K167" s="23">
        <v>5.073086844368014E-2</v>
      </c>
      <c r="L167" s="24">
        <v>11630</v>
      </c>
      <c r="M167" s="23">
        <v>0.73947368421052628</v>
      </c>
      <c r="N167" s="23">
        <v>5.263157894736842E-3</v>
      </c>
      <c r="O167" s="23">
        <v>1.1842105263157895E-2</v>
      </c>
      <c r="P167" s="23">
        <v>6.5789473684210523E-3</v>
      </c>
      <c r="Q167" s="23">
        <v>5.263157894736842E-3</v>
      </c>
      <c r="R167" s="23">
        <v>0.22763157894736843</v>
      </c>
      <c r="S167" s="23">
        <v>2.631578947368421E-3</v>
      </c>
      <c r="T167" s="24">
        <v>3800</v>
      </c>
    </row>
    <row r="168" spans="2:20" x14ac:dyDescent="0.2">
      <c r="B168" s="33" t="s">
        <v>117</v>
      </c>
      <c r="C168" s="21" t="s">
        <v>359</v>
      </c>
      <c r="D168" s="18" t="s">
        <v>360</v>
      </c>
      <c r="E168" s="23">
        <v>0.55041876046901173</v>
      </c>
      <c r="F168" s="23">
        <v>1.5745393634840871E-2</v>
      </c>
      <c r="G168" s="23">
        <v>7.5376884422110546E-2</v>
      </c>
      <c r="H168" s="23">
        <v>2.6130653266331658E-2</v>
      </c>
      <c r="I168" s="23">
        <v>0.10452261306532663</v>
      </c>
      <c r="J168" s="23">
        <v>0.17319932998324958</v>
      </c>
      <c r="K168" s="23">
        <v>5.4606365159128978E-2</v>
      </c>
      <c r="L168" s="24">
        <v>14925</v>
      </c>
      <c r="M168" s="23">
        <v>0.66935483870967738</v>
      </c>
      <c r="N168" s="23">
        <v>1.0080645161290322E-2</v>
      </c>
      <c r="O168" s="23">
        <v>5.040322580645161E-2</v>
      </c>
      <c r="P168" s="23">
        <v>1.8145161290322582E-2</v>
      </c>
      <c r="Q168" s="23">
        <v>8.0645161290322578E-2</v>
      </c>
      <c r="R168" s="23">
        <v>0.15322580645161291</v>
      </c>
      <c r="S168" s="23">
        <v>1.8145161290322582E-2</v>
      </c>
      <c r="T168" s="24">
        <v>2480</v>
      </c>
    </row>
    <row r="169" spans="2:20" x14ac:dyDescent="0.2">
      <c r="B169" s="33" t="s">
        <v>117</v>
      </c>
      <c r="C169" s="21" t="s">
        <v>361</v>
      </c>
      <c r="D169" s="18" t="s">
        <v>362</v>
      </c>
      <c r="E169" s="23">
        <v>0.79644808743169404</v>
      </c>
      <c r="F169" s="23">
        <v>1.9808743169398908E-2</v>
      </c>
      <c r="G169" s="23">
        <v>5.2595628415300549E-2</v>
      </c>
      <c r="H169" s="23">
        <v>1.5027322404371584E-2</v>
      </c>
      <c r="I169" s="23">
        <v>2.4590163934426229E-2</v>
      </c>
      <c r="J169" s="23">
        <v>6.7622950819672137E-2</v>
      </c>
      <c r="K169" s="23">
        <v>2.4590163934426229E-2</v>
      </c>
      <c r="L169" s="24">
        <v>7320</v>
      </c>
      <c r="M169" s="23" t="s">
        <v>139</v>
      </c>
      <c r="N169" s="23" t="s">
        <v>139</v>
      </c>
      <c r="O169" s="23" t="s">
        <v>139</v>
      </c>
      <c r="P169" s="23" t="s">
        <v>139</v>
      </c>
      <c r="Q169" s="23" t="s">
        <v>139</v>
      </c>
      <c r="R169" s="23" t="s">
        <v>139</v>
      </c>
      <c r="S169" s="23" t="s">
        <v>139</v>
      </c>
      <c r="T169" s="24" t="s">
        <v>139</v>
      </c>
    </row>
    <row r="170" spans="2:20" x14ac:dyDescent="0.2">
      <c r="B170" s="33" t="s">
        <v>117</v>
      </c>
      <c r="C170" s="21" t="s">
        <v>363</v>
      </c>
      <c r="D170" s="18" t="s">
        <v>364</v>
      </c>
      <c r="E170" s="23">
        <v>0.62219033955045433</v>
      </c>
      <c r="F170" s="23">
        <v>1.7694882831181254E-2</v>
      </c>
      <c r="G170" s="23">
        <v>5.0215208034433287E-2</v>
      </c>
      <c r="H170" s="23">
        <v>2.1999043519846963E-2</v>
      </c>
      <c r="I170" s="23">
        <v>3.9215686274509803E-2</v>
      </c>
      <c r="J170" s="23">
        <v>0.20612147297943567</v>
      </c>
      <c r="K170" s="23">
        <v>4.2563366810138691E-2</v>
      </c>
      <c r="L170" s="24">
        <v>10455</v>
      </c>
      <c r="M170" s="23">
        <v>0.6545741324921136</v>
      </c>
      <c r="N170" s="23">
        <v>1.1041009463722398E-2</v>
      </c>
      <c r="O170" s="23">
        <v>3.6277602523659309E-2</v>
      </c>
      <c r="P170" s="23">
        <v>1.4195583596214511E-2</v>
      </c>
      <c r="Q170" s="23">
        <v>3.6277602523659309E-2</v>
      </c>
      <c r="R170" s="23">
        <v>0.22239747634069401</v>
      </c>
      <c r="S170" s="23">
        <v>2.6813880126182965E-2</v>
      </c>
      <c r="T170" s="24">
        <v>3170</v>
      </c>
    </row>
    <row r="171" spans="2:20" x14ac:dyDescent="0.2">
      <c r="B171" s="33" t="s">
        <v>117</v>
      </c>
      <c r="C171" s="21" t="s">
        <v>365</v>
      </c>
      <c r="D171" s="18" t="s">
        <v>366</v>
      </c>
      <c r="E171" s="23">
        <v>0.76457055214723924</v>
      </c>
      <c r="F171" s="23">
        <v>1.4187116564417178E-2</v>
      </c>
      <c r="G171" s="23">
        <v>4.9079754601226995E-2</v>
      </c>
      <c r="H171" s="23">
        <v>1.9938650306748466E-2</v>
      </c>
      <c r="I171" s="23">
        <v>3.25920245398773E-2</v>
      </c>
      <c r="J171" s="23">
        <v>5.7898773006134968E-2</v>
      </c>
      <c r="K171" s="23">
        <v>6.1733128834355826E-2</v>
      </c>
      <c r="L171" s="24">
        <v>13040</v>
      </c>
      <c r="M171" s="23">
        <v>0.83775351014040567</v>
      </c>
      <c r="N171" s="23">
        <v>1.0920436817472699E-2</v>
      </c>
      <c r="O171" s="23">
        <v>3.1201248049921998E-2</v>
      </c>
      <c r="P171" s="23">
        <v>1.2480499219968799E-2</v>
      </c>
      <c r="Q171" s="23">
        <v>2.3400936037441498E-2</v>
      </c>
      <c r="R171" s="23">
        <v>4.3681747269890797E-2</v>
      </c>
      <c r="S171" s="23">
        <v>4.0561622464898597E-2</v>
      </c>
      <c r="T171" s="24">
        <v>3205</v>
      </c>
    </row>
    <row r="172" spans="2:20" x14ac:dyDescent="0.2">
      <c r="B172" s="33" t="s">
        <v>117</v>
      </c>
      <c r="C172" s="21" t="s">
        <v>367</v>
      </c>
      <c r="D172" s="18" t="s">
        <v>368</v>
      </c>
      <c r="E172" s="23">
        <v>0.76332024677509813</v>
      </c>
      <c r="F172" s="23">
        <v>2.1873247335950644E-2</v>
      </c>
      <c r="G172" s="23">
        <v>2.0471116096466631E-2</v>
      </c>
      <c r="H172" s="23">
        <v>8.1323611890072919E-3</v>
      </c>
      <c r="I172" s="23">
        <v>8.1323611890072919E-3</v>
      </c>
      <c r="J172" s="23">
        <v>0.14918676388109928</v>
      </c>
      <c r="K172" s="23">
        <v>2.9164329781267526E-2</v>
      </c>
      <c r="L172" s="24">
        <v>17830</v>
      </c>
      <c r="M172" s="23" t="s">
        <v>139</v>
      </c>
      <c r="N172" s="23" t="s">
        <v>139</v>
      </c>
      <c r="O172" s="23" t="s">
        <v>139</v>
      </c>
      <c r="P172" s="23" t="s">
        <v>139</v>
      </c>
      <c r="Q172" s="23" t="s">
        <v>139</v>
      </c>
      <c r="R172" s="23" t="s">
        <v>139</v>
      </c>
      <c r="S172" s="23" t="s">
        <v>139</v>
      </c>
      <c r="T172" s="24" t="s">
        <v>139</v>
      </c>
    </row>
    <row r="173" spans="2:20" x14ac:dyDescent="0.2">
      <c r="B173" s="33" t="s">
        <v>130</v>
      </c>
      <c r="C173" s="21" t="s">
        <v>369</v>
      </c>
      <c r="D173" s="18" t="s">
        <v>370</v>
      </c>
      <c r="E173" s="23">
        <v>0.69254341164453526</v>
      </c>
      <c r="F173" s="23">
        <v>6.1287027579162408E-3</v>
      </c>
      <c r="G173" s="23">
        <v>7.1501532175689483E-3</v>
      </c>
      <c r="H173" s="23">
        <v>1.0214504596527069E-3</v>
      </c>
      <c r="I173" s="23">
        <v>2.0429009193054137E-3</v>
      </c>
      <c r="J173" s="23">
        <v>5.3115423901940753E-2</v>
      </c>
      <c r="K173" s="23">
        <v>0.23697650663942799</v>
      </c>
      <c r="L173" s="24">
        <v>4895</v>
      </c>
      <c r="M173" s="23">
        <v>0.76454293628808867</v>
      </c>
      <c r="N173" s="23">
        <v>5.5401662049861496E-3</v>
      </c>
      <c r="O173" s="23">
        <v>5.5401662049861496E-3</v>
      </c>
      <c r="P173" s="23">
        <v>0</v>
      </c>
      <c r="Q173" s="23">
        <v>0</v>
      </c>
      <c r="R173" s="23">
        <v>6.3711911357340723E-2</v>
      </c>
      <c r="S173" s="23">
        <v>0.16066481994459833</v>
      </c>
      <c r="T173" s="24">
        <v>1805</v>
      </c>
    </row>
    <row r="174" spans="2:20" x14ac:dyDescent="0.2">
      <c r="B174" s="33" t="s">
        <v>130</v>
      </c>
      <c r="C174" s="21" t="s">
        <v>371</v>
      </c>
      <c r="D174" s="18" t="s">
        <v>372</v>
      </c>
      <c r="E174" s="23">
        <v>0.80046674445740962</v>
      </c>
      <c r="F174" s="23">
        <v>2.1003500583430573E-2</v>
      </c>
      <c r="G174" s="23">
        <v>2.6059898872034228E-2</v>
      </c>
      <c r="H174" s="23">
        <v>1.7502917152858809E-2</v>
      </c>
      <c r="I174" s="23">
        <v>1.6725009723842863E-2</v>
      </c>
      <c r="J174" s="23">
        <v>6.0676779463243874E-2</v>
      </c>
      <c r="K174" s="23">
        <v>5.7565149747180085E-2</v>
      </c>
      <c r="L174" s="24">
        <v>12855</v>
      </c>
      <c r="M174" s="23">
        <v>0.82110091743119262</v>
      </c>
      <c r="N174" s="23">
        <v>1.834862385321101E-2</v>
      </c>
      <c r="O174" s="23">
        <v>1.9877675840978593E-2</v>
      </c>
      <c r="P174" s="23">
        <v>1.6819571865443424E-2</v>
      </c>
      <c r="Q174" s="23">
        <v>1.3761467889908258E-2</v>
      </c>
      <c r="R174" s="23">
        <v>5.9633027522935783E-2</v>
      </c>
      <c r="S174" s="23">
        <v>4.8929663608562692E-2</v>
      </c>
      <c r="T174" s="24">
        <v>3270</v>
      </c>
    </row>
    <row r="175" spans="2:20" x14ac:dyDescent="0.2">
      <c r="B175" s="33" t="s">
        <v>130</v>
      </c>
      <c r="C175" s="21" t="s">
        <v>373</v>
      </c>
      <c r="D175" s="18" t="s">
        <v>374</v>
      </c>
      <c r="E175" s="23">
        <v>0.83179297597042512</v>
      </c>
      <c r="F175" s="23">
        <v>2.4953789279112754E-2</v>
      </c>
      <c r="G175" s="23">
        <v>5.730129390018484E-2</v>
      </c>
      <c r="H175" s="23">
        <v>2.4953789279112754E-2</v>
      </c>
      <c r="I175" s="23">
        <v>2.3105360443622922E-2</v>
      </c>
      <c r="J175" s="23">
        <v>2.5878003696857672E-2</v>
      </c>
      <c r="K175" s="23">
        <v>1.2014787430683918E-2</v>
      </c>
      <c r="L175" s="24">
        <v>5410</v>
      </c>
      <c r="M175" s="23">
        <v>0.85673352435530081</v>
      </c>
      <c r="N175" s="23">
        <v>1.4326647564469915E-2</v>
      </c>
      <c r="O175" s="23">
        <v>4.5845272206303724E-2</v>
      </c>
      <c r="P175" s="23">
        <v>2.0057306590257881E-2</v>
      </c>
      <c r="Q175" s="23">
        <v>2.2922636103151862E-2</v>
      </c>
      <c r="R175" s="23">
        <v>2.5787965616045846E-2</v>
      </c>
      <c r="S175" s="23">
        <v>1.4326647564469915E-2</v>
      </c>
      <c r="T175" s="24">
        <v>1745</v>
      </c>
    </row>
    <row r="176" spans="2:20" x14ac:dyDescent="0.2">
      <c r="B176" s="33" t="s">
        <v>130</v>
      </c>
      <c r="C176" s="21" t="s">
        <v>375</v>
      </c>
      <c r="D176" s="18" t="s">
        <v>376</v>
      </c>
      <c r="E176" s="23">
        <v>0.68718801996672207</v>
      </c>
      <c r="F176" s="23">
        <v>1.9966722129783693E-2</v>
      </c>
      <c r="G176" s="23">
        <v>3.3832501386577923E-2</v>
      </c>
      <c r="H176" s="23">
        <v>2.2185246810870772E-2</v>
      </c>
      <c r="I176" s="23">
        <v>3.1059345535219079E-2</v>
      </c>
      <c r="J176" s="23">
        <v>0.16860787576261785</v>
      </c>
      <c r="K176" s="23">
        <v>3.7160288408208543E-2</v>
      </c>
      <c r="L176" s="24">
        <v>9015</v>
      </c>
      <c r="M176" s="23">
        <v>0.71932773109243697</v>
      </c>
      <c r="N176" s="23">
        <v>1.3445378151260505E-2</v>
      </c>
      <c r="O176" s="23">
        <v>2.1848739495798318E-2</v>
      </c>
      <c r="P176" s="23">
        <v>1.5126050420168067E-2</v>
      </c>
      <c r="Q176" s="23">
        <v>2.5210084033613446E-2</v>
      </c>
      <c r="R176" s="23">
        <v>0.17310924369747899</v>
      </c>
      <c r="S176" s="23">
        <v>3.3613445378151259E-2</v>
      </c>
      <c r="T176" s="24">
        <v>2975</v>
      </c>
    </row>
    <row r="177" spans="2:20" x14ac:dyDescent="0.2">
      <c r="B177" s="33" t="s">
        <v>130</v>
      </c>
      <c r="C177" s="21" t="s">
        <v>377</v>
      </c>
      <c r="D177" s="18" t="s">
        <v>378</v>
      </c>
      <c r="E177" s="23">
        <v>0.93711656441717794</v>
      </c>
      <c r="F177" s="23">
        <v>1.0736196319018405E-2</v>
      </c>
      <c r="G177" s="23">
        <v>6.1349693251533744E-3</v>
      </c>
      <c r="H177" s="23">
        <v>6.1349693251533744E-3</v>
      </c>
      <c r="I177" s="23">
        <v>3.8343558282208589E-3</v>
      </c>
      <c r="J177" s="23">
        <v>0</v>
      </c>
      <c r="K177" s="23">
        <v>3.4509202453987732E-2</v>
      </c>
      <c r="L177" s="24">
        <v>6520</v>
      </c>
      <c r="M177" s="23">
        <v>0.956989247311828</v>
      </c>
      <c r="N177" s="23">
        <v>4.3010752688172043E-3</v>
      </c>
      <c r="O177" s="23">
        <v>2.1505376344086021E-3</v>
      </c>
      <c r="P177" s="23">
        <v>4.3010752688172043E-3</v>
      </c>
      <c r="Q177" s="23">
        <v>2.1505376344086021E-3</v>
      </c>
      <c r="R177" s="23">
        <v>0</v>
      </c>
      <c r="S177" s="23">
        <v>3.0107526881720432E-2</v>
      </c>
      <c r="T177" s="24">
        <v>2325</v>
      </c>
    </row>
    <row r="178" spans="2:20" x14ac:dyDescent="0.2">
      <c r="B178" s="33" t="s">
        <v>130</v>
      </c>
      <c r="C178" s="21" t="s">
        <v>379</v>
      </c>
      <c r="D178" s="18" t="s">
        <v>380</v>
      </c>
      <c r="E178" s="23" t="s">
        <v>139</v>
      </c>
      <c r="F178" s="23" t="s">
        <v>139</v>
      </c>
      <c r="G178" s="23" t="s">
        <v>139</v>
      </c>
      <c r="H178" s="23" t="s">
        <v>139</v>
      </c>
      <c r="I178" s="23" t="s">
        <v>139</v>
      </c>
      <c r="J178" s="23" t="s">
        <v>139</v>
      </c>
      <c r="K178" s="23" t="s">
        <v>139</v>
      </c>
      <c r="L178" s="24" t="s">
        <v>139</v>
      </c>
      <c r="M178" s="23" t="s">
        <v>139</v>
      </c>
      <c r="N178" s="23" t="s">
        <v>139</v>
      </c>
      <c r="O178" s="23" t="s">
        <v>139</v>
      </c>
      <c r="P178" s="23" t="s">
        <v>139</v>
      </c>
      <c r="Q178" s="23" t="s">
        <v>139</v>
      </c>
      <c r="R178" s="23" t="s">
        <v>139</v>
      </c>
      <c r="S178" s="23" t="s">
        <v>139</v>
      </c>
      <c r="T178" s="24" t="s">
        <v>139</v>
      </c>
    </row>
    <row r="179" spans="2:20" x14ac:dyDescent="0.2">
      <c r="B179" s="33" t="s">
        <v>130</v>
      </c>
      <c r="C179" s="21" t="s">
        <v>381</v>
      </c>
      <c r="D179" s="18" t="s">
        <v>382</v>
      </c>
      <c r="E179" s="23">
        <v>0.8268779342723005</v>
      </c>
      <c r="F179" s="23">
        <v>1.232394366197183E-2</v>
      </c>
      <c r="G179" s="23">
        <v>1.936619718309859E-2</v>
      </c>
      <c r="H179" s="23">
        <v>1.2910798122065728E-2</v>
      </c>
      <c r="I179" s="23">
        <v>1.6431924882629109E-2</v>
      </c>
      <c r="J179" s="23">
        <v>1.3497652582159625E-2</v>
      </c>
      <c r="K179" s="23">
        <v>9.800469483568075E-2</v>
      </c>
      <c r="L179" s="24">
        <v>8520</v>
      </c>
      <c r="M179" s="23">
        <v>0.85515873015873012</v>
      </c>
      <c r="N179" s="23">
        <v>5.9523809523809521E-3</v>
      </c>
      <c r="O179" s="23">
        <v>1.1904761904761904E-2</v>
      </c>
      <c r="P179" s="23">
        <v>1.1904761904761904E-2</v>
      </c>
      <c r="Q179" s="23">
        <v>1.1904761904761904E-2</v>
      </c>
      <c r="R179" s="23">
        <v>1.3888888888888888E-2</v>
      </c>
      <c r="S179" s="23">
        <v>8.7301587301587297E-2</v>
      </c>
      <c r="T179" s="24">
        <v>2520</v>
      </c>
    </row>
    <row r="180" spans="2:20" x14ac:dyDescent="0.2">
      <c r="B180" s="33" t="s">
        <v>130</v>
      </c>
      <c r="C180" s="21" t="s">
        <v>383</v>
      </c>
      <c r="D180" s="18" t="s">
        <v>384</v>
      </c>
      <c r="E180" s="23">
        <v>0.86220871327254311</v>
      </c>
      <c r="F180" s="23">
        <v>1.0131712259371834E-2</v>
      </c>
      <c r="G180" s="23">
        <v>2.0263424518743668E-2</v>
      </c>
      <c r="H180" s="23">
        <v>1.5197568389057751E-2</v>
      </c>
      <c r="I180" s="23">
        <v>1.2158054711246201E-2</v>
      </c>
      <c r="J180" s="23">
        <v>5.8763931104356633E-2</v>
      </c>
      <c r="K180" s="23">
        <v>2.0263424518743668E-2</v>
      </c>
      <c r="L180" s="24">
        <v>4935</v>
      </c>
      <c r="M180" s="23">
        <v>0.87786259541984735</v>
      </c>
      <c r="N180" s="23">
        <v>7.6335877862595417E-3</v>
      </c>
      <c r="O180" s="23">
        <v>1.1450381679389313E-2</v>
      </c>
      <c r="P180" s="23">
        <v>1.1450381679389313E-2</v>
      </c>
      <c r="Q180" s="23">
        <v>7.6335877862595417E-3</v>
      </c>
      <c r="R180" s="23">
        <v>6.1068702290076333E-2</v>
      </c>
      <c r="S180" s="23">
        <v>1.9083969465648856E-2</v>
      </c>
      <c r="T180" s="24">
        <v>1310</v>
      </c>
    </row>
    <row r="181" spans="2:20" x14ac:dyDescent="0.2">
      <c r="B181" s="33" t="s">
        <v>130</v>
      </c>
      <c r="C181" s="21" t="s">
        <v>385</v>
      </c>
      <c r="D181" s="18" t="s">
        <v>386</v>
      </c>
      <c r="E181" s="23">
        <v>0.63954372623574141</v>
      </c>
      <c r="F181" s="23">
        <v>3.8022813688212928E-3</v>
      </c>
      <c r="G181" s="23">
        <v>6.8441064638783272E-3</v>
      </c>
      <c r="H181" s="23">
        <v>3.8022813688212928E-3</v>
      </c>
      <c r="I181" s="23">
        <v>3.8022813688212928E-3</v>
      </c>
      <c r="J181" s="23">
        <v>0.15741444866920151</v>
      </c>
      <c r="K181" s="23">
        <v>0.18479087452471482</v>
      </c>
      <c r="L181" s="24">
        <v>13150</v>
      </c>
      <c r="M181" s="23" t="s">
        <v>139</v>
      </c>
      <c r="N181" s="23" t="s">
        <v>139</v>
      </c>
      <c r="O181" s="23" t="s">
        <v>139</v>
      </c>
      <c r="P181" s="23" t="s">
        <v>139</v>
      </c>
      <c r="Q181" s="23" t="s">
        <v>139</v>
      </c>
      <c r="R181" s="23" t="s">
        <v>139</v>
      </c>
      <c r="S181" s="23" t="s">
        <v>139</v>
      </c>
      <c r="T181" s="24" t="s">
        <v>139</v>
      </c>
    </row>
    <row r="182" spans="2:20" x14ac:dyDescent="0.2">
      <c r="B182" s="33" t="s">
        <v>130</v>
      </c>
      <c r="C182" s="21" t="s">
        <v>387</v>
      </c>
      <c r="D182" s="18" t="s">
        <v>388</v>
      </c>
      <c r="E182" s="23">
        <v>0.90863309352517985</v>
      </c>
      <c r="F182" s="23">
        <v>1.4388489208633094E-2</v>
      </c>
      <c r="G182" s="23">
        <v>1.1510791366906475E-2</v>
      </c>
      <c r="H182" s="23">
        <v>4.3165467625899279E-3</v>
      </c>
      <c r="I182" s="23">
        <v>9.3525179856115102E-3</v>
      </c>
      <c r="J182" s="23">
        <v>4.7482014388489209E-2</v>
      </c>
      <c r="K182" s="23">
        <v>4.3165467625899279E-3</v>
      </c>
      <c r="L182" s="24">
        <v>6950</v>
      </c>
      <c r="M182" s="23">
        <v>0.91911764705882348</v>
      </c>
      <c r="N182" s="23">
        <v>1.2254901960784314E-2</v>
      </c>
      <c r="O182" s="23">
        <v>2.4509803921568627E-3</v>
      </c>
      <c r="P182" s="23">
        <v>4.9019607843137254E-3</v>
      </c>
      <c r="Q182" s="23">
        <v>4.9019607843137254E-3</v>
      </c>
      <c r="R182" s="23">
        <v>5.1470588235294115E-2</v>
      </c>
      <c r="S182" s="23">
        <v>4.9019607843137254E-3</v>
      </c>
      <c r="T182" s="24">
        <v>2040</v>
      </c>
    </row>
    <row r="183" spans="2:20" x14ac:dyDescent="0.2">
      <c r="B183" s="33" t="s">
        <v>130</v>
      </c>
      <c r="C183" s="21" t="s">
        <v>389</v>
      </c>
      <c r="D183" s="18" t="s">
        <v>390</v>
      </c>
      <c r="E183" s="23">
        <v>0.71469907407407407</v>
      </c>
      <c r="F183" s="23">
        <v>3.3275462962962965E-2</v>
      </c>
      <c r="G183" s="23">
        <v>3.5879629629629629E-2</v>
      </c>
      <c r="H183" s="23">
        <v>4.8032407407407406E-2</v>
      </c>
      <c r="I183" s="23">
        <v>2.1122685185185185E-2</v>
      </c>
      <c r="J183" s="23">
        <v>7.2916666666666671E-2</v>
      </c>
      <c r="K183" s="23">
        <v>7.3784722222222224E-2</v>
      </c>
      <c r="L183" s="24">
        <v>17280</v>
      </c>
      <c r="M183" s="23" t="s">
        <v>139</v>
      </c>
      <c r="N183" s="23" t="s">
        <v>139</v>
      </c>
      <c r="O183" s="23" t="s">
        <v>139</v>
      </c>
      <c r="P183" s="23" t="s">
        <v>139</v>
      </c>
      <c r="Q183" s="23" t="s">
        <v>139</v>
      </c>
      <c r="R183" s="23" t="s">
        <v>139</v>
      </c>
      <c r="S183" s="23" t="s">
        <v>139</v>
      </c>
      <c r="T183" s="24" t="s">
        <v>139</v>
      </c>
    </row>
    <row r="184" spans="2:20" x14ac:dyDescent="0.2">
      <c r="B184" s="33" t="s">
        <v>130</v>
      </c>
      <c r="C184" s="21" t="s">
        <v>391</v>
      </c>
      <c r="D184" s="18" t="s">
        <v>392</v>
      </c>
      <c r="E184" s="23">
        <v>0.81191744340878824</v>
      </c>
      <c r="F184" s="23">
        <v>1.6644474034620507E-2</v>
      </c>
      <c r="G184" s="23">
        <v>1.0652463382157125E-2</v>
      </c>
      <c r="H184" s="23">
        <v>8.9880159786950731E-3</v>
      </c>
      <c r="I184" s="23">
        <v>1.8974700399467376E-2</v>
      </c>
      <c r="J184" s="23">
        <v>0.11451398135818908</v>
      </c>
      <c r="K184" s="23">
        <v>1.7976031957390146E-2</v>
      </c>
      <c r="L184" s="24">
        <v>15020</v>
      </c>
      <c r="M184" s="23">
        <v>0.84508816120906805</v>
      </c>
      <c r="N184" s="23">
        <v>1.0075566750629723E-2</v>
      </c>
      <c r="O184" s="23">
        <v>7.556675062972292E-3</v>
      </c>
      <c r="P184" s="23">
        <v>7.556675062972292E-3</v>
      </c>
      <c r="Q184" s="23">
        <v>8.8161209068010078E-3</v>
      </c>
      <c r="R184" s="23">
        <v>0.11712846347607053</v>
      </c>
      <c r="S184" s="23">
        <v>2.5188916876574307E-3</v>
      </c>
      <c r="T184" s="24">
        <v>3970</v>
      </c>
    </row>
    <row r="185" spans="2:20" x14ac:dyDescent="0.2">
      <c r="B185" s="33" t="s">
        <v>130</v>
      </c>
      <c r="C185" s="21" t="s">
        <v>393</v>
      </c>
      <c r="D185" s="18" t="s">
        <v>394</v>
      </c>
      <c r="E185" s="23">
        <v>0.86695986805937331</v>
      </c>
      <c r="F185" s="23">
        <v>9.3457943925233638E-3</v>
      </c>
      <c r="G185" s="23">
        <v>8.2462891698735566E-3</v>
      </c>
      <c r="H185" s="23">
        <v>8.7960417811984611E-3</v>
      </c>
      <c r="I185" s="23">
        <v>1.0445299615173173E-2</v>
      </c>
      <c r="J185" s="23">
        <v>1.2094557449147883E-2</v>
      </c>
      <c r="K185" s="23">
        <v>8.3562396921385382E-2</v>
      </c>
      <c r="L185" s="24">
        <v>9095</v>
      </c>
      <c r="M185" s="23">
        <v>0.88311688311688308</v>
      </c>
      <c r="N185" s="23">
        <v>4.329004329004329E-3</v>
      </c>
      <c r="O185" s="23">
        <v>7.215007215007215E-3</v>
      </c>
      <c r="P185" s="23">
        <v>4.329004329004329E-3</v>
      </c>
      <c r="Q185" s="23">
        <v>8.658008658008658E-3</v>
      </c>
      <c r="R185" s="23">
        <v>1.2987012987012988E-2</v>
      </c>
      <c r="S185" s="23">
        <v>7.9365079365079361E-2</v>
      </c>
      <c r="T185" s="24">
        <v>3465</v>
      </c>
    </row>
    <row r="186" spans="2:20" x14ac:dyDescent="0.2">
      <c r="B186"/>
      <c r="C186"/>
      <c r="D186"/>
      <c r="E186"/>
      <c r="F186"/>
      <c r="G186"/>
      <c r="H186"/>
      <c r="I186"/>
      <c r="J186"/>
      <c r="K186"/>
      <c r="L186"/>
      <c r="M186"/>
      <c r="N186"/>
      <c r="O186"/>
      <c r="P186"/>
      <c r="Q186"/>
      <c r="R186"/>
      <c r="S186"/>
      <c r="T186"/>
    </row>
    <row r="187" spans="2:20" x14ac:dyDescent="0.2">
      <c r="B187" s="35" t="s">
        <v>395</v>
      </c>
    </row>
    <row r="188" spans="2:20" x14ac:dyDescent="0.2">
      <c r="B188" s="16"/>
    </row>
    <row r="189" spans="2:20" x14ac:dyDescent="0.2">
      <c r="B189" s="16" t="s">
        <v>396</v>
      </c>
    </row>
    <row r="190" spans="2:20" x14ac:dyDescent="0.2">
      <c r="B190" s="16" t="s">
        <v>397</v>
      </c>
    </row>
    <row r="191" spans="2:20" x14ac:dyDescent="0.2">
      <c r="B191" s="16" t="s">
        <v>398</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28515625" defaultRowHeight="12.75" x14ac:dyDescent="0.2"/>
  <cols>
    <col min="1" max="1" width="1.7109375" style="2" customWidth="1"/>
    <col min="2" max="2" width="26.5703125" style="2" customWidth="1"/>
    <col min="3" max="3" width="10.7109375" style="2" customWidth="1"/>
    <col min="4" max="4" width="82.7109375" style="2" bestFit="1" customWidth="1"/>
    <col min="5" max="11" width="15.7109375" style="2" customWidth="1"/>
    <col min="12" max="12" width="15" style="2" customWidth="1"/>
    <col min="13" max="20" width="15.7109375" style="2" customWidth="1"/>
    <col min="21" max="21" width="9.28515625" style="2" customWidth="1"/>
    <col min="22" max="16384" width="9.28515625" style="2"/>
  </cols>
  <sheetData>
    <row r="1" spans="2:20" s="15" customFormat="1" ht="18" customHeight="1" x14ac:dyDescent="0.25"/>
    <row r="2" spans="2:20" ht="19.5" customHeight="1" x14ac:dyDescent="0.2">
      <c r="B2" s="3" t="s">
        <v>25</v>
      </c>
      <c r="C2" s="22" t="s">
        <v>528</v>
      </c>
    </row>
    <row r="3" spans="2:20" ht="12.75" customHeight="1" x14ac:dyDescent="0.2">
      <c r="B3" s="3" t="s">
        <v>27</v>
      </c>
      <c r="C3" s="12" t="s">
        <v>536</v>
      </c>
    </row>
    <row r="4" spans="2:20" ht="12.75" customHeight="1" x14ac:dyDescent="0.2">
      <c r="B4" s="3"/>
      <c r="C4" s="6"/>
    </row>
    <row r="5" spans="2:20" ht="15" x14ac:dyDescent="0.2">
      <c r="B5" s="3" t="s">
        <v>29</v>
      </c>
      <c r="C5" s="46" t="str">
        <f>'System &amp; Provider Summary - T1'!$C$5</f>
        <v>June 2024</v>
      </c>
    </row>
    <row r="6" spans="2:20" x14ac:dyDescent="0.2">
      <c r="B6" s="3" t="s">
        <v>31</v>
      </c>
      <c r="C6" s="2" t="s">
        <v>32</v>
      </c>
    </row>
    <row r="7" spans="2:20" ht="12.75" customHeight="1" x14ac:dyDescent="0.2">
      <c r="B7" s="3" t="s">
        <v>33</v>
      </c>
      <c r="C7" s="2" t="s">
        <v>519</v>
      </c>
    </row>
    <row r="8" spans="2:20" ht="12.75" customHeight="1" x14ac:dyDescent="0.2">
      <c r="B8" s="3" t="s">
        <v>35</v>
      </c>
      <c r="C8" s="2" t="str">
        <f>'System &amp; Provider Summary - T1'!C8</f>
        <v>8th August 2024</v>
      </c>
    </row>
    <row r="9" spans="2:20" ht="12.75" customHeight="1" x14ac:dyDescent="0.2">
      <c r="B9" s="3" t="s">
        <v>37</v>
      </c>
      <c r="C9" s="8" t="s">
        <v>38</v>
      </c>
    </row>
    <row r="10" spans="2:20" ht="12.75" customHeight="1" x14ac:dyDescent="0.2">
      <c r="B10" s="3" t="s">
        <v>39</v>
      </c>
      <c r="C10" s="2" t="str">
        <f>'System &amp; Provider Summary - T1'!C10</f>
        <v>Published (Final) - Official Statistics in development</v>
      </c>
    </row>
    <row r="11" spans="2:20" ht="12.75" customHeight="1" x14ac:dyDescent="0.2">
      <c r="B11" s="3" t="s">
        <v>41</v>
      </c>
      <c r="C11" s="2" t="str">
        <f>'System &amp; Provider Summary - T1'!C11</f>
        <v>Kerry Evert - england.nhsdata@nhs.net</v>
      </c>
    </row>
    <row r="12" spans="2:20" x14ac:dyDescent="0.2">
      <c r="B12" s="3"/>
    </row>
    <row r="13" spans="2:20" ht="15" x14ac:dyDescent="0.2">
      <c r="B13" s="5" t="s">
        <v>43</v>
      </c>
    </row>
    <row r="14" spans="2:20" ht="15" x14ac:dyDescent="0.2">
      <c r="B14" s="5"/>
      <c r="C14" s="5"/>
    </row>
    <row r="15" spans="2:20" ht="15" x14ac:dyDescent="0.2">
      <c r="B15" s="5"/>
      <c r="C15" s="9"/>
      <c r="E15" s="64" t="s">
        <v>47</v>
      </c>
      <c r="F15" s="65"/>
      <c r="G15" s="65"/>
      <c r="H15" s="65"/>
      <c r="I15" s="65"/>
      <c r="J15" s="65"/>
      <c r="K15" s="65"/>
      <c r="L15" s="66"/>
      <c r="M15" s="64" t="s">
        <v>48</v>
      </c>
      <c r="N15" s="65"/>
      <c r="O15" s="65"/>
      <c r="P15" s="65"/>
      <c r="Q15" s="65"/>
      <c r="R15" s="65"/>
      <c r="S15" s="65"/>
      <c r="T15" s="66"/>
    </row>
    <row r="16" spans="2:20" s="12" customFormat="1" ht="25.5" x14ac:dyDescent="0.2">
      <c r="B16" s="48" t="s">
        <v>44</v>
      </c>
      <c r="C16" s="11" t="s">
        <v>522</v>
      </c>
      <c r="D16" s="10" t="s">
        <v>523</v>
      </c>
      <c r="E16" s="11" t="s">
        <v>530</v>
      </c>
      <c r="F16" s="11" t="s">
        <v>531</v>
      </c>
      <c r="G16" s="11" t="s">
        <v>532</v>
      </c>
      <c r="H16" s="11" t="s">
        <v>533</v>
      </c>
      <c r="I16" s="11" t="s">
        <v>534</v>
      </c>
      <c r="J16" s="11" t="s">
        <v>535</v>
      </c>
      <c r="K16" s="11" t="s">
        <v>516</v>
      </c>
      <c r="L16" s="11" t="s">
        <v>517</v>
      </c>
      <c r="M16" s="11" t="s">
        <v>530</v>
      </c>
      <c r="N16" s="11" t="s">
        <v>531</v>
      </c>
      <c r="O16" s="11" t="s">
        <v>532</v>
      </c>
      <c r="P16" s="11" t="s">
        <v>533</v>
      </c>
      <c r="Q16" s="11" t="s">
        <v>534</v>
      </c>
      <c r="R16" s="11" t="s">
        <v>535</v>
      </c>
      <c r="S16" s="11" t="s">
        <v>516</v>
      </c>
      <c r="T16" s="11" t="s">
        <v>517</v>
      </c>
    </row>
    <row r="17" spans="2:20" x14ac:dyDescent="0.2">
      <c r="B17" s="50" t="s">
        <v>52</v>
      </c>
      <c r="C17" s="1" t="s">
        <v>52</v>
      </c>
      <c r="D17" s="13" t="s">
        <v>53</v>
      </c>
      <c r="E17" s="26">
        <v>0.56526398916967513</v>
      </c>
      <c r="F17" s="26">
        <v>1.6865974729241878E-2</v>
      </c>
      <c r="G17" s="26">
        <v>7.1468862815884479E-2</v>
      </c>
      <c r="H17" s="26">
        <v>4.5306859205776172E-2</v>
      </c>
      <c r="I17" s="26">
        <v>3.7071299638989169E-2</v>
      </c>
      <c r="J17" s="26">
        <v>9.6852436823104696E-2</v>
      </c>
      <c r="K17" s="26">
        <v>0.16717057761732851</v>
      </c>
      <c r="L17" s="25">
        <v>443199</v>
      </c>
      <c r="M17" s="26">
        <v>0.61004672897196266</v>
      </c>
      <c r="N17" s="26">
        <v>1.7289719626168223E-2</v>
      </c>
      <c r="O17" s="26">
        <v>5.7710280373831774E-2</v>
      </c>
      <c r="P17" s="26">
        <v>9.7663551401869164E-2</v>
      </c>
      <c r="Q17" s="26">
        <v>5.3271028037383178E-2</v>
      </c>
      <c r="R17" s="26">
        <v>0.12009345794392523</v>
      </c>
      <c r="S17" s="26">
        <v>4.3925233644859812E-2</v>
      </c>
      <c r="T17" s="25">
        <v>21402</v>
      </c>
    </row>
    <row r="18" spans="2:20" x14ac:dyDescent="0.2">
      <c r="D18" s="4"/>
    </row>
    <row r="19" spans="2:20" x14ac:dyDescent="0.2">
      <c r="B19" s="33" t="s">
        <v>54</v>
      </c>
      <c r="C19" s="18" t="s">
        <v>55</v>
      </c>
      <c r="D19" s="18" t="s">
        <v>56</v>
      </c>
      <c r="E19" s="23" t="s">
        <v>139</v>
      </c>
      <c r="F19" s="23" t="s">
        <v>139</v>
      </c>
      <c r="G19" s="23" t="s">
        <v>139</v>
      </c>
      <c r="H19" s="23" t="s">
        <v>139</v>
      </c>
      <c r="I19" s="23" t="s">
        <v>139</v>
      </c>
      <c r="J19" s="23" t="s">
        <v>139</v>
      </c>
      <c r="K19" s="23" t="s">
        <v>139</v>
      </c>
      <c r="L19" s="24" t="s">
        <v>139</v>
      </c>
      <c r="M19" s="23" t="s">
        <v>139</v>
      </c>
      <c r="N19" s="23" t="s">
        <v>139</v>
      </c>
      <c r="O19" s="23" t="s">
        <v>139</v>
      </c>
      <c r="P19" s="23" t="s">
        <v>139</v>
      </c>
      <c r="Q19" s="23" t="s">
        <v>139</v>
      </c>
      <c r="R19" s="23" t="s">
        <v>139</v>
      </c>
      <c r="S19" s="23" t="s">
        <v>139</v>
      </c>
      <c r="T19" s="24" t="s">
        <v>139</v>
      </c>
    </row>
    <row r="20" spans="2:20" x14ac:dyDescent="0.2">
      <c r="B20" s="33" t="s">
        <v>54</v>
      </c>
      <c r="C20" s="18" t="s">
        <v>57</v>
      </c>
      <c r="D20" s="18" t="s">
        <v>58</v>
      </c>
      <c r="E20" s="23">
        <v>0.29230769230769232</v>
      </c>
      <c r="F20" s="23">
        <v>2.1538461538461538E-2</v>
      </c>
      <c r="G20" s="23">
        <v>6.9230769230769235E-2</v>
      </c>
      <c r="H20" s="23">
        <v>4.1538461538461538E-2</v>
      </c>
      <c r="I20" s="23">
        <v>5.3846153846153849E-2</v>
      </c>
      <c r="J20" s="23">
        <v>2.923076923076923E-2</v>
      </c>
      <c r="K20" s="23">
        <v>0.49076923076923079</v>
      </c>
      <c r="L20" s="24">
        <v>3250</v>
      </c>
      <c r="M20" s="23" t="s">
        <v>139</v>
      </c>
      <c r="N20" s="23" t="s">
        <v>139</v>
      </c>
      <c r="O20" s="23" t="s">
        <v>139</v>
      </c>
      <c r="P20" s="23" t="s">
        <v>139</v>
      </c>
      <c r="Q20" s="23" t="s">
        <v>139</v>
      </c>
      <c r="R20" s="23" t="s">
        <v>139</v>
      </c>
      <c r="S20" s="23" t="s">
        <v>139</v>
      </c>
      <c r="T20" s="24" t="s">
        <v>139</v>
      </c>
    </row>
    <row r="21" spans="2:20" x14ac:dyDescent="0.2">
      <c r="B21" s="33" t="s">
        <v>54</v>
      </c>
      <c r="C21" s="18" t="s">
        <v>59</v>
      </c>
      <c r="D21" s="18" t="s">
        <v>60</v>
      </c>
      <c r="E21" s="23">
        <v>0.77569060773480658</v>
      </c>
      <c r="F21" s="23">
        <v>1.7127071823204418E-2</v>
      </c>
      <c r="G21" s="23">
        <v>1.9889502762430938E-2</v>
      </c>
      <c r="H21" s="23">
        <v>2.0994475138121547E-2</v>
      </c>
      <c r="I21" s="23">
        <v>2.3756906077348067E-2</v>
      </c>
      <c r="J21" s="23">
        <v>2.9281767955801105E-2</v>
      </c>
      <c r="K21" s="23">
        <v>0.112707182320442</v>
      </c>
      <c r="L21" s="24">
        <v>9050</v>
      </c>
      <c r="M21" s="23">
        <v>0.77894736842105261</v>
      </c>
      <c r="N21" s="23">
        <v>1.0526315789473684E-2</v>
      </c>
      <c r="O21" s="23">
        <v>1.0526315789473684E-2</v>
      </c>
      <c r="P21" s="23">
        <v>2.1052631578947368E-2</v>
      </c>
      <c r="Q21" s="23">
        <v>3.1578947368421054E-2</v>
      </c>
      <c r="R21" s="23">
        <v>2.1052631578947368E-2</v>
      </c>
      <c r="S21" s="23">
        <v>0.11578947368421053</v>
      </c>
      <c r="T21" s="24">
        <v>475</v>
      </c>
    </row>
    <row r="22" spans="2:20" x14ac:dyDescent="0.2">
      <c r="B22" s="33" t="s">
        <v>54</v>
      </c>
      <c r="C22" s="18" t="s">
        <v>61</v>
      </c>
      <c r="D22" s="18" t="s">
        <v>62</v>
      </c>
      <c r="E22" s="23">
        <v>0.43777943368107303</v>
      </c>
      <c r="F22" s="23">
        <v>7.0789865871833087E-3</v>
      </c>
      <c r="G22" s="23">
        <v>7.0044709388971685E-2</v>
      </c>
      <c r="H22" s="23">
        <v>2.7570789865871834E-2</v>
      </c>
      <c r="I22" s="23">
        <v>6.5573770491803282E-2</v>
      </c>
      <c r="J22" s="23">
        <v>3.5022354694485842E-2</v>
      </c>
      <c r="K22" s="23">
        <v>0.35730253353204172</v>
      </c>
      <c r="L22" s="24">
        <v>13420</v>
      </c>
      <c r="M22" s="23">
        <v>0.7142857142857143</v>
      </c>
      <c r="N22" s="23">
        <v>0</v>
      </c>
      <c r="O22" s="23">
        <v>4.7619047619047616E-2</v>
      </c>
      <c r="P22" s="23">
        <v>4.7619047619047616E-2</v>
      </c>
      <c r="Q22" s="23">
        <v>9.5238095238095233E-2</v>
      </c>
      <c r="R22" s="23">
        <v>9.5238095238095233E-2</v>
      </c>
      <c r="S22" s="23">
        <v>9.5238095238095233E-2</v>
      </c>
      <c r="T22" s="24">
        <v>105</v>
      </c>
    </row>
    <row r="23" spans="2:20" x14ac:dyDescent="0.2">
      <c r="B23" s="33" t="s">
        <v>54</v>
      </c>
      <c r="C23" s="18" t="s">
        <v>63</v>
      </c>
      <c r="D23" s="18" t="s">
        <v>64</v>
      </c>
      <c r="E23" s="23" t="s">
        <v>139</v>
      </c>
      <c r="F23" s="23" t="s">
        <v>139</v>
      </c>
      <c r="G23" s="23" t="s">
        <v>139</v>
      </c>
      <c r="H23" s="23" t="s">
        <v>139</v>
      </c>
      <c r="I23" s="23" t="s">
        <v>139</v>
      </c>
      <c r="J23" s="23" t="s">
        <v>139</v>
      </c>
      <c r="K23" s="23" t="s">
        <v>139</v>
      </c>
      <c r="L23" s="24" t="s">
        <v>139</v>
      </c>
      <c r="M23" s="23" t="s">
        <v>139</v>
      </c>
      <c r="N23" s="23" t="s">
        <v>139</v>
      </c>
      <c r="O23" s="23" t="s">
        <v>139</v>
      </c>
      <c r="P23" s="23" t="s">
        <v>139</v>
      </c>
      <c r="Q23" s="23" t="s">
        <v>139</v>
      </c>
      <c r="R23" s="23" t="s">
        <v>139</v>
      </c>
      <c r="S23" s="23" t="s">
        <v>139</v>
      </c>
      <c r="T23" s="24" t="s">
        <v>139</v>
      </c>
    </row>
    <row r="24" spans="2:20" x14ac:dyDescent="0.2">
      <c r="B24" s="33" t="s">
        <v>54</v>
      </c>
      <c r="C24" s="18" t="s">
        <v>65</v>
      </c>
      <c r="D24" s="18" t="s">
        <v>66</v>
      </c>
      <c r="E24" s="23">
        <v>0.61574434918160559</v>
      </c>
      <c r="F24" s="23">
        <v>2.4162120031176928E-2</v>
      </c>
      <c r="G24" s="23">
        <v>6.0795011691348405E-2</v>
      </c>
      <c r="H24" s="23">
        <v>2.4941543257989088E-2</v>
      </c>
      <c r="I24" s="23">
        <v>2.260327357755261E-2</v>
      </c>
      <c r="J24" s="23">
        <v>1.2470771628994544E-2</v>
      </c>
      <c r="K24" s="23">
        <v>0.23928293063133282</v>
      </c>
      <c r="L24" s="24">
        <v>6415</v>
      </c>
      <c r="M24" s="23">
        <v>0.75</v>
      </c>
      <c r="N24" s="23">
        <v>0.05</v>
      </c>
      <c r="O24" s="23">
        <v>0</v>
      </c>
      <c r="P24" s="23">
        <v>0</v>
      </c>
      <c r="Q24" s="23">
        <v>0.05</v>
      </c>
      <c r="R24" s="23">
        <v>0</v>
      </c>
      <c r="S24" s="23">
        <v>0.15</v>
      </c>
      <c r="T24" s="24">
        <v>100</v>
      </c>
    </row>
    <row r="25" spans="2:20" x14ac:dyDescent="0.2">
      <c r="B25" s="33" t="s">
        <v>67</v>
      </c>
      <c r="C25" s="18" t="s">
        <v>68</v>
      </c>
      <c r="D25" s="18" t="s">
        <v>69</v>
      </c>
      <c r="E25" s="23">
        <v>0.36467308667004561</v>
      </c>
      <c r="F25" s="23">
        <v>2.6102382159148504E-2</v>
      </c>
      <c r="G25" s="23">
        <v>0.12747085656360871</v>
      </c>
      <c r="H25" s="23">
        <v>0.1592752154080081</v>
      </c>
      <c r="I25" s="23">
        <v>9.9974657881398879E-2</v>
      </c>
      <c r="J25" s="23">
        <v>0.18588443993917891</v>
      </c>
      <c r="K25" s="23">
        <v>3.661936137861125E-2</v>
      </c>
      <c r="L25" s="24">
        <v>39460</v>
      </c>
      <c r="M25" s="23">
        <v>0.44945745288406624</v>
      </c>
      <c r="N25" s="23">
        <v>1.9417475728155338E-2</v>
      </c>
      <c r="O25" s="23">
        <v>4.5688178183894916E-2</v>
      </c>
      <c r="P25" s="23">
        <v>0.17589948600799543</v>
      </c>
      <c r="Q25" s="23">
        <v>8.5094231867504283E-2</v>
      </c>
      <c r="R25" s="23">
        <v>0.22444317532838379</v>
      </c>
      <c r="S25" s="23">
        <v>5.7110222729868647E-4</v>
      </c>
      <c r="T25" s="24">
        <v>8755</v>
      </c>
    </row>
    <row r="26" spans="2:20" x14ac:dyDescent="0.2">
      <c r="B26" s="33" t="s">
        <v>67</v>
      </c>
      <c r="C26" s="18" t="s">
        <v>70</v>
      </c>
      <c r="D26" s="18" t="s">
        <v>71</v>
      </c>
      <c r="E26" s="23">
        <v>0.14002030915040053</v>
      </c>
      <c r="F26" s="23">
        <v>1.399074805370642E-2</v>
      </c>
      <c r="G26" s="23">
        <v>0.1192598442965136</v>
      </c>
      <c r="H26" s="23">
        <v>4.8516303734627099E-2</v>
      </c>
      <c r="I26" s="23">
        <v>1.4329233893715446E-2</v>
      </c>
      <c r="J26" s="23">
        <v>5.9347850614915945E-2</v>
      </c>
      <c r="K26" s="23">
        <v>0.60442288164278457</v>
      </c>
      <c r="L26" s="24">
        <v>44315</v>
      </c>
      <c r="M26" s="23">
        <v>0.39823008849557523</v>
      </c>
      <c r="N26" s="23">
        <v>3.5398230088495575E-2</v>
      </c>
      <c r="O26" s="23">
        <v>0.2831858407079646</v>
      </c>
      <c r="P26" s="23">
        <v>0.20353982300884957</v>
      </c>
      <c r="Q26" s="23">
        <v>4.4247787610619468E-2</v>
      </c>
      <c r="R26" s="23">
        <v>8.8495575221238937E-3</v>
      </c>
      <c r="S26" s="23">
        <v>2.6548672566371681E-2</v>
      </c>
      <c r="T26" s="24">
        <v>565</v>
      </c>
    </row>
    <row r="27" spans="2:20" x14ac:dyDescent="0.2">
      <c r="B27" s="33" t="s">
        <v>67</v>
      </c>
      <c r="C27" s="18" t="s">
        <v>72</v>
      </c>
      <c r="D27" s="18" t="s">
        <v>73</v>
      </c>
      <c r="E27" s="23">
        <v>0.49591057797164667</v>
      </c>
      <c r="F27" s="23">
        <v>3.1079607415485277E-2</v>
      </c>
      <c r="G27" s="23">
        <v>8.5059978189749183E-2</v>
      </c>
      <c r="H27" s="23">
        <v>0.16766630316248637</v>
      </c>
      <c r="I27" s="23">
        <v>0.12186477644492912</v>
      </c>
      <c r="J27" s="23">
        <v>8.3424209378407846E-2</v>
      </c>
      <c r="K27" s="23">
        <v>1.5267175572519083E-2</v>
      </c>
      <c r="L27" s="24">
        <v>18340</v>
      </c>
      <c r="M27" s="23">
        <v>0.55555555555555558</v>
      </c>
      <c r="N27" s="23">
        <v>2.4691358024691357E-2</v>
      </c>
      <c r="O27" s="23">
        <v>6.1728395061728392E-2</v>
      </c>
      <c r="P27" s="23">
        <v>0.13580246913580246</v>
      </c>
      <c r="Q27" s="23">
        <v>0.12345679012345678</v>
      </c>
      <c r="R27" s="23">
        <v>7.407407407407407E-2</v>
      </c>
      <c r="S27" s="23">
        <v>2.4691358024691357E-2</v>
      </c>
      <c r="T27" s="24">
        <v>405</v>
      </c>
    </row>
    <row r="28" spans="2:20" x14ac:dyDescent="0.2">
      <c r="B28" s="33" t="s">
        <v>67</v>
      </c>
      <c r="C28" s="18" t="s">
        <v>74</v>
      </c>
      <c r="D28" s="18" t="s">
        <v>75</v>
      </c>
      <c r="E28" s="23">
        <v>0.33929777177582715</v>
      </c>
      <c r="F28" s="23">
        <v>4.0175557056043212E-2</v>
      </c>
      <c r="G28" s="23">
        <v>0.32748143146522618</v>
      </c>
      <c r="H28" s="23">
        <v>9.7231600270087773E-2</v>
      </c>
      <c r="I28" s="23">
        <v>9.4530722484807567E-2</v>
      </c>
      <c r="J28" s="23">
        <v>9.4193112761647532E-2</v>
      </c>
      <c r="K28" s="23">
        <v>7.7650236326806208E-3</v>
      </c>
      <c r="L28" s="24">
        <v>14810</v>
      </c>
      <c r="M28" s="23">
        <v>0.39534883720930231</v>
      </c>
      <c r="N28" s="23">
        <v>3.875968992248062E-2</v>
      </c>
      <c r="O28" s="23">
        <v>0.29457364341085274</v>
      </c>
      <c r="P28" s="23">
        <v>0.11627906976744186</v>
      </c>
      <c r="Q28" s="23">
        <v>6.9767441860465115E-2</v>
      </c>
      <c r="R28" s="23">
        <v>8.5271317829457363E-2</v>
      </c>
      <c r="S28" s="23">
        <v>0</v>
      </c>
      <c r="T28" s="24">
        <v>645</v>
      </c>
    </row>
    <row r="29" spans="2:20" x14ac:dyDescent="0.2">
      <c r="B29" s="33" t="s">
        <v>67</v>
      </c>
      <c r="C29" s="18" t="s">
        <v>76</v>
      </c>
      <c r="D29" s="18" t="s">
        <v>77</v>
      </c>
      <c r="E29" s="23">
        <v>0.57924050632911395</v>
      </c>
      <c r="F29" s="23">
        <v>2.9873417721518986E-2</v>
      </c>
      <c r="G29" s="23">
        <v>7.6455696202531648E-2</v>
      </c>
      <c r="H29" s="23">
        <v>2.4810126582278481E-2</v>
      </c>
      <c r="I29" s="23">
        <v>6.7848101265822788E-2</v>
      </c>
      <c r="J29" s="23">
        <v>7.1898734177215193E-2</v>
      </c>
      <c r="K29" s="23">
        <v>0.14936708860759493</v>
      </c>
      <c r="L29" s="24">
        <v>9875</v>
      </c>
      <c r="M29" s="23">
        <v>0.55307262569832405</v>
      </c>
      <c r="N29" s="23">
        <v>3.9106145251396648E-2</v>
      </c>
      <c r="O29" s="23">
        <v>7.2625698324022353E-2</v>
      </c>
      <c r="P29" s="23">
        <v>1.6759776536312849E-2</v>
      </c>
      <c r="Q29" s="23">
        <v>5.5865921787709494E-2</v>
      </c>
      <c r="R29" s="23">
        <v>4.4692737430167599E-2</v>
      </c>
      <c r="S29" s="23">
        <v>0.21229050279329609</v>
      </c>
      <c r="T29" s="24">
        <v>895</v>
      </c>
    </row>
    <row r="30" spans="2:20" x14ac:dyDescent="0.2">
      <c r="B30" s="33" t="s">
        <v>78</v>
      </c>
      <c r="C30" s="18" t="s">
        <v>79</v>
      </c>
      <c r="D30" s="18" t="s">
        <v>80</v>
      </c>
      <c r="E30" s="23" t="s">
        <v>139</v>
      </c>
      <c r="F30" s="23" t="s">
        <v>139</v>
      </c>
      <c r="G30" s="23" t="s">
        <v>139</v>
      </c>
      <c r="H30" s="23" t="s">
        <v>139</v>
      </c>
      <c r="I30" s="23" t="s">
        <v>139</v>
      </c>
      <c r="J30" s="23" t="s">
        <v>139</v>
      </c>
      <c r="K30" s="23" t="s">
        <v>139</v>
      </c>
      <c r="L30" s="24" t="s">
        <v>139</v>
      </c>
      <c r="M30" s="23" t="s">
        <v>139</v>
      </c>
      <c r="N30" s="23" t="s">
        <v>139</v>
      </c>
      <c r="O30" s="23" t="s">
        <v>139</v>
      </c>
      <c r="P30" s="23" t="s">
        <v>139</v>
      </c>
      <c r="Q30" s="23" t="s">
        <v>139</v>
      </c>
      <c r="R30" s="23" t="s">
        <v>139</v>
      </c>
      <c r="S30" s="23" t="s">
        <v>139</v>
      </c>
      <c r="T30" s="24" t="s">
        <v>139</v>
      </c>
    </row>
    <row r="31" spans="2:20" x14ac:dyDescent="0.2">
      <c r="B31" s="33" t="s">
        <v>78</v>
      </c>
      <c r="C31" s="18" t="s">
        <v>81</v>
      </c>
      <c r="D31" s="18" t="s">
        <v>82</v>
      </c>
      <c r="E31" s="23">
        <v>0.24070688604509446</v>
      </c>
      <c r="F31" s="23">
        <v>1.8281535648994516E-2</v>
      </c>
      <c r="G31" s="23">
        <v>5.4235222425350393E-2</v>
      </c>
      <c r="H31" s="23">
        <v>1.4015843997562462E-2</v>
      </c>
      <c r="I31" s="23">
        <v>9.7501523461304088E-3</v>
      </c>
      <c r="J31" s="23">
        <v>0.19439366240097503</v>
      </c>
      <c r="K31" s="23">
        <v>0.46861669713589277</v>
      </c>
      <c r="L31" s="24">
        <v>8205</v>
      </c>
      <c r="M31" s="23">
        <v>0.55000000000000004</v>
      </c>
      <c r="N31" s="23">
        <v>0</v>
      </c>
      <c r="O31" s="23">
        <v>0.15</v>
      </c>
      <c r="P31" s="23">
        <v>0</v>
      </c>
      <c r="Q31" s="23">
        <v>0.05</v>
      </c>
      <c r="R31" s="23">
        <v>0.1</v>
      </c>
      <c r="S31" s="23">
        <v>0.15</v>
      </c>
      <c r="T31" s="24">
        <v>100</v>
      </c>
    </row>
    <row r="32" spans="2:20" x14ac:dyDescent="0.2">
      <c r="B32" s="33" t="s">
        <v>78</v>
      </c>
      <c r="C32" s="18" t="s">
        <v>83</v>
      </c>
      <c r="D32" s="18" t="s">
        <v>84</v>
      </c>
      <c r="E32" s="23" t="s">
        <v>139</v>
      </c>
      <c r="F32" s="23" t="s">
        <v>139</v>
      </c>
      <c r="G32" s="23" t="s">
        <v>139</v>
      </c>
      <c r="H32" s="23" t="s">
        <v>139</v>
      </c>
      <c r="I32" s="23" t="s">
        <v>139</v>
      </c>
      <c r="J32" s="23" t="s">
        <v>139</v>
      </c>
      <c r="K32" s="23" t="s">
        <v>139</v>
      </c>
      <c r="L32" s="24" t="s">
        <v>139</v>
      </c>
      <c r="M32" s="23" t="s">
        <v>139</v>
      </c>
      <c r="N32" s="23" t="s">
        <v>139</v>
      </c>
      <c r="O32" s="23" t="s">
        <v>139</v>
      </c>
      <c r="P32" s="23" t="s">
        <v>139</v>
      </c>
      <c r="Q32" s="23" t="s">
        <v>139</v>
      </c>
      <c r="R32" s="23" t="s">
        <v>139</v>
      </c>
      <c r="S32" s="23" t="s">
        <v>139</v>
      </c>
      <c r="T32" s="24" t="s">
        <v>139</v>
      </c>
    </row>
    <row r="33" spans="2:20" x14ac:dyDescent="0.2">
      <c r="B33" s="33" t="s">
        <v>78</v>
      </c>
      <c r="C33" s="18" t="s">
        <v>85</v>
      </c>
      <c r="D33" s="18" t="s">
        <v>86</v>
      </c>
      <c r="E33" s="23">
        <v>0.69516129032258067</v>
      </c>
      <c r="F33" s="23">
        <v>9.1397849462365593E-3</v>
      </c>
      <c r="G33" s="23">
        <v>1.3978494623655914E-2</v>
      </c>
      <c r="H33" s="23">
        <v>4.1935483870967745E-2</v>
      </c>
      <c r="I33" s="23">
        <v>5.9677419354838709E-2</v>
      </c>
      <c r="J33" s="23">
        <v>8.6021505376344086E-3</v>
      </c>
      <c r="K33" s="23">
        <v>0.17150537634408602</v>
      </c>
      <c r="L33" s="24">
        <v>18600</v>
      </c>
      <c r="M33" s="23">
        <v>0.4777777777777778</v>
      </c>
      <c r="N33" s="23">
        <v>1.1111111111111112E-2</v>
      </c>
      <c r="O33" s="23">
        <v>0</v>
      </c>
      <c r="P33" s="23">
        <v>0.33333333333333331</v>
      </c>
      <c r="Q33" s="23">
        <v>1.1111111111111112E-2</v>
      </c>
      <c r="R33" s="23">
        <v>1.1111111111111112E-2</v>
      </c>
      <c r="S33" s="23">
        <v>0.16666666666666666</v>
      </c>
      <c r="T33" s="24">
        <v>450</v>
      </c>
    </row>
    <row r="34" spans="2:20" x14ac:dyDescent="0.2">
      <c r="B34" s="33" t="s">
        <v>78</v>
      </c>
      <c r="C34" s="18" t="s">
        <v>87</v>
      </c>
      <c r="D34" s="18" t="s">
        <v>88</v>
      </c>
      <c r="E34" s="23" t="s">
        <v>139</v>
      </c>
      <c r="F34" s="23" t="s">
        <v>139</v>
      </c>
      <c r="G34" s="23" t="s">
        <v>139</v>
      </c>
      <c r="H34" s="23" t="s">
        <v>139</v>
      </c>
      <c r="I34" s="23" t="s">
        <v>139</v>
      </c>
      <c r="J34" s="23" t="s">
        <v>139</v>
      </c>
      <c r="K34" s="23" t="s">
        <v>139</v>
      </c>
      <c r="L34" s="24" t="s">
        <v>139</v>
      </c>
      <c r="M34" s="23" t="s">
        <v>139</v>
      </c>
      <c r="N34" s="23" t="s">
        <v>139</v>
      </c>
      <c r="O34" s="23" t="s">
        <v>139</v>
      </c>
      <c r="P34" s="23" t="s">
        <v>139</v>
      </c>
      <c r="Q34" s="23" t="s">
        <v>139</v>
      </c>
      <c r="R34" s="23" t="s">
        <v>139</v>
      </c>
      <c r="S34" s="23" t="s">
        <v>139</v>
      </c>
      <c r="T34" s="24" t="s">
        <v>139</v>
      </c>
    </row>
    <row r="35" spans="2:20" x14ac:dyDescent="0.2">
      <c r="B35" s="33" t="s">
        <v>78</v>
      </c>
      <c r="C35" s="18" t="s">
        <v>89</v>
      </c>
      <c r="D35" s="18" t="s">
        <v>90</v>
      </c>
      <c r="E35" s="23" t="s">
        <v>139</v>
      </c>
      <c r="F35" s="23" t="s">
        <v>139</v>
      </c>
      <c r="G35" s="23" t="s">
        <v>139</v>
      </c>
      <c r="H35" s="23" t="s">
        <v>139</v>
      </c>
      <c r="I35" s="23" t="s">
        <v>139</v>
      </c>
      <c r="J35" s="23" t="s">
        <v>139</v>
      </c>
      <c r="K35" s="23" t="s">
        <v>139</v>
      </c>
      <c r="L35" s="24" t="s">
        <v>139</v>
      </c>
      <c r="M35" s="23" t="s">
        <v>139</v>
      </c>
      <c r="N35" s="23" t="s">
        <v>139</v>
      </c>
      <c r="O35" s="23" t="s">
        <v>139</v>
      </c>
      <c r="P35" s="23" t="s">
        <v>139</v>
      </c>
      <c r="Q35" s="23" t="s">
        <v>139</v>
      </c>
      <c r="R35" s="23" t="s">
        <v>139</v>
      </c>
      <c r="S35" s="23" t="s">
        <v>139</v>
      </c>
      <c r="T35" s="24" t="s">
        <v>139</v>
      </c>
    </row>
    <row r="36" spans="2:20" x14ac:dyDescent="0.2">
      <c r="B36" s="33" t="s">
        <v>78</v>
      </c>
      <c r="C36" s="18" t="s">
        <v>91</v>
      </c>
      <c r="D36" s="18" t="s">
        <v>92</v>
      </c>
      <c r="E36" s="23">
        <v>0.7765237020316027</v>
      </c>
      <c r="F36" s="23">
        <v>1.8058690744920992E-2</v>
      </c>
      <c r="G36" s="23">
        <v>4.0632054176072234E-2</v>
      </c>
      <c r="H36" s="23">
        <v>1.8058690744920992E-2</v>
      </c>
      <c r="I36" s="23">
        <v>1.1286681715575621E-2</v>
      </c>
      <c r="J36" s="23">
        <v>0.12189616252821671</v>
      </c>
      <c r="K36" s="23">
        <v>1.3544018058690745E-2</v>
      </c>
      <c r="L36" s="24">
        <v>2215</v>
      </c>
      <c r="M36" s="23">
        <v>0.72727272727272729</v>
      </c>
      <c r="N36" s="23">
        <v>0</v>
      </c>
      <c r="O36" s="23">
        <v>4.5454545454545456E-2</v>
      </c>
      <c r="P36" s="23">
        <v>0</v>
      </c>
      <c r="Q36" s="23">
        <v>0</v>
      </c>
      <c r="R36" s="23">
        <v>0.13636363636363635</v>
      </c>
      <c r="S36" s="23">
        <v>0</v>
      </c>
      <c r="T36" s="24">
        <v>110</v>
      </c>
    </row>
    <row r="37" spans="2:20" x14ac:dyDescent="0.2">
      <c r="B37" s="33" t="s">
        <v>78</v>
      </c>
      <c r="C37" s="18" t="s">
        <v>93</v>
      </c>
      <c r="D37" s="18" t="s">
        <v>94</v>
      </c>
      <c r="E37" s="23" t="s">
        <v>139</v>
      </c>
      <c r="F37" s="23" t="s">
        <v>139</v>
      </c>
      <c r="G37" s="23" t="s">
        <v>139</v>
      </c>
      <c r="H37" s="23" t="s">
        <v>139</v>
      </c>
      <c r="I37" s="23" t="s">
        <v>139</v>
      </c>
      <c r="J37" s="23" t="s">
        <v>139</v>
      </c>
      <c r="K37" s="23" t="s">
        <v>139</v>
      </c>
      <c r="L37" s="24" t="s">
        <v>139</v>
      </c>
      <c r="M37" s="23" t="s">
        <v>139</v>
      </c>
      <c r="N37" s="23" t="s">
        <v>139</v>
      </c>
      <c r="O37" s="23" t="s">
        <v>139</v>
      </c>
      <c r="P37" s="23" t="s">
        <v>139</v>
      </c>
      <c r="Q37" s="23" t="s">
        <v>139</v>
      </c>
      <c r="R37" s="23" t="s">
        <v>139</v>
      </c>
      <c r="S37" s="23" t="s">
        <v>139</v>
      </c>
      <c r="T37" s="24" t="s">
        <v>139</v>
      </c>
    </row>
    <row r="38" spans="2:20" x14ac:dyDescent="0.2">
      <c r="B38" s="33" t="s">
        <v>78</v>
      </c>
      <c r="C38" s="18" t="s">
        <v>95</v>
      </c>
      <c r="D38" s="18" t="s">
        <v>96</v>
      </c>
      <c r="E38" s="23">
        <v>0.6483198146002318</v>
      </c>
      <c r="F38" s="23">
        <v>3.0706836616454229E-2</v>
      </c>
      <c r="G38" s="23">
        <v>5.7937427578215531E-2</v>
      </c>
      <c r="H38" s="23">
        <v>4.1135573580533026E-2</v>
      </c>
      <c r="I38" s="23">
        <v>2.5492468134414831E-2</v>
      </c>
      <c r="J38" s="23">
        <v>1.5063731170336037E-2</v>
      </c>
      <c r="K38" s="23">
        <v>0.1813441483198146</v>
      </c>
      <c r="L38" s="24">
        <v>8630</v>
      </c>
      <c r="M38" s="23">
        <v>0.8571428571428571</v>
      </c>
      <c r="N38" s="23">
        <v>2.8571428571428571E-2</v>
      </c>
      <c r="O38" s="23">
        <v>2.8571428571428571E-2</v>
      </c>
      <c r="P38" s="23">
        <v>2.8571428571428571E-2</v>
      </c>
      <c r="Q38" s="23">
        <v>2.8571428571428571E-2</v>
      </c>
      <c r="R38" s="23">
        <v>0</v>
      </c>
      <c r="S38" s="23">
        <v>5.7142857142857141E-2</v>
      </c>
      <c r="T38" s="24">
        <v>175</v>
      </c>
    </row>
    <row r="39" spans="2:20" x14ac:dyDescent="0.2">
      <c r="B39" s="33" t="s">
        <v>78</v>
      </c>
      <c r="C39" s="18" t="s">
        <v>97</v>
      </c>
      <c r="D39" s="18" t="s">
        <v>98</v>
      </c>
      <c r="E39" s="23">
        <v>0.47360641891891891</v>
      </c>
      <c r="F39" s="23">
        <v>1.5202702702702704E-2</v>
      </c>
      <c r="G39" s="23">
        <v>0.10304054054054054</v>
      </c>
      <c r="H39" s="23">
        <v>2.9983108108108107E-2</v>
      </c>
      <c r="I39" s="23">
        <v>2.1326013513513514E-2</v>
      </c>
      <c r="J39" s="23">
        <v>0.28167229729729731</v>
      </c>
      <c r="K39" s="23">
        <v>7.5168918918918914E-2</v>
      </c>
      <c r="L39" s="24">
        <v>23680</v>
      </c>
      <c r="M39" s="23">
        <v>0.42105263157894735</v>
      </c>
      <c r="N39" s="23">
        <v>2.6315789473684209E-2</v>
      </c>
      <c r="O39" s="23">
        <v>0.13157894736842105</v>
      </c>
      <c r="P39" s="23">
        <v>2.6315789473684209E-2</v>
      </c>
      <c r="Q39" s="23">
        <v>2.6315789473684209E-2</v>
      </c>
      <c r="R39" s="23">
        <v>0.28947368421052633</v>
      </c>
      <c r="S39" s="23">
        <v>0.10526315789473684</v>
      </c>
      <c r="T39" s="24">
        <v>190</v>
      </c>
    </row>
    <row r="40" spans="2:20" x14ac:dyDescent="0.2">
      <c r="B40" s="33" t="s">
        <v>78</v>
      </c>
      <c r="C40" s="18" t="s">
        <v>99</v>
      </c>
      <c r="D40" s="18" t="s">
        <v>100</v>
      </c>
      <c r="E40" s="23">
        <v>0.62084398976982103</v>
      </c>
      <c r="F40" s="23">
        <v>2.2378516624040921E-2</v>
      </c>
      <c r="G40" s="23">
        <v>0.12404092071611253</v>
      </c>
      <c r="H40" s="23">
        <v>6.8414322250639384E-2</v>
      </c>
      <c r="I40" s="23">
        <v>6.5217391304347824E-2</v>
      </c>
      <c r="J40" s="23">
        <v>4.2199488491048591E-2</v>
      </c>
      <c r="K40" s="23">
        <v>5.754475703324808E-2</v>
      </c>
      <c r="L40" s="24">
        <v>7820</v>
      </c>
      <c r="M40" s="23">
        <v>0.62820512820512819</v>
      </c>
      <c r="N40" s="23">
        <v>2.564102564102564E-2</v>
      </c>
      <c r="O40" s="23">
        <v>0.15384615384615385</v>
      </c>
      <c r="P40" s="23">
        <v>6.4102564102564097E-2</v>
      </c>
      <c r="Q40" s="23">
        <v>6.4102564102564097E-2</v>
      </c>
      <c r="R40" s="23">
        <v>3.8461538461538464E-2</v>
      </c>
      <c r="S40" s="23">
        <v>3.8461538461538464E-2</v>
      </c>
      <c r="T40" s="24">
        <v>390</v>
      </c>
    </row>
    <row r="41" spans="2:20" x14ac:dyDescent="0.2">
      <c r="B41" s="33" t="s">
        <v>101</v>
      </c>
      <c r="C41" s="18" t="s">
        <v>102</v>
      </c>
      <c r="D41" s="18" t="s">
        <v>103</v>
      </c>
      <c r="E41" s="23" t="s">
        <v>139</v>
      </c>
      <c r="F41" s="23" t="s">
        <v>139</v>
      </c>
      <c r="G41" s="23" t="s">
        <v>139</v>
      </c>
      <c r="H41" s="23" t="s">
        <v>139</v>
      </c>
      <c r="I41" s="23" t="s">
        <v>139</v>
      </c>
      <c r="J41" s="23" t="s">
        <v>139</v>
      </c>
      <c r="K41" s="23" t="s">
        <v>139</v>
      </c>
      <c r="L41" s="24" t="s">
        <v>139</v>
      </c>
      <c r="M41" s="23" t="s">
        <v>139</v>
      </c>
      <c r="N41" s="23" t="s">
        <v>139</v>
      </c>
      <c r="O41" s="23" t="s">
        <v>139</v>
      </c>
      <c r="P41" s="23" t="s">
        <v>139</v>
      </c>
      <c r="Q41" s="23" t="s">
        <v>139</v>
      </c>
      <c r="R41" s="23" t="s">
        <v>139</v>
      </c>
      <c r="S41" s="23" t="s">
        <v>139</v>
      </c>
      <c r="T41" s="24" t="s">
        <v>139</v>
      </c>
    </row>
    <row r="42" spans="2:20" x14ac:dyDescent="0.2">
      <c r="B42" s="33" t="s">
        <v>101</v>
      </c>
      <c r="C42" s="18" t="s">
        <v>104</v>
      </c>
      <c r="D42" s="18" t="s">
        <v>105</v>
      </c>
      <c r="E42" s="23">
        <v>0.85328816727017875</v>
      </c>
      <c r="F42" s="23">
        <v>7.3589533932951756E-3</v>
      </c>
      <c r="G42" s="23">
        <v>1.6119612194837051E-2</v>
      </c>
      <c r="H42" s="23">
        <v>8.8774675855624336E-3</v>
      </c>
      <c r="I42" s="23">
        <v>1.3900245298446443E-2</v>
      </c>
      <c r="J42" s="23">
        <v>3.025347506132461E-2</v>
      </c>
      <c r="K42" s="23">
        <v>7.0318887980376124E-2</v>
      </c>
      <c r="L42" s="24">
        <v>42805</v>
      </c>
      <c r="M42" s="23">
        <v>0.87614678899082565</v>
      </c>
      <c r="N42" s="23">
        <v>9.1743119266055051E-3</v>
      </c>
      <c r="O42" s="23">
        <v>1.3761467889908258E-2</v>
      </c>
      <c r="P42" s="23">
        <v>4.5871559633027525E-3</v>
      </c>
      <c r="Q42" s="23">
        <v>9.1743119266055051E-3</v>
      </c>
      <c r="R42" s="23">
        <v>2.7522935779816515E-2</v>
      </c>
      <c r="S42" s="23">
        <v>5.9633027522935783E-2</v>
      </c>
      <c r="T42" s="24">
        <v>1090</v>
      </c>
    </row>
    <row r="43" spans="2:20" x14ac:dyDescent="0.2">
      <c r="B43" s="33" t="s">
        <v>101</v>
      </c>
      <c r="C43" s="18" t="s">
        <v>106</v>
      </c>
      <c r="D43" s="18" t="s">
        <v>107</v>
      </c>
      <c r="E43" s="23">
        <v>0.70705145657500679</v>
      </c>
      <c r="F43" s="23">
        <v>1.0890280424720936E-2</v>
      </c>
      <c r="G43" s="23">
        <v>1.7152191668935474E-2</v>
      </c>
      <c r="H43" s="23">
        <v>1.442962156275524E-2</v>
      </c>
      <c r="I43" s="23">
        <v>2.9676014157364553E-2</v>
      </c>
      <c r="J43" s="23">
        <v>4.6283691805063983E-2</v>
      </c>
      <c r="K43" s="23">
        <v>0.17451674380615301</v>
      </c>
      <c r="L43" s="24">
        <v>18365</v>
      </c>
      <c r="M43" s="23">
        <v>0.76</v>
      </c>
      <c r="N43" s="23">
        <v>6.6666666666666671E-3</v>
      </c>
      <c r="O43" s="23">
        <v>3.3333333333333333E-2</v>
      </c>
      <c r="P43" s="23">
        <v>6.6666666666666671E-3</v>
      </c>
      <c r="Q43" s="23">
        <v>0.06</v>
      </c>
      <c r="R43" s="23">
        <v>0.1</v>
      </c>
      <c r="S43" s="23">
        <v>0.04</v>
      </c>
      <c r="T43" s="24">
        <v>750</v>
      </c>
    </row>
    <row r="44" spans="2:20" x14ac:dyDescent="0.2">
      <c r="B44" s="33" t="s">
        <v>101</v>
      </c>
      <c r="C44" s="18" t="s">
        <v>108</v>
      </c>
      <c r="D44" s="18" t="s">
        <v>109</v>
      </c>
      <c r="E44" s="23">
        <v>0.90745986779981114</v>
      </c>
      <c r="F44" s="23">
        <v>1.4164305949008499E-2</v>
      </c>
      <c r="G44" s="23">
        <v>1.4164305949008499E-2</v>
      </c>
      <c r="H44" s="23">
        <v>8.4985835694051E-3</v>
      </c>
      <c r="I44" s="23">
        <v>2.8328611898016999E-3</v>
      </c>
      <c r="J44" s="23">
        <v>1.9830028328611898E-2</v>
      </c>
      <c r="K44" s="23">
        <v>3.3050047214353166E-2</v>
      </c>
      <c r="L44" s="24">
        <v>5295</v>
      </c>
      <c r="M44" s="23">
        <v>0.93103448275862066</v>
      </c>
      <c r="N44" s="23">
        <v>1.1494252873563218E-2</v>
      </c>
      <c r="O44" s="23">
        <v>1.1494252873563218E-2</v>
      </c>
      <c r="P44" s="23">
        <v>2.2988505747126436E-2</v>
      </c>
      <c r="Q44" s="23">
        <v>0</v>
      </c>
      <c r="R44" s="23">
        <v>1.1494252873563218E-2</v>
      </c>
      <c r="S44" s="23">
        <v>2.2988505747126436E-2</v>
      </c>
      <c r="T44" s="24">
        <v>435</v>
      </c>
    </row>
    <row r="45" spans="2:20" x14ac:dyDescent="0.2">
      <c r="B45" s="33" t="s">
        <v>110</v>
      </c>
      <c r="C45" s="18" t="s">
        <v>111</v>
      </c>
      <c r="D45" s="18" t="s">
        <v>112</v>
      </c>
      <c r="E45" s="23">
        <v>0.80873842592592593</v>
      </c>
      <c r="F45" s="23">
        <v>1.0706018518518519E-2</v>
      </c>
      <c r="G45" s="23">
        <v>1.8807870370370371E-2</v>
      </c>
      <c r="H45" s="23">
        <v>4.9189814814814816E-3</v>
      </c>
      <c r="I45" s="23">
        <v>6.3657407407407404E-3</v>
      </c>
      <c r="J45" s="23">
        <v>0.14814814814814814</v>
      </c>
      <c r="K45" s="23">
        <v>2.3148148148148147E-3</v>
      </c>
      <c r="L45" s="24">
        <v>17280</v>
      </c>
      <c r="M45" s="23">
        <v>0.87654320987654322</v>
      </c>
      <c r="N45" s="23">
        <v>1.2345679012345678E-2</v>
      </c>
      <c r="O45" s="23">
        <v>2.4691358024691357E-2</v>
      </c>
      <c r="P45" s="23">
        <v>0</v>
      </c>
      <c r="Q45" s="23">
        <v>1.2345679012345678E-2</v>
      </c>
      <c r="R45" s="23">
        <v>3.7037037037037035E-2</v>
      </c>
      <c r="S45" s="23">
        <v>1.2345679012345678E-2</v>
      </c>
      <c r="T45" s="24">
        <v>405</v>
      </c>
    </row>
    <row r="46" spans="2:20" x14ac:dyDescent="0.2">
      <c r="B46" s="33" t="s">
        <v>110</v>
      </c>
      <c r="C46" s="18" t="s">
        <v>113</v>
      </c>
      <c r="D46" s="18" t="s">
        <v>114</v>
      </c>
      <c r="E46" s="23">
        <v>0.60698801326192298</v>
      </c>
      <c r="F46" s="23">
        <v>2.9584289722009691E-2</v>
      </c>
      <c r="G46" s="23">
        <v>0.18413669982147413</v>
      </c>
      <c r="H46" s="23">
        <v>6.0953838306554452E-2</v>
      </c>
      <c r="I46" s="23">
        <v>5.5853098699311397E-2</v>
      </c>
      <c r="J46" s="23">
        <v>3.4940066309614895E-2</v>
      </c>
      <c r="K46" s="23">
        <v>2.7799030859474622E-2</v>
      </c>
      <c r="L46" s="24">
        <v>19605</v>
      </c>
      <c r="M46" s="23">
        <v>0.69291338582677164</v>
      </c>
      <c r="N46" s="23">
        <v>1.5748031496062992E-2</v>
      </c>
      <c r="O46" s="23">
        <v>0.22047244094488189</v>
      </c>
      <c r="P46" s="23">
        <v>2.3622047244094488E-2</v>
      </c>
      <c r="Q46" s="23">
        <v>2.3622047244094488E-2</v>
      </c>
      <c r="R46" s="23">
        <v>1.5748031496062992E-2</v>
      </c>
      <c r="S46" s="23">
        <v>1.5748031496062992E-2</v>
      </c>
      <c r="T46" s="24">
        <v>635</v>
      </c>
    </row>
    <row r="47" spans="2:20" x14ac:dyDescent="0.2">
      <c r="B47" s="33" t="s">
        <v>110</v>
      </c>
      <c r="C47" s="18" t="s">
        <v>115</v>
      </c>
      <c r="D47" s="18" t="s">
        <v>116</v>
      </c>
      <c r="E47" s="23">
        <v>0.68192993239090349</v>
      </c>
      <c r="F47" s="23">
        <v>8.6047940995697611E-3</v>
      </c>
      <c r="G47" s="23">
        <v>8.9121081745543954E-3</v>
      </c>
      <c r="H47" s="23">
        <v>5.8389674247080513E-3</v>
      </c>
      <c r="I47" s="23">
        <v>1.1677934849416103E-2</v>
      </c>
      <c r="J47" s="23">
        <v>4.0565457897971724E-2</v>
      </c>
      <c r="K47" s="23">
        <v>0.24247080516287645</v>
      </c>
      <c r="L47" s="24">
        <v>16270</v>
      </c>
      <c r="M47" s="23">
        <v>0.78947368421052633</v>
      </c>
      <c r="N47" s="23">
        <v>6.5789473684210523E-3</v>
      </c>
      <c r="O47" s="23">
        <v>3.2894736842105261E-3</v>
      </c>
      <c r="P47" s="23">
        <v>6.5789473684210523E-3</v>
      </c>
      <c r="Q47" s="23">
        <v>9.8684210526315784E-3</v>
      </c>
      <c r="R47" s="23">
        <v>4.6052631578947366E-2</v>
      </c>
      <c r="S47" s="23">
        <v>0.13815789473684212</v>
      </c>
      <c r="T47" s="24">
        <v>1520</v>
      </c>
    </row>
    <row r="48" spans="2:20" x14ac:dyDescent="0.2">
      <c r="B48" s="33" t="s">
        <v>117</v>
      </c>
      <c r="C48" s="18" t="s">
        <v>118</v>
      </c>
      <c r="D48" s="18" t="s">
        <v>119</v>
      </c>
      <c r="E48" s="23">
        <v>0.82537800177883192</v>
      </c>
      <c r="F48" s="23">
        <v>1.5416543136673585E-2</v>
      </c>
      <c r="G48" s="23">
        <v>6.1666172546694341E-2</v>
      </c>
      <c r="H48" s="23">
        <v>4.7435517343611032E-2</v>
      </c>
      <c r="I48" s="23">
        <v>3.2018974206937445E-2</v>
      </c>
      <c r="J48" s="23">
        <v>1.6009487103468723E-2</v>
      </c>
      <c r="K48" s="23">
        <v>1.7788319003854136E-3</v>
      </c>
      <c r="L48" s="24">
        <v>16865</v>
      </c>
      <c r="M48" s="23">
        <v>0.86448598130841126</v>
      </c>
      <c r="N48" s="23">
        <v>9.3457943925233638E-3</v>
      </c>
      <c r="O48" s="23">
        <v>4.6728971962616821E-2</v>
      </c>
      <c r="P48" s="23">
        <v>3.2710280373831772E-2</v>
      </c>
      <c r="Q48" s="23">
        <v>3.7383177570093455E-2</v>
      </c>
      <c r="R48" s="23">
        <v>4.6728971962616819E-3</v>
      </c>
      <c r="S48" s="23">
        <v>0</v>
      </c>
      <c r="T48" s="24">
        <v>1070</v>
      </c>
    </row>
    <row r="49" spans="2:20" x14ac:dyDescent="0.2">
      <c r="B49" s="33" t="s">
        <v>117</v>
      </c>
      <c r="C49" s="18" t="s">
        <v>120</v>
      </c>
      <c r="D49" s="18" t="s">
        <v>121</v>
      </c>
      <c r="E49" s="23">
        <v>0.6048951048951049</v>
      </c>
      <c r="F49" s="23">
        <v>6.993006993006993E-3</v>
      </c>
      <c r="G49" s="23">
        <v>1.048951048951049E-2</v>
      </c>
      <c r="H49" s="23">
        <v>1.7482517482517483E-3</v>
      </c>
      <c r="I49" s="23">
        <v>1.7482517482517483E-3</v>
      </c>
      <c r="J49" s="23">
        <v>0.30069930069930068</v>
      </c>
      <c r="K49" s="23">
        <v>7.167832167832168E-2</v>
      </c>
      <c r="L49" s="24">
        <v>2860</v>
      </c>
      <c r="M49" s="23" t="s">
        <v>139</v>
      </c>
      <c r="N49" s="23" t="s">
        <v>139</v>
      </c>
      <c r="O49" s="23" t="s">
        <v>139</v>
      </c>
      <c r="P49" s="23" t="s">
        <v>139</v>
      </c>
      <c r="Q49" s="23" t="s">
        <v>139</v>
      </c>
      <c r="R49" s="23" t="s">
        <v>139</v>
      </c>
      <c r="S49" s="23" t="s">
        <v>139</v>
      </c>
      <c r="T49" s="24" t="s">
        <v>139</v>
      </c>
    </row>
    <row r="50" spans="2:20" x14ac:dyDescent="0.2">
      <c r="B50" s="33" t="s">
        <v>117</v>
      </c>
      <c r="C50" s="18" t="s">
        <v>122</v>
      </c>
      <c r="D50" s="18" t="s">
        <v>123</v>
      </c>
      <c r="E50" s="23">
        <v>0.6518276495813764</v>
      </c>
      <c r="F50" s="23">
        <v>1.8991219113743109E-2</v>
      </c>
      <c r="G50" s="23">
        <v>3.0222585256279355E-2</v>
      </c>
      <c r="H50" s="23">
        <v>1.4090259342454564E-2</v>
      </c>
      <c r="I50" s="23">
        <v>1.1843986113947314E-2</v>
      </c>
      <c r="J50" s="23">
        <v>0.13702266693894222</v>
      </c>
      <c r="K50" s="23">
        <v>0.1360016336532571</v>
      </c>
      <c r="L50" s="24">
        <v>24485</v>
      </c>
      <c r="M50" s="23">
        <v>0.74137931034482762</v>
      </c>
      <c r="N50" s="23">
        <v>3.4482758620689655E-2</v>
      </c>
      <c r="O50" s="23">
        <v>1.7241379310344827E-2</v>
      </c>
      <c r="P50" s="23">
        <v>1.7241379310344827E-2</v>
      </c>
      <c r="Q50" s="23">
        <v>1.7241379310344827E-2</v>
      </c>
      <c r="R50" s="23">
        <v>0.17241379310344829</v>
      </c>
      <c r="S50" s="23">
        <v>0</v>
      </c>
      <c r="T50" s="24">
        <v>290</v>
      </c>
    </row>
    <row r="51" spans="2:20" x14ac:dyDescent="0.2">
      <c r="B51" s="33" t="s">
        <v>117</v>
      </c>
      <c r="C51" s="18" t="s">
        <v>124</v>
      </c>
      <c r="D51" s="18" t="s">
        <v>125</v>
      </c>
      <c r="E51" s="23">
        <v>0.41156707463402925</v>
      </c>
      <c r="F51" s="23">
        <v>3.1197504199664025E-3</v>
      </c>
      <c r="G51" s="23">
        <v>6.9594432445404366E-3</v>
      </c>
      <c r="H51" s="23">
        <v>1.67986561075114E-3</v>
      </c>
      <c r="I51" s="23">
        <v>1.4398848092152627E-3</v>
      </c>
      <c r="J51" s="23">
        <v>0.3650107991360691</v>
      </c>
      <c r="K51" s="23">
        <v>0.21022318214542837</v>
      </c>
      <c r="L51" s="24">
        <v>20835</v>
      </c>
      <c r="M51" s="23">
        <v>0.62352941176470589</v>
      </c>
      <c r="N51" s="23">
        <v>1.1764705882352941E-2</v>
      </c>
      <c r="O51" s="23">
        <v>0</v>
      </c>
      <c r="P51" s="23">
        <v>0</v>
      </c>
      <c r="Q51" s="23">
        <v>0</v>
      </c>
      <c r="R51" s="23">
        <v>9.4117647058823528E-2</v>
      </c>
      <c r="S51" s="23">
        <v>0.27058823529411763</v>
      </c>
      <c r="T51" s="24">
        <v>425</v>
      </c>
    </row>
    <row r="52" spans="2:20" x14ac:dyDescent="0.2">
      <c r="B52" s="33" t="s">
        <v>117</v>
      </c>
      <c r="C52" s="18" t="s">
        <v>126</v>
      </c>
      <c r="D52" s="18" t="s">
        <v>127</v>
      </c>
      <c r="E52" s="23">
        <v>0</v>
      </c>
      <c r="F52" s="23">
        <v>0</v>
      </c>
      <c r="G52" s="23">
        <v>0</v>
      </c>
      <c r="H52" s="23">
        <v>0</v>
      </c>
      <c r="I52" s="23">
        <v>0</v>
      </c>
      <c r="J52" s="23">
        <v>0</v>
      </c>
      <c r="K52" s="23">
        <v>1</v>
      </c>
      <c r="L52" s="24">
        <v>3570</v>
      </c>
      <c r="M52" s="23" t="s">
        <v>139</v>
      </c>
      <c r="N52" s="23" t="s">
        <v>139</v>
      </c>
      <c r="O52" s="23" t="s">
        <v>139</v>
      </c>
      <c r="P52" s="23" t="s">
        <v>139</v>
      </c>
      <c r="Q52" s="23" t="s">
        <v>139</v>
      </c>
      <c r="R52" s="23" t="s">
        <v>139</v>
      </c>
      <c r="S52" s="23" t="s">
        <v>139</v>
      </c>
      <c r="T52" s="24" t="s">
        <v>139</v>
      </c>
    </row>
    <row r="53" spans="2:20" x14ac:dyDescent="0.2">
      <c r="B53" s="33" t="s">
        <v>117</v>
      </c>
      <c r="C53" s="18" t="s">
        <v>128</v>
      </c>
      <c r="D53" s="18" t="s">
        <v>129</v>
      </c>
      <c r="E53" s="23" t="s">
        <v>139</v>
      </c>
      <c r="F53" s="23" t="s">
        <v>139</v>
      </c>
      <c r="G53" s="23" t="s">
        <v>139</v>
      </c>
      <c r="H53" s="23" t="s">
        <v>139</v>
      </c>
      <c r="I53" s="23" t="s">
        <v>139</v>
      </c>
      <c r="J53" s="23" t="s">
        <v>139</v>
      </c>
      <c r="K53" s="23" t="s">
        <v>139</v>
      </c>
      <c r="L53" s="24" t="s">
        <v>139</v>
      </c>
      <c r="M53" s="23" t="s">
        <v>139</v>
      </c>
      <c r="N53" s="23" t="s">
        <v>139</v>
      </c>
      <c r="O53" s="23" t="s">
        <v>139</v>
      </c>
      <c r="P53" s="23" t="s">
        <v>139</v>
      </c>
      <c r="Q53" s="23" t="s">
        <v>139</v>
      </c>
      <c r="R53" s="23" t="s">
        <v>139</v>
      </c>
      <c r="S53" s="23" t="s">
        <v>139</v>
      </c>
      <c r="T53" s="24" t="s">
        <v>139</v>
      </c>
    </row>
    <row r="54" spans="2:20" x14ac:dyDescent="0.2">
      <c r="B54" s="33" t="s">
        <v>130</v>
      </c>
      <c r="C54" s="18" t="s">
        <v>131</v>
      </c>
      <c r="D54" s="18" t="s">
        <v>132</v>
      </c>
      <c r="E54" s="23">
        <v>0.89054726368159209</v>
      </c>
      <c r="F54" s="23">
        <v>1.2082444918265814E-2</v>
      </c>
      <c r="G54" s="23">
        <v>7.818052594171997E-3</v>
      </c>
      <c r="H54" s="23">
        <v>7.818052594171997E-3</v>
      </c>
      <c r="I54" s="23">
        <v>5.6858564321250887E-3</v>
      </c>
      <c r="J54" s="23">
        <v>3.2693674484719264E-2</v>
      </c>
      <c r="K54" s="23">
        <v>4.4065387348969441E-2</v>
      </c>
      <c r="L54" s="24">
        <v>7035</v>
      </c>
      <c r="M54" s="23">
        <v>0.90196078431372551</v>
      </c>
      <c r="N54" s="23">
        <v>9.8039215686274508E-3</v>
      </c>
      <c r="O54" s="23">
        <v>9.8039215686274508E-3</v>
      </c>
      <c r="P54" s="23">
        <v>9.8039215686274508E-3</v>
      </c>
      <c r="Q54" s="23">
        <v>9.8039215686274508E-3</v>
      </c>
      <c r="R54" s="23">
        <v>1.9607843137254902E-2</v>
      </c>
      <c r="S54" s="23">
        <v>2.9411764705882353E-2</v>
      </c>
      <c r="T54" s="24">
        <v>510</v>
      </c>
    </row>
    <row r="55" spans="2:20" x14ac:dyDescent="0.2">
      <c r="B55" s="33" t="s">
        <v>130</v>
      </c>
      <c r="C55" s="18" t="s">
        <v>133</v>
      </c>
      <c r="D55" s="18" t="s">
        <v>134</v>
      </c>
      <c r="E55" s="23">
        <v>0.78091872791519434</v>
      </c>
      <c r="F55" s="23">
        <v>3.7985865724381625E-2</v>
      </c>
      <c r="G55" s="23">
        <v>8.9222614840989395E-2</v>
      </c>
      <c r="H55" s="23">
        <v>2.9151943462897525E-2</v>
      </c>
      <c r="I55" s="23">
        <v>2.9151943462897525E-2</v>
      </c>
      <c r="J55" s="23">
        <v>2.2084805653710248E-2</v>
      </c>
      <c r="K55" s="23">
        <v>1.0600706713780919E-2</v>
      </c>
      <c r="L55" s="24">
        <v>5660</v>
      </c>
      <c r="M55" s="23">
        <v>0.81967213114754101</v>
      </c>
      <c r="N55" s="23">
        <v>1.6393442622950821E-2</v>
      </c>
      <c r="O55" s="23">
        <v>6.5573770491803282E-2</v>
      </c>
      <c r="P55" s="23">
        <v>1.6393442622950821E-2</v>
      </c>
      <c r="Q55" s="23">
        <v>3.2786885245901641E-2</v>
      </c>
      <c r="R55" s="23">
        <v>1.6393442622950821E-2</v>
      </c>
      <c r="S55" s="23">
        <v>1.6393442622950821E-2</v>
      </c>
      <c r="T55" s="24">
        <v>305</v>
      </c>
    </row>
    <row r="56" spans="2:20" x14ac:dyDescent="0.2">
      <c r="B56" s="33" t="s">
        <v>130</v>
      </c>
      <c r="C56" s="18" t="s">
        <v>135</v>
      </c>
      <c r="D56" s="18" t="s">
        <v>136</v>
      </c>
      <c r="E56" s="23" t="s">
        <v>139</v>
      </c>
      <c r="F56" s="23" t="s">
        <v>139</v>
      </c>
      <c r="G56" s="23" t="s">
        <v>139</v>
      </c>
      <c r="H56" s="23" t="s">
        <v>139</v>
      </c>
      <c r="I56" s="23" t="s">
        <v>139</v>
      </c>
      <c r="J56" s="23" t="s">
        <v>139</v>
      </c>
      <c r="K56" s="23" t="s">
        <v>139</v>
      </c>
      <c r="L56" s="24" t="s">
        <v>139</v>
      </c>
      <c r="M56" s="23" t="s">
        <v>139</v>
      </c>
      <c r="N56" s="23" t="s">
        <v>139</v>
      </c>
      <c r="O56" s="23" t="s">
        <v>139</v>
      </c>
      <c r="P56" s="23" t="s">
        <v>139</v>
      </c>
      <c r="Q56" s="23" t="s">
        <v>139</v>
      </c>
      <c r="R56" s="23" t="s">
        <v>139</v>
      </c>
      <c r="S56" s="23" t="s">
        <v>139</v>
      </c>
      <c r="T56" s="24" t="s">
        <v>139</v>
      </c>
    </row>
    <row r="57" spans="2:20" x14ac:dyDescent="0.2">
      <c r="B57" s="33" t="s">
        <v>130</v>
      </c>
      <c r="C57" s="18" t="s">
        <v>137</v>
      </c>
      <c r="D57" s="18" t="s">
        <v>138</v>
      </c>
      <c r="E57" s="23">
        <v>0.87688172043010748</v>
      </c>
      <c r="F57" s="23">
        <v>9.1397849462365593E-3</v>
      </c>
      <c r="G57" s="23">
        <v>5.9139784946236557E-3</v>
      </c>
      <c r="H57" s="23">
        <v>3.2258064516129032E-3</v>
      </c>
      <c r="I57" s="23">
        <v>4.8387096774193551E-3</v>
      </c>
      <c r="J57" s="23">
        <v>6.5591397849462371E-2</v>
      </c>
      <c r="K57" s="23">
        <v>3.3870967741935487E-2</v>
      </c>
      <c r="L57" s="24">
        <v>9300</v>
      </c>
      <c r="M57" s="23">
        <v>0.85416666666666663</v>
      </c>
      <c r="N57" s="23">
        <v>1.0416666666666666E-2</v>
      </c>
      <c r="O57" s="23">
        <v>1.0416666666666666E-2</v>
      </c>
      <c r="P57" s="23">
        <v>0</v>
      </c>
      <c r="Q57" s="23">
        <v>1.0416666666666666E-2</v>
      </c>
      <c r="R57" s="23">
        <v>7.2916666666666671E-2</v>
      </c>
      <c r="S57" s="23">
        <v>4.1666666666666664E-2</v>
      </c>
      <c r="T57" s="24">
        <v>480</v>
      </c>
    </row>
    <row r="58" spans="2:20" x14ac:dyDescent="0.2">
      <c r="B58" s="33" t="s">
        <v>130</v>
      </c>
      <c r="C58" s="18" t="s">
        <v>140</v>
      </c>
      <c r="D58" s="18" t="s">
        <v>141</v>
      </c>
      <c r="E58" s="23">
        <v>0.80867346938775508</v>
      </c>
      <c r="F58" s="23">
        <v>7.6530612244897957E-3</v>
      </c>
      <c r="G58" s="23">
        <v>2.5510204081632651E-3</v>
      </c>
      <c r="H58" s="23">
        <v>0</v>
      </c>
      <c r="I58" s="23">
        <v>2.5510204081632651E-3</v>
      </c>
      <c r="J58" s="23">
        <v>0</v>
      </c>
      <c r="K58" s="23">
        <v>0.17602040816326531</v>
      </c>
      <c r="L58" s="24">
        <v>1960</v>
      </c>
      <c r="M58" s="23">
        <v>0.92307692307692313</v>
      </c>
      <c r="N58" s="23">
        <v>0</v>
      </c>
      <c r="O58" s="23">
        <v>0</v>
      </c>
      <c r="P58" s="23">
        <v>0</v>
      </c>
      <c r="Q58" s="23">
        <v>0</v>
      </c>
      <c r="R58" s="23">
        <v>0</v>
      </c>
      <c r="S58" s="23">
        <v>7.6923076923076927E-2</v>
      </c>
      <c r="T58" s="24">
        <v>130</v>
      </c>
    </row>
    <row r="59" spans="2:20" x14ac:dyDescent="0.2">
      <c r="B59" s="33" t="s">
        <v>130</v>
      </c>
      <c r="C59" s="18" t="s">
        <v>142</v>
      </c>
      <c r="D59" s="18" t="s">
        <v>143</v>
      </c>
      <c r="E59" s="23" t="s">
        <v>139</v>
      </c>
      <c r="F59" s="23" t="s">
        <v>139</v>
      </c>
      <c r="G59" s="23" t="s">
        <v>139</v>
      </c>
      <c r="H59" s="23" t="s">
        <v>139</v>
      </c>
      <c r="I59" s="23" t="s">
        <v>139</v>
      </c>
      <c r="J59" s="23" t="s">
        <v>139</v>
      </c>
      <c r="K59" s="23" t="s">
        <v>139</v>
      </c>
      <c r="L59" s="24" t="s">
        <v>139</v>
      </c>
      <c r="M59" s="23" t="s">
        <v>139</v>
      </c>
      <c r="N59" s="23" t="s">
        <v>139</v>
      </c>
      <c r="O59" s="23" t="s">
        <v>139</v>
      </c>
      <c r="P59" s="23" t="s">
        <v>139</v>
      </c>
      <c r="Q59" s="23" t="s">
        <v>139</v>
      </c>
      <c r="R59" s="23" t="s">
        <v>139</v>
      </c>
      <c r="S59" s="23" t="s">
        <v>139</v>
      </c>
      <c r="T59" s="24" t="s">
        <v>139</v>
      </c>
    </row>
    <row r="60" spans="2:20" x14ac:dyDescent="0.2">
      <c r="B60" s="33" t="s">
        <v>130</v>
      </c>
      <c r="C60" s="18" t="s">
        <v>144</v>
      </c>
      <c r="D60" s="18" t="s">
        <v>145</v>
      </c>
      <c r="E60" s="23">
        <v>0.7235494880546075</v>
      </c>
      <c r="F60" s="23">
        <v>8.5324232081911266E-3</v>
      </c>
      <c r="G60" s="23">
        <v>5.1194539249146756E-3</v>
      </c>
      <c r="H60" s="23">
        <v>1.7064846416382253E-3</v>
      </c>
      <c r="I60" s="23">
        <v>3.4129692832764505E-3</v>
      </c>
      <c r="J60" s="23">
        <v>1.5358361774744027E-2</v>
      </c>
      <c r="K60" s="23">
        <v>0.24402730375426621</v>
      </c>
      <c r="L60" s="24">
        <v>2930</v>
      </c>
      <c r="M60" s="23" t="s">
        <v>139</v>
      </c>
      <c r="N60" s="23" t="s">
        <v>139</v>
      </c>
      <c r="O60" s="23" t="s">
        <v>139</v>
      </c>
      <c r="P60" s="23" t="s">
        <v>139</v>
      </c>
      <c r="Q60" s="23" t="s">
        <v>139</v>
      </c>
      <c r="R60" s="23" t="s">
        <v>139</v>
      </c>
      <c r="S60" s="23" t="s">
        <v>139</v>
      </c>
      <c r="T60" s="24" t="s">
        <v>139</v>
      </c>
    </row>
    <row r="61" spans="2:20" ht="6.75" customHeight="1" x14ac:dyDescent="0.2"/>
    <row r="62" spans="2:20" x14ac:dyDescent="0.2">
      <c r="B62" s="33" t="s">
        <v>54</v>
      </c>
      <c r="C62" s="18" t="s">
        <v>146</v>
      </c>
      <c r="D62" s="21" t="s">
        <v>147</v>
      </c>
      <c r="E62" s="23">
        <v>0.29230769230769232</v>
      </c>
      <c r="F62" s="23">
        <v>2.1538461538461538E-2</v>
      </c>
      <c r="G62" s="23">
        <v>6.9230769230769235E-2</v>
      </c>
      <c r="H62" s="23">
        <v>4.1538461538461538E-2</v>
      </c>
      <c r="I62" s="23">
        <v>5.3846153846153849E-2</v>
      </c>
      <c r="J62" s="23">
        <v>2.923076923076923E-2</v>
      </c>
      <c r="K62" s="23">
        <v>0.49076923076923079</v>
      </c>
      <c r="L62" s="24">
        <v>3250</v>
      </c>
      <c r="M62" s="23" t="s">
        <v>139</v>
      </c>
      <c r="N62" s="23" t="s">
        <v>139</v>
      </c>
      <c r="O62" s="23" t="s">
        <v>139</v>
      </c>
      <c r="P62" s="23" t="s">
        <v>139</v>
      </c>
      <c r="Q62" s="23" t="s">
        <v>139</v>
      </c>
      <c r="R62" s="23" t="s">
        <v>139</v>
      </c>
      <c r="S62" s="23" t="s">
        <v>139</v>
      </c>
      <c r="T62" s="24" t="s">
        <v>139</v>
      </c>
    </row>
    <row r="63" spans="2:20" x14ac:dyDescent="0.2">
      <c r="B63" s="33" t="s">
        <v>54</v>
      </c>
      <c r="C63" s="18" t="s">
        <v>148</v>
      </c>
      <c r="D63" s="21" t="s">
        <v>149</v>
      </c>
      <c r="E63" s="23">
        <v>0.54520547945205478</v>
      </c>
      <c r="F63" s="23">
        <v>2.4657534246575342E-2</v>
      </c>
      <c r="G63" s="23">
        <v>4.9315068493150684E-2</v>
      </c>
      <c r="H63" s="23">
        <v>2.1917808219178082E-2</v>
      </c>
      <c r="I63" s="23">
        <v>2.7397260273972601E-2</v>
      </c>
      <c r="J63" s="23">
        <v>4.3835616438356165E-2</v>
      </c>
      <c r="K63" s="23">
        <v>0.29041095890410956</v>
      </c>
      <c r="L63" s="24">
        <v>1825</v>
      </c>
      <c r="M63" s="23" t="s">
        <v>278</v>
      </c>
      <c r="N63" s="23" t="s">
        <v>278</v>
      </c>
      <c r="O63" s="23" t="s">
        <v>278</v>
      </c>
      <c r="P63" s="23" t="s">
        <v>278</v>
      </c>
      <c r="Q63" s="23" t="s">
        <v>278</v>
      </c>
      <c r="R63" s="23" t="s">
        <v>278</v>
      </c>
      <c r="S63" s="23" t="s">
        <v>278</v>
      </c>
      <c r="T63" s="24" t="s">
        <v>278</v>
      </c>
    </row>
    <row r="64" spans="2:20" x14ac:dyDescent="0.2">
      <c r="B64" s="33" t="s">
        <v>54</v>
      </c>
      <c r="C64" s="18" t="s">
        <v>150</v>
      </c>
      <c r="D64" s="21" t="s">
        <v>151</v>
      </c>
      <c r="E64" s="23">
        <v>0.72309299895506796</v>
      </c>
      <c r="F64" s="23">
        <v>1.4629049111807733E-2</v>
      </c>
      <c r="G64" s="23">
        <v>3.343782654127482E-2</v>
      </c>
      <c r="H64" s="23">
        <v>3.2392894461859979E-2</v>
      </c>
      <c r="I64" s="23">
        <v>5.4336468129571575E-2</v>
      </c>
      <c r="J64" s="23">
        <v>4.911180773249739E-2</v>
      </c>
      <c r="K64" s="23">
        <v>9.299895506792058E-2</v>
      </c>
      <c r="L64" s="24">
        <v>4785</v>
      </c>
      <c r="M64" s="23">
        <v>0.7142857142857143</v>
      </c>
      <c r="N64" s="23">
        <v>0</v>
      </c>
      <c r="O64" s="23">
        <v>4.7619047619047616E-2</v>
      </c>
      <c r="P64" s="23">
        <v>4.7619047619047616E-2</v>
      </c>
      <c r="Q64" s="23">
        <v>9.5238095238095233E-2</v>
      </c>
      <c r="R64" s="23">
        <v>9.5238095238095233E-2</v>
      </c>
      <c r="S64" s="23">
        <v>9.5238095238095233E-2</v>
      </c>
      <c r="T64" s="24">
        <v>105</v>
      </c>
    </row>
    <row r="65" spans="2:20" x14ac:dyDescent="0.2">
      <c r="B65" s="33" t="s">
        <v>54</v>
      </c>
      <c r="C65" s="18" t="s">
        <v>152</v>
      </c>
      <c r="D65" s="21" t="s">
        <v>153</v>
      </c>
      <c r="E65" s="23">
        <v>0.77569060773480658</v>
      </c>
      <c r="F65" s="23">
        <v>1.7127071823204418E-2</v>
      </c>
      <c r="G65" s="23">
        <v>1.9889502762430938E-2</v>
      </c>
      <c r="H65" s="23">
        <v>2.0994475138121547E-2</v>
      </c>
      <c r="I65" s="23">
        <v>2.3756906077348067E-2</v>
      </c>
      <c r="J65" s="23">
        <v>2.9281767955801105E-2</v>
      </c>
      <c r="K65" s="23">
        <v>0.112707182320442</v>
      </c>
      <c r="L65" s="24">
        <v>9050</v>
      </c>
      <c r="M65" s="23">
        <v>0.77894736842105261</v>
      </c>
      <c r="N65" s="23">
        <v>1.0526315789473684E-2</v>
      </c>
      <c r="O65" s="23">
        <v>1.0526315789473684E-2</v>
      </c>
      <c r="P65" s="23">
        <v>2.1052631578947368E-2</v>
      </c>
      <c r="Q65" s="23">
        <v>3.1578947368421054E-2</v>
      </c>
      <c r="R65" s="23">
        <v>2.1052631578947368E-2</v>
      </c>
      <c r="S65" s="23">
        <v>0.11578947368421053</v>
      </c>
      <c r="T65" s="24">
        <v>475</v>
      </c>
    </row>
    <row r="66" spans="2:20" x14ac:dyDescent="0.2">
      <c r="B66" s="33" t="s">
        <v>54</v>
      </c>
      <c r="C66" s="18" t="s">
        <v>401</v>
      </c>
      <c r="D66" s="21" t="s">
        <v>402</v>
      </c>
      <c r="E66" s="23" t="s">
        <v>139</v>
      </c>
      <c r="F66" s="23" t="s">
        <v>139</v>
      </c>
      <c r="G66" s="23" t="s">
        <v>139</v>
      </c>
      <c r="H66" s="23" t="s">
        <v>139</v>
      </c>
      <c r="I66" s="23" t="s">
        <v>139</v>
      </c>
      <c r="J66" s="23" t="s">
        <v>139</v>
      </c>
      <c r="K66" s="23" t="s">
        <v>139</v>
      </c>
      <c r="L66" s="24" t="s">
        <v>139</v>
      </c>
      <c r="M66" s="23" t="s">
        <v>139</v>
      </c>
      <c r="N66" s="23" t="s">
        <v>139</v>
      </c>
      <c r="O66" s="23" t="s">
        <v>139</v>
      </c>
      <c r="P66" s="23" t="s">
        <v>139</v>
      </c>
      <c r="Q66" s="23" t="s">
        <v>139</v>
      </c>
      <c r="R66" s="23" t="s">
        <v>139</v>
      </c>
      <c r="S66" s="23" t="s">
        <v>139</v>
      </c>
      <c r="T66" s="24" t="s">
        <v>139</v>
      </c>
    </row>
    <row r="67" spans="2:20" x14ac:dyDescent="0.2">
      <c r="B67" s="33" t="s">
        <v>54</v>
      </c>
      <c r="C67" s="18" t="s">
        <v>403</v>
      </c>
      <c r="D67" s="21" t="s">
        <v>404</v>
      </c>
      <c r="E67" s="23" t="s">
        <v>139</v>
      </c>
      <c r="F67" s="23" t="s">
        <v>139</v>
      </c>
      <c r="G67" s="23" t="s">
        <v>139</v>
      </c>
      <c r="H67" s="23" t="s">
        <v>139</v>
      </c>
      <c r="I67" s="23" t="s">
        <v>139</v>
      </c>
      <c r="J67" s="23" t="s">
        <v>139</v>
      </c>
      <c r="K67" s="23" t="s">
        <v>139</v>
      </c>
      <c r="L67" s="24" t="s">
        <v>139</v>
      </c>
      <c r="M67" s="23" t="s">
        <v>139</v>
      </c>
      <c r="N67" s="23" t="s">
        <v>139</v>
      </c>
      <c r="O67" s="23" t="s">
        <v>139</v>
      </c>
      <c r="P67" s="23" t="s">
        <v>139</v>
      </c>
      <c r="Q67" s="23" t="s">
        <v>139</v>
      </c>
      <c r="R67" s="23" t="s">
        <v>139</v>
      </c>
      <c r="S67" s="23" t="s">
        <v>139</v>
      </c>
      <c r="T67" s="24" t="s">
        <v>139</v>
      </c>
    </row>
    <row r="68" spans="2:20" x14ac:dyDescent="0.2">
      <c r="B68" s="33" t="s">
        <v>54</v>
      </c>
      <c r="C68" s="18" t="s">
        <v>162</v>
      </c>
      <c r="D68" s="21" t="s">
        <v>163</v>
      </c>
      <c r="E68" s="23">
        <v>0.64379084967320266</v>
      </c>
      <c r="F68" s="23">
        <v>2.3965141612200435E-2</v>
      </c>
      <c r="G68" s="23">
        <v>6.535947712418301E-2</v>
      </c>
      <c r="H68" s="23">
        <v>2.6143790849673203E-2</v>
      </c>
      <c r="I68" s="23">
        <v>2.0697167755991286E-2</v>
      </c>
      <c r="J68" s="23">
        <v>0</v>
      </c>
      <c r="K68" s="23">
        <v>0.21895424836601307</v>
      </c>
      <c r="L68" s="24">
        <v>4590</v>
      </c>
      <c r="M68" s="23">
        <v>0.73684210526315785</v>
      </c>
      <c r="N68" s="23">
        <v>5.2631578947368418E-2</v>
      </c>
      <c r="O68" s="23">
        <v>0</v>
      </c>
      <c r="P68" s="23">
        <v>0</v>
      </c>
      <c r="Q68" s="23">
        <v>5.2631578947368418E-2</v>
      </c>
      <c r="R68" s="23">
        <v>0</v>
      </c>
      <c r="S68" s="23">
        <v>0.15789473684210525</v>
      </c>
      <c r="T68" s="24">
        <v>95</v>
      </c>
    </row>
    <row r="69" spans="2:20" x14ac:dyDescent="0.2">
      <c r="B69" s="33" t="s">
        <v>54</v>
      </c>
      <c r="C69" s="18" t="s">
        <v>164</v>
      </c>
      <c r="D69" s="21" t="s">
        <v>165</v>
      </c>
      <c r="E69" s="23" t="s">
        <v>139</v>
      </c>
      <c r="F69" s="23" t="s">
        <v>139</v>
      </c>
      <c r="G69" s="23" t="s">
        <v>139</v>
      </c>
      <c r="H69" s="23" t="s">
        <v>139</v>
      </c>
      <c r="I69" s="23" t="s">
        <v>139</v>
      </c>
      <c r="J69" s="23" t="s">
        <v>139</v>
      </c>
      <c r="K69" s="23" t="s">
        <v>139</v>
      </c>
      <c r="L69" s="24" t="s">
        <v>139</v>
      </c>
      <c r="M69" s="23" t="s">
        <v>139</v>
      </c>
      <c r="N69" s="23" t="s">
        <v>139</v>
      </c>
      <c r="O69" s="23" t="s">
        <v>139</v>
      </c>
      <c r="P69" s="23" t="s">
        <v>139</v>
      </c>
      <c r="Q69" s="23" t="s">
        <v>139</v>
      </c>
      <c r="R69" s="23" t="s">
        <v>139</v>
      </c>
      <c r="S69" s="23" t="s">
        <v>139</v>
      </c>
      <c r="T69" s="24" t="s">
        <v>139</v>
      </c>
    </row>
    <row r="70" spans="2:20" x14ac:dyDescent="0.2">
      <c r="B70" s="33" t="s">
        <v>54</v>
      </c>
      <c r="C70" s="18" t="s">
        <v>168</v>
      </c>
      <c r="D70" s="21" t="s">
        <v>169</v>
      </c>
      <c r="E70" s="23">
        <v>0.28025477707006369</v>
      </c>
      <c r="F70" s="23">
        <v>2.8951939779965257E-3</v>
      </c>
      <c r="G70" s="23">
        <v>9.0330052113491599E-2</v>
      </c>
      <c r="H70" s="23">
        <v>2.4319629415170817E-2</v>
      </c>
      <c r="I70" s="23">
        <v>7.1800810654313846E-2</v>
      </c>
      <c r="J70" s="23">
        <v>2.7214823393167342E-2</v>
      </c>
      <c r="K70" s="23">
        <v>0.50376375217139546</v>
      </c>
      <c r="L70" s="24">
        <v>8635</v>
      </c>
      <c r="M70" s="23" t="s">
        <v>139</v>
      </c>
      <c r="N70" s="23" t="s">
        <v>139</v>
      </c>
      <c r="O70" s="23" t="s">
        <v>139</v>
      </c>
      <c r="P70" s="23" t="s">
        <v>139</v>
      </c>
      <c r="Q70" s="23" t="s">
        <v>139</v>
      </c>
      <c r="R70" s="23" t="s">
        <v>139</v>
      </c>
      <c r="S70" s="23" t="s">
        <v>139</v>
      </c>
      <c r="T70" s="24" t="s">
        <v>139</v>
      </c>
    </row>
    <row r="71" spans="2:20" x14ac:dyDescent="0.2">
      <c r="B71" s="33" t="s">
        <v>67</v>
      </c>
      <c r="C71" s="18" t="s">
        <v>174</v>
      </c>
      <c r="D71" s="21" t="s">
        <v>175</v>
      </c>
      <c r="E71" s="23">
        <v>0.26083188908145583</v>
      </c>
      <c r="F71" s="23">
        <v>2.5996533795493933E-2</v>
      </c>
      <c r="G71" s="23">
        <v>0.45147313691507801</v>
      </c>
      <c r="H71" s="23">
        <v>0.17504332755632582</v>
      </c>
      <c r="I71" s="23">
        <v>5.8058925476603122E-2</v>
      </c>
      <c r="J71" s="23">
        <v>1.0398613518197574E-2</v>
      </c>
      <c r="K71" s="23">
        <v>1.6464471403812825E-2</v>
      </c>
      <c r="L71" s="24">
        <v>5770</v>
      </c>
      <c r="M71" s="23">
        <v>0.26666666666666666</v>
      </c>
      <c r="N71" s="23">
        <v>0</v>
      </c>
      <c r="O71" s="23">
        <v>0.46666666666666667</v>
      </c>
      <c r="P71" s="23">
        <v>0.13333333333333333</v>
      </c>
      <c r="Q71" s="23">
        <v>6.6666666666666666E-2</v>
      </c>
      <c r="R71" s="23">
        <v>0</v>
      </c>
      <c r="S71" s="23">
        <v>0</v>
      </c>
      <c r="T71" s="24">
        <v>75</v>
      </c>
    </row>
    <row r="72" spans="2:20" x14ac:dyDescent="0.2">
      <c r="B72" s="33" t="s">
        <v>67</v>
      </c>
      <c r="C72" s="18" t="s">
        <v>405</v>
      </c>
      <c r="D72" s="21" t="s">
        <v>406</v>
      </c>
      <c r="E72" s="23">
        <v>0.32286432160804018</v>
      </c>
      <c r="F72" s="23">
        <v>7.537688442211055E-3</v>
      </c>
      <c r="G72" s="23">
        <v>8.7939698492462311E-3</v>
      </c>
      <c r="H72" s="23">
        <v>3.015075376884422E-2</v>
      </c>
      <c r="I72" s="23">
        <v>7.537688442211055E-3</v>
      </c>
      <c r="J72" s="23">
        <v>0.62437185929648242</v>
      </c>
      <c r="K72" s="23">
        <v>0</v>
      </c>
      <c r="L72" s="24">
        <v>3980</v>
      </c>
      <c r="M72" s="23">
        <v>0.33783783783783783</v>
      </c>
      <c r="N72" s="23">
        <v>1.3513513513513514E-2</v>
      </c>
      <c r="O72" s="23">
        <v>1.3513513513513514E-2</v>
      </c>
      <c r="P72" s="23">
        <v>2.7027027027027029E-2</v>
      </c>
      <c r="Q72" s="23">
        <v>1.3513513513513514E-2</v>
      </c>
      <c r="R72" s="23">
        <v>0.60810810810810811</v>
      </c>
      <c r="S72" s="23">
        <v>0</v>
      </c>
      <c r="T72" s="24">
        <v>370</v>
      </c>
    </row>
    <row r="73" spans="2:20" x14ac:dyDescent="0.2">
      <c r="B73" s="33" t="s">
        <v>67</v>
      </c>
      <c r="C73" s="18" t="s">
        <v>176</v>
      </c>
      <c r="D73" s="21" t="s">
        <v>177</v>
      </c>
      <c r="E73" s="23">
        <v>0.3065164923572003</v>
      </c>
      <c r="F73" s="23">
        <v>4.7465808527755428E-2</v>
      </c>
      <c r="G73" s="23">
        <v>0.35639581657280772</v>
      </c>
      <c r="H73" s="23">
        <v>7.4818986323411107E-2</v>
      </c>
      <c r="I73" s="23">
        <v>8.527755430410297E-2</v>
      </c>
      <c r="J73" s="23">
        <v>0.11987127916331457</v>
      </c>
      <c r="K73" s="23">
        <v>9.6540627514078835E-3</v>
      </c>
      <c r="L73" s="24">
        <v>6215</v>
      </c>
      <c r="M73" s="23">
        <v>0.29411764705882354</v>
      </c>
      <c r="N73" s="23">
        <v>5.8823529411764705E-2</v>
      </c>
      <c r="O73" s="23">
        <v>0.3235294117647059</v>
      </c>
      <c r="P73" s="23">
        <v>8.8235294117647065E-2</v>
      </c>
      <c r="Q73" s="23">
        <v>8.8235294117647065E-2</v>
      </c>
      <c r="R73" s="23">
        <v>0.14705882352941177</v>
      </c>
      <c r="S73" s="23">
        <v>0</v>
      </c>
      <c r="T73" s="24">
        <v>170</v>
      </c>
    </row>
    <row r="74" spans="2:20" x14ac:dyDescent="0.2">
      <c r="B74" s="33" t="s">
        <v>67</v>
      </c>
      <c r="C74" s="18" t="s">
        <v>178</v>
      </c>
      <c r="D74" s="21" t="s">
        <v>179</v>
      </c>
      <c r="E74" s="23" t="s">
        <v>139</v>
      </c>
      <c r="F74" s="23" t="s">
        <v>139</v>
      </c>
      <c r="G74" s="23" t="s">
        <v>139</v>
      </c>
      <c r="H74" s="23" t="s">
        <v>139</v>
      </c>
      <c r="I74" s="23" t="s">
        <v>139</v>
      </c>
      <c r="J74" s="23" t="s">
        <v>139</v>
      </c>
      <c r="K74" s="23" t="s">
        <v>139</v>
      </c>
      <c r="L74" s="24" t="s">
        <v>139</v>
      </c>
      <c r="M74" s="23" t="s">
        <v>139</v>
      </c>
      <c r="N74" s="23" t="s">
        <v>139</v>
      </c>
      <c r="O74" s="23" t="s">
        <v>139</v>
      </c>
      <c r="P74" s="23" t="s">
        <v>139</v>
      </c>
      <c r="Q74" s="23" t="s">
        <v>139</v>
      </c>
      <c r="R74" s="23" t="s">
        <v>139</v>
      </c>
      <c r="S74" s="23" t="s">
        <v>139</v>
      </c>
      <c r="T74" s="24" t="s">
        <v>139</v>
      </c>
    </row>
    <row r="75" spans="2:20" x14ac:dyDescent="0.2">
      <c r="B75" s="33" t="s">
        <v>67</v>
      </c>
      <c r="C75" s="18" t="s">
        <v>180</v>
      </c>
      <c r="D75" s="21" t="s">
        <v>181</v>
      </c>
      <c r="E75" s="23">
        <v>0.57097791798107256</v>
      </c>
      <c r="F75" s="23">
        <v>1.8927444794952682E-2</v>
      </c>
      <c r="G75" s="23">
        <v>9.4637223974763401E-2</v>
      </c>
      <c r="H75" s="23">
        <v>4.7318611987381701E-2</v>
      </c>
      <c r="I75" s="23">
        <v>9.4637223974763401E-2</v>
      </c>
      <c r="J75" s="23">
        <v>1.5772870662460567E-2</v>
      </c>
      <c r="K75" s="23">
        <v>0.15772870662460567</v>
      </c>
      <c r="L75" s="24">
        <v>1585</v>
      </c>
      <c r="M75" s="23" t="s">
        <v>278</v>
      </c>
      <c r="N75" s="23" t="s">
        <v>278</v>
      </c>
      <c r="O75" s="23" t="s">
        <v>278</v>
      </c>
      <c r="P75" s="23" t="s">
        <v>278</v>
      </c>
      <c r="Q75" s="23" t="s">
        <v>278</v>
      </c>
      <c r="R75" s="23" t="s">
        <v>278</v>
      </c>
      <c r="S75" s="23" t="s">
        <v>278</v>
      </c>
      <c r="T75" s="24" t="s">
        <v>278</v>
      </c>
    </row>
    <row r="76" spans="2:20" x14ac:dyDescent="0.2">
      <c r="B76" s="33" t="s">
        <v>67</v>
      </c>
      <c r="C76" s="18" t="s">
        <v>407</v>
      </c>
      <c r="D76" s="21" t="s">
        <v>408</v>
      </c>
      <c r="E76" s="23" t="s">
        <v>139</v>
      </c>
      <c r="F76" s="23" t="s">
        <v>139</v>
      </c>
      <c r="G76" s="23" t="s">
        <v>139</v>
      </c>
      <c r="H76" s="23" t="s">
        <v>139</v>
      </c>
      <c r="I76" s="23" t="s">
        <v>139</v>
      </c>
      <c r="J76" s="23" t="s">
        <v>139</v>
      </c>
      <c r="K76" s="23" t="s">
        <v>139</v>
      </c>
      <c r="L76" s="24" t="s">
        <v>139</v>
      </c>
      <c r="M76" s="23" t="s">
        <v>139</v>
      </c>
      <c r="N76" s="23" t="s">
        <v>139</v>
      </c>
      <c r="O76" s="23" t="s">
        <v>139</v>
      </c>
      <c r="P76" s="23" t="s">
        <v>139</v>
      </c>
      <c r="Q76" s="23" t="s">
        <v>139</v>
      </c>
      <c r="R76" s="23" t="s">
        <v>139</v>
      </c>
      <c r="S76" s="23" t="s">
        <v>139</v>
      </c>
      <c r="T76" s="24" t="s">
        <v>139</v>
      </c>
    </row>
    <row r="77" spans="2:20" x14ac:dyDescent="0.2">
      <c r="B77" s="33" t="s">
        <v>67</v>
      </c>
      <c r="C77" s="18" t="s">
        <v>182</v>
      </c>
      <c r="D77" s="21" t="s">
        <v>183</v>
      </c>
      <c r="E77" s="23">
        <v>0.37259100642398285</v>
      </c>
      <c r="F77" s="23">
        <v>2.9264810849393291E-2</v>
      </c>
      <c r="G77" s="23">
        <v>6.5667380442541043E-2</v>
      </c>
      <c r="H77" s="23">
        <v>0.15774446823697358</v>
      </c>
      <c r="I77" s="23">
        <v>9.8501070663811557E-2</v>
      </c>
      <c r="J77" s="23">
        <v>8.2798001427551754E-2</v>
      </c>
      <c r="K77" s="23">
        <v>0.19343326195574589</v>
      </c>
      <c r="L77" s="24">
        <v>7005</v>
      </c>
      <c r="M77" s="23" t="s">
        <v>139</v>
      </c>
      <c r="N77" s="23" t="s">
        <v>139</v>
      </c>
      <c r="O77" s="23" t="s">
        <v>139</v>
      </c>
      <c r="P77" s="23" t="s">
        <v>139</v>
      </c>
      <c r="Q77" s="23" t="s">
        <v>139</v>
      </c>
      <c r="R77" s="23" t="s">
        <v>139</v>
      </c>
      <c r="S77" s="23" t="s">
        <v>139</v>
      </c>
      <c r="T77" s="24" t="s">
        <v>139</v>
      </c>
    </row>
    <row r="78" spans="2:20" x14ac:dyDescent="0.2">
      <c r="B78" s="33" t="s">
        <v>67</v>
      </c>
      <c r="C78" s="18" t="s">
        <v>186</v>
      </c>
      <c r="D78" s="21" t="s">
        <v>187</v>
      </c>
      <c r="E78" s="23">
        <v>0.45767575322812054</v>
      </c>
      <c r="F78" s="23">
        <v>4.1606886657101862E-2</v>
      </c>
      <c r="G78" s="23">
        <v>0.11621233859397417</v>
      </c>
      <c r="H78" s="23">
        <v>0.13629842180774748</v>
      </c>
      <c r="I78" s="23">
        <v>0.15064562410329985</v>
      </c>
      <c r="J78" s="23">
        <v>8.8952654232424683E-2</v>
      </c>
      <c r="K78" s="23">
        <v>7.1736011477761836E-3</v>
      </c>
      <c r="L78" s="24">
        <v>3485</v>
      </c>
      <c r="M78" s="23">
        <v>0.44444444444444442</v>
      </c>
      <c r="N78" s="23">
        <v>5.5555555555555552E-2</v>
      </c>
      <c r="O78" s="23">
        <v>0.1111111111111111</v>
      </c>
      <c r="P78" s="23">
        <v>0.19444444444444445</v>
      </c>
      <c r="Q78" s="23">
        <v>0.1111111111111111</v>
      </c>
      <c r="R78" s="23">
        <v>8.3333333333333329E-2</v>
      </c>
      <c r="S78" s="23">
        <v>0</v>
      </c>
      <c r="T78" s="24">
        <v>180</v>
      </c>
    </row>
    <row r="79" spans="2:20" x14ac:dyDescent="0.2">
      <c r="B79" s="33" t="s">
        <v>67</v>
      </c>
      <c r="C79" s="18" t="s">
        <v>188</v>
      </c>
      <c r="D79" s="21" t="s">
        <v>189</v>
      </c>
      <c r="E79" s="23">
        <v>0.35276967930029157</v>
      </c>
      <c r="F79" s="23">
        <v>2.6239067055393587E-2</v>
      </c>
      <c r="G79" s="23">
        <v>3.4402332361516033E-2</v>
      </c>
      <c r="H79" s="23">
        <v>0.31661807580174928</v>
      </c>
      <c r="I79" s="23">
        <v>0.18542274052478133</v>
      </c>
      <c r="J79" s="23">
        <v>8.4548104956268216E-2</v>
      </c>
      <c r="K79" s="23">
        <v>0</v>
      </c>
      <c r="L79" s="24">
        <v>8575</v>
      </c>
      <c r="M79" s="23">
        <v>0.40481927710843374</v>
      </c>
      <c r="N79" s="23">
        <v>2.6506024096385541E-2</v>
      </c>
      <c r="O79" s="23">
        <v>3.4939759036144581E-2</v>
      </c>
      <c r="P79" s="23">
        <v>0.31686746987951808</v>
      </c>
      <c r="Q79" s="23">
        <v>0.15180722891566265</v>
      </c>
      <c r="R79" s="23">
        <v>6.5060240963855417E-2</v>
      </c>
      <c r="S79" s="23">
        <v>0</v>
      </c>
      <c r="T79" s="24">
        <v>4150</v>
      </c>
    </row>
    <row r="80" spans="2:20" x14ac:dyDescent="0.2">
      <c r="B80" s="33" t="s">
        <v>67</v>
      </c>
      <c r="C80" s="18" t="s">
        <v>190</v>
      </c>
      <c r="D80" s="21" t="s">
        <v>191</v>
      </c>
      <c r="E80" s="23">
        <v>0.58117079058539534</v>
      </c>
      <c r="F80" s="23">
        <v>3.1382015691007847E-2</v>
      </c>
      <c r="G80" s="23">
        <v>7.3627036813518412E-2</v>
      </c>
      <c r="H80" s="23">
        <v>2.051901025950513E-2</v>
      </c>
      <c r="I80" s="23">
        <v>6.2764031382015695E-2</v>
      </c>
      <c r="J80" s="23">
        <v>8.2679541339770665E-2</v>
      </c>
      <c r="K80" s="23">
        <v>0.14785757392878696</v>
      </c>
      <c r="L80" s="24">
        <v>8285</v>
      </c>
      <c r="M80" s="23">
        <v>0.5561797752808989</v>
      </c>
      <c r="N80" s="23">
        <v>3.9325842696629212E-2</v>
      </c>
      <c r="O80" s="23">
        <v>7.3033707865168537E-2</v>
      </c>
      <c r="P80" s="23">
        <v>1.6853932584269662E-2</v>
      </c>
      <c r="Q80" s="23">
        <v>5.6179775280898875E-2</v>
      </c>
      <c r="R80" s="23">
        <v>4.49438202247191E-2</v>
      </c>
      <c r="S80" s="23">
        <v>0.21348314606741572</v>
      </c>
      <c r="T80" s="24">
        <v>890</v>
      </c>
    </row>
    <row r="81" spans="2:20" x14ac:dyDescent="0.2">
      <c r="B81" s="33" t="s">
        <v>67</v>
      </c>
      <c r="C81" s="18" t="s">
        <v>192</v>
      </c>
      <c r="D81" s="21" t="s">
        <v>193</v>
      </c>
      <c r="E81" s="23">
        <v>0.37191011235955057</v>
      </c>
      <c r="F81" s="23">
        <v>6.6292134831460681E-2</v>
      </c>
      <c r="G81" s="23">
        <v>8.202247191011236E-2</v>
      </c>
      <c r="H81" s="23">
        <v>0.27865168539325841</v>
      </c>
      <c r="I81" s="23">
        <v>8.6516853932584264E-2</v>
      </c>
      <c r="J81" s="23">
        <v>0.11123595505617978</v>
      </c>
      <c r="K81" s="23">
        <v>2.2471910112359553E-3</v>
      </c>
      <c r="L81" s="24">
        <v>4450</v>
      </c>
      <c r="M81" s="23">
        <v>0.36666666666666664</v>
      </c>
      <c r="N81" s="23">
        <v>0.1</v>
      </c>
      <c r="O81" s="23">
        <v>6.6666666666666666E-2</v>
      </c>
      <c r="P81" s="23">
        <v>0.3</v>
      </c>
      <c r="Q81" s="23">
        <v>6.6666666666666666E-2</v>
      </c>
      <c r="R81" s="23">
        <v>6.6666666666666666E-2</v>
      </c>
      <c r="S81" s="23">
        <v>0</v>
      </c>
      <c r="T81" s="24">
        <v>150</v>
      </c>
    </row>
    <row r="82" spans="2:20" x14ac:dyDescent="0.2">
      <c r="B82" s="33" t="s">
        <v>67</v>
      </c>
      <c r="C82" s="18" t="s">
        <v>194</v>
      </c>
      <c r="D82" s="21" t="s">
        <v>195</v>
      </c>
      <c r="E82" s="23" t="s">
        <v>139</v>
      </c>
      <c r="F82" s="23" t="s">
        <v>139</v>
      </c>
      <c r="G82" s="23" t="s">
        <v>139</v>
      </c>
      <c r="H82" s="23" t="s">
        <v>139</v>
      </c>
      <c r="I82" s="23" t="s">
        <v>139</v>
      </c>
      <c r="J82" s="23" t="s">
        <v>139</v>
      </c>
      <c r="K82" s="23" t="s">
        <v>139</v>
      </c>
      <c r="L82" s="24" t="s">
        <v>139</v>
      </c>
      <c r="M82" s="23" t="s">
        <v>139</v>
      </c>
      <c r="N82" s="23" t="s">
        <v>139</v>
      </c>
      <c r="O82" s="23" t="s">
        <v>139</v>
      </c>
      <c r="P82" s="23" t="s">
        <v>139</v>
      </c>
      <c r="Q82" s="23" t="s">
        <v>139</v>
      </c>
      <c r="R82" s="23" t="s">
        <v>139</v>
      </c>
      <c r="S82" s="23" t="s">
        <v>139</v>
      </c>
      <c r="T82" s="24" t="s">
        <v>139</v>
      </c>
    </row>
    <row r="83" spans="2:20" x14ac:dyDescent="0.2">
      <c r="B83" s="33" t="s">
        <v>67</v>
      </c>
      <c r="C83" s="18" t="s">
        <v>409</v>
      </c>
      <c r="D83" s="21" t="s">
        <v>410</v>
      </c>
      <c r="E83" s="23">
        <v>0.44126074498567336</v>
      </c>
      <c r="F83" s="23">
        <v>4.4412607449856735E-2</v>
      </c>
      <c r="G83" s="23">
        <v>0.27220630372492838</v>
      </c>
      <c r="H83" s="23">
        <v>0.15472779369627507</v>
      </c>
      <c r="I83" s="23">
        <v>5.730659025787966E-2</v>
      </c>
      <c r="J83" s="23">
        <v>5.7306590257879654E-3</v>
      </c>
      <c r="K83" s="23">
        <v>2.2922636103151862E-2</v>
      </c>
      <c r="L83" s="24">
        <v>3490</v>
      </c>
      <c r="M83" s="23">
        <v>0.41836734693877553</v>
      </c>
      <c r="N83" s="23">
        <v>4.0816326530612242E-2</v>
      </c>
      <c r="O83" s="23">
        <v>0.24489795918367346</v>
      </c>
      <c r="P83" s="23">
        <v>0.21428571428571427</v>
      </c>
      <c r="Q83" s="23">
        <v>4.0816326530612242E-2</v>
      </c>
      <c r="R83" s="23">
        <v>1.020408163265306E-2</v>
      </c>
      <c r="S83" s="23">
        <v>3.0612244897959183E-2</v>
      </c>
      <c r="T83" s="24">
        <v>490</v>
      </c>
    </row>
    <row r="84" spans="2:20" x14ac:dyDescent="0.2">
      <c r="B84" s="33" t="s">
        <v>67</v>
      </c>
      <c r="C84" s="18" t="s">
        <v>198</v>
      </c>
      <c r="D84" s="21" t="s">
        <v>199</v>
      </c>
      <c r="E84" s="23">
        <v>0.45003103662321542</v>
      </c>
      <c r="F84" s="23">
        <v>2.9174425822470516E-2</v>
      </c>
      <c r="G84" s="23">
        <v>7.4487895716946001E-2</v>
      </c>
      <c r="H84" s="23">
        <v>0.2414649286157666</v>
      </c>
      <c r="I84" s="23">
        <v>0.13842333954065797</v>
      </c>
      <c r="J84" s="23">
        <v>6.7039106145251395E-2</v>
      </c>
      <c r="K84" s="23">
        <v>0</v>
      </c>
      <c r="L84" s="24">
        <v>8055</v>
      </c>
      <c r="M84" s="23" t="s">
        <v>139</v>
      </c>
      <c r="N84" s="23" t="s">
        <v>139</v>
      </c>
      <c r="O84" s="23" t="s">
        <v>139</v>
      </c>
      <c r="P84" s="23" t="s">
        <v>139</v>
      </c>
      <c r="Q84" s="23" t="s">
        <v>139</v>
      </c>
      <c r="R84" s="23" t="s">
        <v>139</v>
      </c>
      <c r="S84" s="23" t="s">
        <v>139</v>
      </c>
      <c r="T84" s="24" t="s">
        <v>139</v>
      </c>
    </row>
    <row r="85" spans="2:20" x14ac:dyDescent="0.2">
      <c r="B85" s="33" t="s">
        <v>67</v>
      </c>
      <c r="C85" s="18" t="s">
        <v>411</v>
      </c>
      <c r="D85" s="21" t="s">
        <v>412</v>
      </c>
      <c r="E85" s="23">
        <v>9.0144059335330193E-2</v>
      </c>
      <c r="F85" s="23">
        <v>8.9858793324775355E-3</v>
      </c>
      <c r="G85" s="23">
        <v>4.9351019825987733E-2</v>
      </c>
      <c r="H85" s="23">
        <v>1.6973327628013121E-2</v>
      </c>
      <c r="I85" s="23">
        <v>2.8526601055484241E-3</v>
      </c>
      <c r="J85" s="23">
        <v>7.2600199686207387E-2</v>
      </c>
      <c r="K85" s="23">
        <v>0.75909285408643556</v>
      </c>
      <c r="L85" s="24">
        <v>35055</v>
      </c>
      <c r="M85" s="23" t="s">
        <v>139</v>
      </c>
      <c r="N85" s="23" t="s">
        <v>139</v>
      </c>
      <c r="O85" s="23" t="s">
        <v>139</v>
      </c>
      <c r="P85" s="23" t="s">
        <v>139</v>
      </c>
      <c r="Q85" s="23" t="s">
        <v>139</v>
      </c>
      <c r="R85" s="23" t="s">
        <v>139</v>
      </c>
      <c r="S85" s="23" t="s">
        <v>139</v>
      </c>
      <c r="T85" s="24" t="s">
        <v>139</v>
      </c>
    </row>
    <row r="86" spans="2:20" x14ac:dyDescent="0.2">
      <c r="B86" s="33" t="s">
        <v>67</v>
      </c>
      <c r="C86" s="18" t="s">
        <v>413</v>
      </c>
      <c r="D86" s="21" t="s">
        <v>414</v>
      </c>
      <c r="E86" s="23" t="s">
        <v>139</v>
      </c>
      <c r="F86" s="23" t="s">
        <v>139</v>
      </c>
      <c r="G86" s="23" t="s">
        <v>139</v>
      </c>
      <c r="H86" s="23" t="s">
        <v>139</v>
      </c>
      <c r="I86" s="23" t="s">
        <v>139</v>
      </c>
      <c r="J86" s="23" t="s">
        <v>139</v>
      </c>
      <c r="K86" s="23" t="s">
        <v>139</v>
      </c>
      <c r="L86" s="24" t="s">
        <v>139</v>
      </c>
      <c r="M86" s="23" t="s">
        <v>139</v>
      </c>
      <c r="N86" s="23" t="s">
        <v>139</v>
      </c>
      <c r="O86" s="23" t="s">
        <v>139</v>
      </c>
      <c r="P86" s="23" t="s">
        <v>139</v>
      </c>
      <c r="Q86" s="23" t="s">
        <v>139</v>
      </c>
      <c r="R86" s="23" t="s">
        <v>139</v>
      </c>
      <c r="S86" s="23" t="s">
        <v>139</v>
      </c>
      <c r="T86" s="24" t="s">
        <v>139</v>
      </c>
    </row>
    <row r="87" spans="2:20" x14ac:dyDescent="0.2">
      <c r="B87" s="33" t="s">
        <v>67</v>
      </c>
      <c r="C87" s="18" t="s">
        <v>415</v>
      </c>
      <c r="D87" s="21" t="s">
        <v>416</v>
      </c>
      <c r="E87" s="23" t="s">
        <v>139</v>
      </c>
      <c r="F87" s="23" t="s">
        <v>139</v>
      </c>
      <c r="G87" s="23" t="s">
        <v>139</v>
      </c>
      <c r="H87" s="23" t="s">
        <v>139</v>
      </c>
      <c r="I87" s="23" t="s">
        <v>139</v>
      </c>
      <c r="J87" s="23" t="s">
        <v>139</v>
      </c>
      <c r="K87" s="23" t="s">
        <v>139</v>
      </c>
      <c r="L87" s="24" t="s">
        <v>139</v>
      </c>
      <c r="M87" s="23" t="s">
        <v>139</v>
      </c>
      <c r="N87" s="23" t="s">
        <v>139</v>
      </c>
      <c r="O87" s="23" t="s">
        <v>139</v>
      </c>
      <c r="P87" s="23" t="s">
        <v>139</v>
      </c>
      <c r="Q87" s="23" t="s">
        <v>139</v>
      </c>
      <c r="R87" s="23" t="s">
        <v>139</v>
      </c>
      <c r="S87" s="23" t="s">
        <v>139</v>
      </c>
      <c r="T87" s="24" t="s">
        <v>139</v>
      </c>
    </row>
    <row r="88" spans="2:20" x14ac:dyDescent="0.2">
      <c r="B88" s="33" t="s">
        <v>67</v>
      </c>
      <c r="C88" s="18" t="s">
        <v>200</v>
      </c>
      <c r="D88" s="21" t="s">
        <v>201</v>
      </c>
      <c r="E88" s="23">
        <v>0.5402786190187765</v>
      </c>
      <c r="F88" s="23">
        <v>3.1496062992125984E-2</v>
      </c>
      <c r="G88" s="23">
        <v>0.10357359176256814</v>
      </c>
      <c r="H88" s="23">
        <v>9.8728043609933369E-2</v>
      </c>
      <c r="I88" s="23">
        <v>0.10841913991520291</v>
      </c>
      <c r="J88" s="23">
        <v>0.10236220472440945</v>
      </c>
      <c r="K88" s="23">
        <v>1.4536644457904301E-2</v>
      </c>
      <c r="L88" s="24">
        <v>8255</v>
      </c>
      <c r="M88" s="23">
        <v>0.57407407407407407</v>
      </c>
      <c r="N88" s="23">
        <v>1.8518518518518517E-2</v>
      </c>
      <c r="O88" s="23">
        <v>5.5555555555555552E-2</v>
      </c>
      <c r="P88" s="23">
        <v>0.12962962962962962</v>
      </c>
      <c r="Q88" s="23">
        <v>0.1111111111111111</v>
      </c>
      <c r="R88" s="23">
        <v>9.2592592592592587E-2</v>
      </c>
      <c r="S88" s="23">
        <v>0</v>
      </c>
      <c r="T88" s="24">
        <v>270</v>
      </c>
    </row>
    <row r="89" spans="2:20" x14ac:dyDescent="0.2">
      <c r="B89" s="33" t="s">
        <v>67</v>
      </c>
      <c r="C89" s="18" t="s">
        <v>417</v>
      </c>
      <c r="D89" s="21" t="s">
        <v>418</v>
      </c>
      <c r="E89" s="23">
        <v>0.27480457005411907</v>
      </c>
      <c r="F89" s="23">
        <v>2.164762477450391E-2</v>
      </c>
      <c r="G89" s="23">
        <v>0.44558027660853877</v>
      </c>
      <c r="H89" s="23">
        <v>0.10222489476849068</v>
      </c>
      <c r="I89" s="23">
        <v>0.13710162357185809</v>
      </c>
      <c r="J89" s="23">
        <v>9.6211665664461821E-3</v>
      </c>
      <c r="K89" s="23">
        <v>9.0198436560432957E-3</v>
      </c>
      <c r="L89" s="24">
        <v>8315</v>
      </c>
      <c r="M89" s="23">
        <v>0.33333333333333331</v>
      </c>
      <c r="N89" s="23">
        <v>1.282051282051282E-2</v>
      </c>
      <c r="O89" s="23">
        <v>0.41025641025641024</v>
      </c>
      <c r="P89" s="23">
        <v>0.10256410256410256</v>
      </c>
      <c r="Q89" s="23">
        <v>0.12820512820512819</v>
      </c>
      <c r="R89" s="23">
        <v>1.282051282051282E-2</v>
      </c>
      <c r="S89" s="23">
        <v>1.282051282051282E-2</v>
      </c>
      <c r="T89" s="24">
        <v>390</v>
      </c>
    </row>
    <row r="90" spans="2:20" x14ac:dyDescent="0.2">
      <c r="B90" s="33" t="s">
        <v>67</v>
      </c>
      <c r="C90" s="18" t="s">
        <v>202</v>
      </c>
      <c r="D90" s="21" t="s">
        <v>203</v>
      </c>
      <c r="E90" s="23" t="s">
        <v>139</v>
      </c>
      <c r="F90" s="23" t="s">
        <v>139</v>
      </c>
      <c r="G90" s="23" t="s">
        <v>139</v>
      </c>
      <c r="H90" s="23" t="s">
        <v>139</v>
      </c>
      <c r="I90" s="23" t="s">
        <v>139</v>
      </c>
      <c r="J90" s="23" t="s">
        <v>139</v>
      </c>
      <c r="K90" s="23" t="s">
        <v>139</v>
      </c>
      <c r="L90" s="24" t="s">
        <v>139</v>
      </c>
      <c r="M90" s="23" t="s">
        <v>139</v>
      </c>
      <c r="N90" s="23" t="s">
        <v>139</v>
      </c>
      <c r="O90" s="23" t="s">
        <v>139</v>
      </c>
      <c r="P90" s="23" t="s">
        <v>139</v>
      </c>
      <c r="Q90" s="23" t="s">
        <v>139</v>
      </c>
      <c r="R90" s="23" t="s">
        <v>139</v>
      </c>
      <c r="S90" s="23" t="s">
        <v>139</v>
      </c>
      <c r="T90" s="24" t="s">
        <v>139</v>
      </c>
    </row>
    <row r="91" spans="2:20" x14ac:dyDescent="0.2">
      <c r="B91" s="33" t="s">
        <v>67</v>
      </c>
      <c r="C91" s="18" t="s">
        <v>419</v>
      </c>
      <c r="D91" s="21" t="s">
        <v>420</v>
      </c>
      <c r="E91" s="23" t="s">
        <v>139</v>
      </c>
      <c r="F91" s="23" t="s">
        <v>139</v>
      </c>
      <c r="G91" s="23" t="s">
        <v>139</v>
      </c>
      <c r="H91" s="23" t="s">
        <v>139</v>
      </c>
      <c r="I91" s="23" t="s">
        <v>139</v>
      </c>
      <c r="J91" s="23" t="s">
        <v>139</v>
      </c>
      <c r="K91" s="23" t="s">
        <v>139</v>
      </c>
      <c r="L91" s="24" t="s">
        <v>139</v>
      </c>
      <c r="M91" s="23" t="s">
        <v>139</v>
      </c>
      <c r="N91" s="23" t="s">
        <v>139</v>
      </c>
      <c r="O91" s="23" t="s">
        <v>139</v>
      </c>
      <c r="P91" s="23" t="s">
        <v>139</v>
      </c>
      <c r="Q91" s="23" t="s">
        <v>139</v>
      </c>
      <c r="R91" s="23" t="s">
        <v>139</v>
      </c>
      <c r="S91" s="23" t="s">
        <v>139</v>
      </c>
      <c r="T91" s="24" t="s">
        <v>139</v>
      </c>
    </row>
    <row r="92" spans="2:20" x14ac:dyDescent="0.2">
      <c r="B92" s="33" t="s">
        <v>67</v>
      </c>
      <c r="C92" s="18" t="s">
        <v>204</v>
      </c>
      <c r="D92" s="21" t="s">
        <v>205</v>
      </c>
      <c r="E92" s="23">
        <v>0.29843444227005872</v>
      </c>
      <c r="F92" s="23">
        <v>2.9354207436399216E-2</v>
      </c>
      <c r="G92" s="23">
        <v>0.43542074363992173</v>
      </c>
      <c r="H92" s="23">
        <v>9.6868884540117411E-2</v>
      </c>
      <c r="I92" s="23">
        <v>6.6536203522504889E-2</v>
      </c>
      <c r="J92" s="23">
        <v>6.5557729941291581E-2</v>
      </c>
      <c r="K92" s="23">
        <v>5.8708414872798431E-3</v>
      </c>
      <c r="L92" s="24">
        <v>5110</v>
      </c>
      <c r="M92" s="23">
        <v>0.4</v>
      </c>
      <c r="N92" s="23">
        <v>1.6666666666666666E-2</v>
      </c>
      <c r="O92" s="23">
        <v>0.38333333333333336</v>
      </c>
      <c r="P92" s="23">
        <v>8.3333333333333329E-2</v>
      </c>
      <c r="Q92" s="23">
        <v>3.3333333333333333E-2</v>
      </c>
      <c r="R92" s="23">
        <v>6.6666666666666666E-2</v>
      </c>
      <c r="S92" s="23">
        <v>0</v>
      </c>
      <c r="T92" s="24">
        <v>300</v>
      </c>
    </row>
    <row r="93" spans="2:20" x14ac:dyDescent="0.2">
      <c r="B93" s="33" t="s">
        <v>67</v>
      </c>
      <c r="C93" s="18" t="s">
        <v>421</v>
      </c>
      <c r="D93" s="21" t="s">
        <v>422</v>
      </c>
      <c r="E93" s="23">
        <v>0.49474421864050455</v>
      </c>
      <c r="F93" s="23">
        <v>1.2613875262789068E-2</v>
      </c>
      <c r="G93" s="23">
        <v>2.3826208829712685E-2</v>
      </c>
      <c r="H93" s="23">
        <v>3.5739313244569026E-2</v>
      </c>
      <c r="I93" s="23">
        <v>1.5416958654519973E-2</v>
      </c>
      <c r="J93" s="23">
        <v>0.41695865451997199</v>
      </c>
      <c r="K93" s="23">
        <v>0</v>
      </c>
      <c r="L93" s="24">
        <v>7135</v>
      </c>
      <c r="M93" s="23">
        <v>0.52503382949932342</v>
      </c>
      <c r="N93" s="23">
        <v>9.4722598105548041E-3</v>
      </c>
      <c r="O93" s="23">
        <v>2.165087956698241E-2</v>
      </c>
      <c r="P93" s="23">
        <v>3.5182679296346414E-2</v>
      </c>
      <c r="Q93" s="23">
        <v>1.4884979702300407E-2</v>
      </c>
      <c r="R93" s="23">
        <v>0.39377537212449254</v>
      </c>
      <c r="S93" s="23">
        <v>0</v>
      </c>
      <c r="T93" s="24">
        <v>3695</v>
      </c>
    </row>
    <row r="94" spans="2:20" x14ac:dyDescent="0.2">
      <c r="B94" s="33" t="s">
        <v>67</v>
      </c>
      <c r="C94" s="18" t="s">
        <v>206</v>
      </c>
      <c r="D94" s="21" t="s">
        <v>207</v>
      </c>
      <c r="E94" s="23" t="s">
        <v>139</v>
      </c>
      <c r="F94" s="23" t="s">
        <v>139</v>
      </c>
      <c r="G94" s="23" t="s">
        <v>139</v>
      </c>
      <c r="H94" s="23" t="s">
        <v>139</v>
      </c>
      <c r="I94" s="23" t="s">
        <v>139</v>
      </c>
      <c r="J94" s="23" t="s">
        <v>139</v>
      </c>
      <c r="K94" s="23" t="s">
        <v>139</v>
      </c>
      <c r="L94" s="24" t="s">
        <v>139</v>
      </c>
      <c r="M94" s="23" t="s">
        <v>139</v>
      </c>
      <c r="N94" s="23" t="s">
        <v>139</v>
      </c>
      <c r="O94" s="23" t="s">
        <v>139</v>
      </c>
      <c r="P94" s="23" t="s">
        <v>139</v>
      </c>
      <c r="Q94" s="23" t="s">
        <v>139</v>
      </c>
      <c r="R94" s="23" t="s">
        <v>139</v>
      </c>
      <c r="S94" s="23" t="s">
        <v>139</v>
      </c>
      <c r="T94" s="24" t="s">
        <v>139</v>
      </c>
    </row>
    <row r="95" spans="2:20" x14ac:dyDescent="0.2">
      <c r="B95" s="33" t="s">
        <v>67</v>
      </c>
      <c r="C95" s="18" t="s">
        <v>208</v>
      </c>
      <c r="D95" s="21" t="s">
        <v>209</v>
      </c>
      <c r="E95" s="23">
        <v>0.5</v>
      </c>
      <c r="F95" s="23">
        <v>3.6945812807881777E-2</v>
      </c>
      <c r="G95" s="23">
        <v>5.1724137931034482E-2</v>
      </c>
      <c r="H95" s="23">
        <v>0.15517241379310345</v>
      </c>
      <c r="I95" s="23">
        <v>0.11083743842364532</v>
      </c>
      <c r="J95" s="23">
        <v>7.1428571428571425E-2</v>
      </c>
      <c r="K95" s="23">
        <v>7.8817733990147784E-2</v>
      </c>
      <c r="L95" s="24">
        <v>2030</v>
      </c>
      <c r="M95" s="23">
        <v>0.51851851851851849</v>
      </c>
      <c r="N95" s="23">
        <v>3.7037037037037035E-2</v>
      </c>
      <c r="O95" s="23">
        <v>7.407407407407407E-2</v>
      </c>
      <c r="P95" s="23">
        <v>0.14814814814814814</v>
      </c>
      <c r="Q95" s="23">
        <v>0.14814814814814814</v>
      </c>
      <c r="R95" s="23">
        <v>3.7037037037037035E-2</v>
      </c>
      <c r="S95" s="23">
        <v>3.7037037037037035E-2</v>
      </c>
      <c r="T95" s="24">
        <v>135</v>
      </c>
    </row>
    <row r="96" spans="2:20" x14ac:dyDescent="0.2">
      <c r="B96" s="33" t="s">
        <v>78</v>
      </c>
      <c r="C96" s="18" t="s">
        <v>423</v>
      </c>
      <c r="D96" s="21" t="s">
        <v>424</v>
      </c>
      <c r="E96" s="23" t="s">
        <v>139</v>
      </c>
      <c r="F96" s="23" t="s">
        <v>139</v>
      </c>
      <c r="G96" s="23" t="s">
        <v>139</v>
      </c>
      <c r="H96" s="23" t="s">
        <v>139</v>
      </c>
      <c r="I96" s="23" t="s">
        <v>139</v>
      </c>
      <c r="J96" s="23" t="s">
        <v>139</v>
      </c>
      <c r="K96" s="23" t="s">
        <v>139</v>
      </c>
      <c r="L96" s="24" t="s">
        <v>139</v>
      </c>
      <c r="M96" s="23" t="s">
        <v>139</v>
      </c>
      <c r="N96" s="23" t="s">
        <v>139</v>
      </c>
      <c r="O96" s="23" t="s">
        <v>139</v>
      </c>
      <c r="P96" s="23" t="s">
        <v>139</v>
      </c>
      <c r="Q96" s="23" t="s">
        <v>139</v>
      </c>
      <c r="R96" s="23" t="s">
        <v>139</v>
      </c>
      <c r="S96" s="23" t="s">
        <v>139</v>
      </c>
      <c r="T96" s="24" t="s">
        <v>139</v>
      </c>
    </row>
    <row r="97" spans="2:20" x14ac:dyDescent="0.2">
      <c r="B97" s="33" t="s">
        <v>78</v>
      </c>
      <c r="C97" s="18" t="s">
        <v>425</v>
      </c>
      <c r="D97" s="21" t="s">
        <v>426</v>
      </c>
      <c r="E97" s="23" t="s">
        <v>139</v>
      </c>
      <c r="F97" s="23" t="s">
        <v>139</v>
      </c>
      <c r="G97" s="23" t="s">
        <v>139</v>
      </c>
      <c r="H97" s="23" t="s">
        <v>139</v>
      </c>
      <c r="I97" s="23" t="s">
        <v>139</v>
      </c>
      <c r="J97" s="23" t="s">
        <v>139</v>
      </c>
      <c r="K97" s="23" t="s">
        <v>139</v>
      </c>
      <c r="L97" s="24" t="s">
        <v>139</v>
      </c>
      <c r="M97" s="23" t="s">
        <v>139</v>
      </c>
      <c r="N97" s="23" t="s">
        <v>139</v>
      </c>
      <c r="O97" s="23" t="s">
        <v>139</v>
      </c>
      <c r="P97" s="23" t="s">
        <v>139</v>
      </c>
      <c r="Q97" s="23" t="s">
        <v>139</v>
      </c>
      <c r="R97" s="23" t="s">
        <v>139</v>
      </c>
      <c r="S97" s="23" t="s">
        <v>139</v>
      </c>
      <c r="T97" s="24" t="s">
        <v>139</v>
      </c>
    </row>
    <row r="98" spans="2:20" x14ac:dyDescent="0.2">
      <c r="B98" s="33" t="s">
        <v>78</v>
      </c>
      <c r="C98" s="18" t="s">
        <v>427</v>
      </c>
      <c r="D98" s="21" t="s">
        <v>428</v>
      </c>
      <c r="E98" s="23" t="s">
        <v>139</v>
      </c>
      <c r="F98" s="23" t="s">
        <v>139</v>
      </c>
      <c r="G98" s="23" t="s">
        <v>139</v>
      </c>
      <c r="H98" s="23" t="s">
        <v>139</v>
      </c>
      <c r="I98" s="23" t="s">
        <v>139</v>
      </c>
      <c r="J98" s="23" t="s">
        <v>139</v>
      </c>
      <c r="K98" s="23" t="s">
        <v>139</v>
      </c>
      <c r="L98" s="24">
        <v>0</v>
      </c>
      <c r="M98" s="23" t="s">
        <v>52</v>
      </c>
      <c r="N98" s="23" t="s">
        <v>52</v>
      </c>
      <c r="O98" s="23" t="s">
        <v>52</v>
      </c>
      <c r="P98" s="23" t="s">
        <v>52</v>
      </c>
      <c r="Q98" s="23" t="s">
        <v>52</v>
      </c>
      <c r="R98" s="23" t="s">
        <v>52</v>
      </c>
      <c r="S98" s="23" t="s">
        <v>52</v>
      </c>
      <c r="T98" s="24">
        <v>0</v>
      </c>
    </row>
    <row r="99" spans="2:20" x14ac:dyDescent="0.2">
      <c r="B99" s="33" t="s">
        <v>78</v>
      </c>
      <c r="C99" s="18" t="s">
        <v>429</v>
      </c>
      <c r="D99" s="21" t="s">
        <v>430</v>
      </c>
      <c r="E99" s="23">
        <v>5.7077625570776253E-2</v>
      </c>
      <c r="F99" s="23">
        <v>4.5662100456621002E-3</v>
      </c>
      <c r="G99" s="23">
        <v>2.2831050228310501E-2</v>
      </c>
      <c r="H99" s="23">
        <v>9.1324200913242004E-3</v>
      </c>
      <c r="I99" s="23">
        <v>2.2831050228310501E-3</v>
      </c>
      <c r="J99" s="23">
        <v>5.9360730593607303E-2</v>
      </c>
      <c r="K99" s="23">
        <v>0.84703196347031962</v>
      </c>
      <c r="L99" s="24">
        <v>2190</v>
      </c>
      <c r="M99" s="23" t="s">
        <v>139</v>
      </c>
      <c r="N99" s="23" t="s">
        <v>139</v>
      </c>
      <c r="O99" s="23" t="s">
        <v>139</v>
      </c>
      <c r="P99" s="23" t="s">
        <v>139</v>
      </c>
      <c r="Q99" s="23" t="s">
        <v>139</v>
      </c>
      <c r="R99" s="23" t="s">
        <v>139</v>
      </c>
      <c r="S99" s="23" t="s">
        <v>139</v>
      </c>
      <c r="T99" s="24" t="s">
        <v>139</v>
      </c>
    </row>
    <row r="100" spans="2:20" x14ac:dyDescent="0.2">
      <c r="B100" s="33" t="s">
        <v>78</v>
      </c>
      <c r="C100" s="18" t="s">
        <v>214</v>
      </c>
      <c r="D100" s="21" t="s">
        <v>215</v>
      </c>
      <c r="E100" s="23">
        <v>0.73976608187134507</v>
      </c>
      <c r="F100" s="23">
        <v>8.771929824561403E-3</v>
      </c>
      <c r="G100" s="23">
        <v>4.3859649122807015E-2</v>
      </c>
      <c r="H100" s="23">
        <v>1.1695906432748537E-2</v>
      </c>
      <c r="I100" s="23">
        <v>4.3859649122807015E-2</v>
      </c>
      <c r="J100" s="23">
        <v>7.3099415204678359E-2</v>
      </c>
      <c r="K100" s="23">
        <v>7.8947368421052627E-2</v>
      </c>
      <c r="L100" s="24">
        <v>1710</v>
      </c>
      <c r="M100" s="23">
        <v>0.66666666666666663</v>
      </c>
      <c r="N100" s="23">
        <v>0</v>
      </c>
      <c r="O100" s="23">
        <v>0.1111111111111111</v>
      </c>
      <c r="P100" s="23">
        <v>0</v>
      </c>
      <c r="Q100" s="23">
        <v>0</v>
      </c>
      <c r="R100" s="23">
        <v>0.1111111111111111</v>
      </c>
      <c r="S100" s="23">
        <v>0.1111111111111111</v>
      </c>
      <c r="T100" s="24">
        <v>45</v>
      </c>
    </row>
    <row r="101" spans="2:20" x14ac:dyDescent="0.2">
      <c r="B101" s="33" t="s">
        <v>78</v>
      </c>
      <c r="C101" s="18" t="s">
        <v>431</v>
      </c>
      <c r="D101" s="21" t="s">
        <v>432</v>
      </c>
      <c r="E101" s="23" t="s">
        <v>139</v>
      </c>
      <c r="F101" s="23" t="s">
        <v>139</v>
      </c>
      <c r="G101" s="23" t="s">
        <v>139</v>
      </c>
      <c r="H101" s="23" t="s">
        <v>139</v>
      </c>
      <c r="I101" s="23" t="s">
        <v>139</v>
      </c>
      <c r="J101" s="23" t="s">
        <v>139</v>
      </c>
      <c r="K101" s="23" t="s">
        <v>139</v>
      </c>
      <c r="L101" s="24" t="s">
        <v>139</v>
      </c>
      <c r="M101" s="23" t="s">
        <v>139</v>
      </c>
      <c r="N101" s="23" t="s">
        <v>139</v>
      </c>
      <c r="O101" s="23" t="s">
        <v>139</v>
      </c>
      <c r="P101" s="23" t="s">
        <v>139</v>
      </c>
      <c r="Q101" s="23" t="s">
        <v>139</v>
      </c>
      <c r="R101" s="23" t="s">
        <v>139</v>
      </c>
      <c r="S101" s="23" t="s">
        <v>139</v>
      </c>
      <c r="T101" s="24" t="s">
        <v>139</v>
      </c>
    </row>
    <row r="102" spans="2:20" x14ac:dyDescent="0.2">
      <c r="B102" s="33" t="s">
        <v>78</v>
      </c>
      <c r="C102" s="18" t="s">
        <v>433</v>
      </c>
      <c r="D102" s="21" t="s">
        <v>434</v>
      </c>
      <c r="E102" s="23">
        <v>0.72546374367622257</v>
      </c>
      <c r="F102" s="23">
        <v>8.4317032040472171E-3</v>
      </c>
      <c r="G102" s="23">
        <v>1.5177065767284991E-2</v>
      </c>
      <c r="H102" s="23">
        <v>1.2816188870151771E-2</v>
      </c>
      <c r="I102" s="23">
        <v>6.9814502529510963E-2</v>
      </c>
      <c r="J102" s="23">
        <v>8.4317032040472171E-3</v>
      </c>
      <c r="K102" s="23">
        <v>0.15919055649241146</v>
      </c>
      <c r="L102" s="24">
        <v>14825</v>
      </c>
      <c r="M102" s="23" t="s">
        <v>139</v>
      </c>
      <c r="N102" s="23" t="s">
        <v>139</v>
      </c>
      <c r="O102" s="23" t="s">
        <v>139</v>
      </c>
      <c r="P102" s="23" t="s">
        <v>139</v>
      </c>
      <c r="Q102" s="23" t="s">
        <v>139</v>
      </c>
      <c r="R102" s="23" t="s">
        <v>139</v>
      </c>
      <c r="S102" s="23" t="s">
        <v>139</v>
      </c>
      <c r="T102" s="24" t="s">
        <v>139</v>
      </c>
    </row>
    <row r="103" spans="2:20" x14ac:dyDescent="0.2">
      <c r="B103" s="33" t="s">
        <v>78</v>
      </c>
      <c r="C103" s="18" t="s">
        <v>435</v>
      </c>
      <c r="D103" s="21" t="s">
        <v>436</v>
      </c>
      <c r="E103" s="23" t="s">
        <v>139</v>
      </c>
      <c r="F103" s="23" t="s">
        <v>139</v>
      </c>
      <c r="G103" s="23" t="s">
        <v>139</v>
      </c>
      <c r="H103" s="23" t="s">
        <v>139</v>
      </c>
      <c r="I103" s="23" t="s">
        <v>139</v>
      </c>
      <c r="J103" s="23" t="s">
        <v>139</v>
      </c>
      <c r="K103" s="23" t="s">
        <v>139</v>
      </c>
      <c r="L103" s="24" t="s">
        <v>139</v>
      </c>
      <c r="M103" s="23" t="s">
        <v>139</v>
      </c>
      <c r="N103" s="23" t="s">
        <v>139</v>
      </c>
      <c r="O103" s="23" t="s">
        <v>139</v>
      </c>
      <c r="P103" s="23" t="s">
        <v>139</v>
      </c>
      <c r="Q103" s="23" t="s">
        <v>139</v>
      </c>
      <c r="R103" s="23" t="s">
        <v>139</v>
      </c>
      <c r="S103" s="23" t="s">
        <v>139</v>
      </c>
      <c r="T103" s="24" t="s">
        <v>139</v>
      </c>
    </row>
    <row r="104" spans="2:20" x14ac:dyDescent="0.2">
      <c r="B104" s="33" t="s">
        <v>78</v>
      </c>
      <c r="C104" s="18" t="s">
        <v>437</v>
      </c>
      <c r="D104" s="21" t="s">
        <v>438</v>
      </c>
      <c r="E104" s="23" t="s">
        <v>139</v>
      </c>
      <c r="F104" s="23" t="s">
        <v>139</v>
      </c>
      <c r="G104" s="23" t="s">
        <v>139</v>
      </c>
      <c r="H104" s="23" t="s">
        <v>139</v>
      </c>
      <c r="I104" s="23" t="s">
        <v>139</v>
      </c>
      <c r="J104" s="23" t="s">
        <v>139</v>
      </c>
      <c r="K104" s="23" t="s">
        <v>139</v>
      </c>
      <c r="L104" s="24" t="s">
        <v>139</v>
      </c>
      <c r="M104" s="23" t="s">
        <v>139</v>
      </c>
      <c r="N104" s="23" t="s">
        <v>139</v>
      </c>
      <c r="O104" s="23" t="s">
        <v>139</v>
      </c>
      <c r="P104" s="23" t="s">
        <v>139</v>
      </c>
      <c r="Q104" s="23" t="s">
        <v>139</v>
      </c>
      <c r="R104" s="23" t="s">
        <v>139</v>
      </c>
      <c r="S104" s="23" t="s">
        <v>139</v>
      </c>
      <c r="T104" s="24" t="s">
        <v>139</v>
      </c>
    </row>
    <row r="105" spans="2:20" x14ac:dyDescent="0.2">
      <c r="B105" s="33" t="s">
        <v>78</v>
      </c>
      <c r="C105" s="18" t="s">
        <v>439</v>
      </c>
      <c r="D105" s="21" t="s">
        <v>440</v>
      </c>
      <c r="E105" s="23">
        <v>0.68834296724470134</v>
      </c>
      <c r="F105" s="23">
        <v>1.2042389210019268E-2</v>
      </c>
      <c r="G105" s="23">
        <v>6.0693641618497107E-2</v>
      </c>
      <c r="H105" s="23">
        <v>1.7822736030828516E-2</v>
      </c>
      <c r="I105" s="23">
        <v>9.6339113680154135E-3</v>
      </c>
      <c r="J105" s="23">
        <v>0.12572254335260116</v>
      </c>
      <c r="K105" s="23">
        <v>8.574181117533719E-2</v>
      </c>
      <c r="L105" s="24">
        <v>10380</v>
      </c>
      <c r="M105" s="23" t="s">
        <v>139</v>
      </c>
      <c r="N105" s="23" t="s">
        <v>139</v>
      </c>
      <c r="O105" s="23" t="s">
        <v>139</v>
      </c>
      <c r="P105" s="23" t="s">
        <v>139</v>
      </c>
      <c r="Q105" s="23" t="s">
        <v>139</v>
      </c>
      <c r="R105" s="23" t="s">
        <v>139</v>
      </c>
      <c r="S105" s="23" t="s">
        <v>139</v>
      </c>
      <c r="T105" s="24" t="s">
        <v>139</v>
      </c>
    </row>
    <row r="106" spans="2:20" x14ac:dyDescent="0.2">
      <c r="B106" s="33" t="s">
        <v>78</v>
      </c>
      <c r="C106" s="18" t="s">
        <v>441</v>
      </c>
      <c r="D106" s="21" t="s">
        <v>442</v>
      </c>
      <c r="E106" s="23">
        <v>0.35373443983402492</v>
      </c>
      <c r="F106" s="23">
        <v>1.8672199170124481E-2</v>
      </c>
      <c r="G106" s="23">
        <v>0.15248962655601661</v>
      </c>
      <c r="H106" s="23">
        <v>2.0746887966804978E-2</v>
      </c>
      <c r="I106" s="23">
        <v>3.0082987551867221E-2</v>
      </c>
      <c r="J106" s="23">
        <v>0.33817427385892118</v>
      </c>
      <c r="K106" s="23">
        <v>8.7136929460580909E-2</v>
      </c>
      <c r="L106" s="24">
        <v>4820</v>
      </c>
      <c r="M106" s="23">
        <v>0.42105263157894735</v>
      </c>
      <c r="N106" s="23">
        <v>2.6315789473684209E-2</v>
      </c>
      <c r="O106" s="23">
        <v>0.13157894736842105</v>
      </c>
      <c r="P106" s="23">
        <v>2.6315789473684209E-2</v>
      </c>
      <c r="Q106" s="23">
        <v>2.6315789473684209E-2</v>
      </c>
      <c r="R106" s="23">
        <v>0.28947368421052633</v>
      </c>
      <c r="S106" s="23">
        <v>0.10526315789473684</v>
      </c>
      <c r="T106" s="24">
        <v>190</v>
      </c>
    </row>
    <row r="107" spans="2:20" x14ac:dyDescent="0.2">
      <c r="B107" s="33" t="s">
        <v>78</v>
      </c>
      <c r="C107" s="18" t="s">
        <v>443</v>
      </c>
      <c r="D107" s="21" t="s">
        <v>444</v>
      </c>
      <c r="E107" s="23">
        <v>0.51444547996272139</v>
      </c>
      <c r="F107" s="23">
        <v>4.0074557315936628E-2</v>
      </c>
      <c r="G107" s="23">
        <v>8.5740913327120222E-2</v>
      </c>
      <c r="H107" s="23">
        <v>5.778191985088537E-2</v>
      </c>
      <c r="I107" s="23">
        <v>3.5414725069897485E-2</v>
      </c>
      <c r="J107" s="23">
        <v>2.2367194780987885E-2</v>
      </c>
      <c r="K107" s="23">
        <v>0.24417520969245107</v>
      </c>
      <c r="L107" s="24">
        <v>5365</v>
      </c>
      <c r="M107" s="23" t="s">
        <v>139</v>
      </c>
      <c r="N107" s="23" t="s">
        <v>139</v>
      </c>
      <c r="O107" s="23" t="s">
        <v>139</v>
      </c>
      <c r="P107" s="23" t="s">
        <v>139</v>
      </c>
      <c r="Q107" s="23" t="s">
        <v>139</v>
      </c>
      <c r="R107" s="23" t="s">
        <v>139</v>
      </c>
      <c r="S107" s="23" t="s">
        <v>139</v>
      </c>
      <c r="T107" s="24" t="s">
        <v>139</v>
      </c>
    </row>
    <row r="108" spans="2:20" x14ac:dyDescent="0.2">
      <c r="B108" s="33" t="s">
        <v>78</v>
      </c>
      <c r="C108" s="18" t="s">
        <v>445</v>
      </c>
      <c r="D108" s="21" t="s">
        <v>446</v>
      </c>
      <c r="E108" s="23" t="s">
        <v>139</v>
      </c>
      <c r="F108" s="23" t="s">
        <v>139</v>
      </c>
      <c r="G108" s="23" t="s">
        <v>139</v>
      </c>
      <c r="H108" s="23" t="s">
        <v>139</v>
      </c>
      <c r="I108" s="23" t="s">
        <v>139</v>
      </c>
      <c r="J108" s="23" t="s">
        <v>139</v>
      </c>
      <c r="K108" s="23" t="s">
        <v>139</v>
      </c>
      <c r="L108" s="24" t="s">
        <v>139</v>
      </c>
      <c r="M108" s="23" t="s">
        <v>139</v>
      </c>
      <c r="N108" s="23" t="s">
        <v>139</v>
      </c>
      <c r="O108" s="23" t="s">
        <v>139</v>
      </c>
      <c r="P108" s="23" t="s">
        <v>139</v>
      </c>
      <c r="Q108" s="23" t="s">
        <v>139</v>
      </c>
      <c r="R108" s="23" t="s">
        <v>139</v>
      </c>
      <c r="S108" s="23" t="s">
        <v>139</v>
      </c>
      <c r="T108" s="24" t="s">
        <v>139</v>
      </c>
    </row>
    <row r="109" spans="2:20" x14ac:dyDescent="0.2">
      <c r="B109" s="33" t="s">
        <v>78</v>
      </c>
      <c r="C109" s="18" t="s">
        <v>222</v>
      </c>
      <c r="D109" s="21" t="s">
        <v>223</v>
      </c>
      <c r="E109" s="23" t="s">
        <v>139</v>
      </c>
      <c r="F109" s="23" t="s">
        <v>139</v>
      </c>
      <c r="G109" s="23" t="s">
        <v>139</v>
      </c>
      <c r="H109" s="23" t="s">
        <v>139</v>
      </c>
      <c r="I109" s="23" t="s">
        <v>139</v>
      </c>
      <c r="J109" s="23" t="s">
        <v>139</v>
      </c>
      <c r="K109" s="23" t="s">
        <v>139</v>
      </c>
      <c r="L109" s="24" t="s">
        <v>139</v>
      </c>
      <c r="M109" s="23" t="s">
        <v>139</v>
      </c>
      <c r="N109" s="23" t="s">
        <v>139</v>
      </c>
      <c r="O109" s="23" t="s">
        <v>139</v>
      </c>
      <c r="P109" s="23" t="s">
        <v>139</v>
      </c>
      <c r="Q109" s="23" t="s">
        <v>139</v>
      </c>
      <c r="R109" s="23" t="s">
        <v>139</v>
      </c>
      <c r="S109" s="23" t="s">
        <v>139</v>
      </c>
      <c r="T109" s="24" t="s">
        <v>139</v>
      </c>
    </row>
    <row r="110" spans="2:20" x14ac:dyDescent="0.2">
      <c r="B110" s="33" t="s">
        <v>78</v>
      </c>
      <c r="C110" s="18" t="s">
        <v>447</v>
      </c>
      <c r="D110" s="21" t="s">
        <v>448</v>
      </c>
      <c r="E110" s="23">
        <v>0.18787878787878787</v>
      </c>
      <c r="F110" s="23">
        <v>2.181818181818182E-2</v>
      </c>
      <c r="G110" s="23">
        <v>3.5151515151515149E-2</v>
      </c>
      <c r="H110" s="23">
        <v>1.5757575757575758E-2</v>
      </c>
      <c r="I110" s="23">
        <v>2.4242424242424242E-3</v>
      </c>
      <c r="J110" s="23">
        <v>0.31151515151515152</v>
      </c>
      <c r="K110" s="23">
        <v>0.42545454545454547</v>
      </c>
      <c r="L110" s="24">
        <v>4125</v>
      </c>
      <c r="M110" s="23" t="s">
        <v>139</v>
      </c>
      <c r="N110" s="23" t="s">
        <v>139</v>
      </c>
      <c r="O110" s="23" t="s">
        <v>139</v>
      </c>
      <c r="P110" s="23" t="s">
        <v>139</v>
      </c>
      <c r="Q110" s="23" t="s">
        <v>139</v>
      </c>
      <c r="R110" s="23" t="s">
        <v>139</v>
      </c>
      <c r="S110" s="23" t="s">
        <v>139</v>
      </c>
      <c r="T110" s="24" t="s">
        <v>139</v>
      </c>
    </row>
    <row r="111" spans="2:20" x14ac:dyDescent="0.2">
      <c r="B111" s="33" t="s">
        <v>78</v>
      </c>
      <c r="C111" s="18" t="s">
        <v>224</v>
      </c>
      <c r="D111" s="21" t="s">
        <v>225</v>
      </c>
      <c r="E111" s="23">
        <v>0.86830015313935682</v>
      </c>
      <c r="F111" s="23">
        <v>1.5313935681470138E-2</v>
      </c>
      <c r="G111" s="23">
        <v>1.2251148545176111E-2</v>
      </c>
      <c r="H111" s="23">
        <v>1.3782542113323124E-2</v>
      </c>
      <c r="I111" s="23">
        <v>7.656967840735069E-3</v>
      </c>
      <c r="J111" s="23">
        <v>3.0627871362940277E-3</v>
      </c>
      <c r="K111" s="23">
        <v>7.9632465543644712E-2</v>
      </c>
      <c r="L111" s="24">
        <v>3265</v>
      </c>
      <c r="M111" s="23">
        <v>0.8571428571428571</v>
      </c>
      <c r="N111" s="23">
        <v>2.8571428571428571E-2</v>
      </c>
      <c r="O111" s="23">
        <v>2.8571428571428571E-2</v>
      </c>
      <c r="P111" s="23">
        <v>2.8571428571428571E-2</v>
      </c>
      <c r="Q111" s="23">
        <v>2.8571428571428571E-2</v>
      </c>
      <c r="R111" s="23">
        <v>0</v>
      </c>
      <c r="S111" s="23">
        <v>5.7142857142857141E-2</v>
      </c>
      <c r="T111" s="24">
        <v>175</v>
      </c>
    </row>
    <row r="112" spans="2:20" x14ac:dyDescent="0.2">
      <c r="B112" s="33" t="s">
        <v>78</v>
      </c>
      <c r="C112" s="18" t="s">
        <v>230</v>
      </c>
      <c r="D112" s="21" t="s">
        <v>231</v>
      </c>
      <c r="E112" s="23">
        <v>0.2790560471976401</v>
      </c>
      <c r="F112" s="23">
        <v>1.7109144542772861E-2</v>
      </c>
      <c r="G112" s="23">
        <v>0.12684365781710916</v>
      </c>
      <c r="H112" s="23">
        <v>5.0737463126843657E-2</v>
      </c>
      <c r="I112" s="23">
        <v>3.0678466076696165E-2</v>
      </c>
      <c r="J112" s="23">
        <v>0.44070796460176992</v>
      </c>
      <c r="K112" s="23">
        <v>5.6047197640117993E-2</v>
      </c>
      <c r="L112" s="24">
        <v>8475</v>
      </c>
      <c r="M112" s="23" t="s">
        <v>139</v>
      </c>
      <c r="N112" s="23" t="s">
        <v>139</v>
      </c>
      <c r="O112" s="23" t="s">
        <v>139</v>
      </c>
      <c r="P112" s="23" t="s">
        <v>139</v>
      </c>
      <c r="Q112" s="23" t="s">
        <v>139</v>
      </c>
      <c r="R112" s="23" t="s">
        <v>139</v>
      </c>
      <c r="S112" s="23" t="s">
        <v>139</v>
      </c>
      <c r="T112" s="24" t="s">
        <v>139</v>
      </c>
    </row>
    <row r="113" spans="2:20" x14ac:dyDescent="0.2">
      <c r="B113" s="33" t="s">
        <v>78</v>
      </c>
      <c r="C113" s="18" t="s">
        <v>232</v>
      </c>
      <c r="D113" s="21" t="s">
        <v>233</v>
      </c>
      <c r="E113" s="23">
        <v>0.7765237020316027</v>
      </c>
      <c r="F113" s="23">
        <v>1.8058690744920992E-2</v>
      </c>
      <c r="G113" s="23">
        <v>4.0632054176072234E-2</v>
      </c>
      <c r="H113" s="23">
        <v>1.8058690744920992E-2</v>
      </c>
      <c r="I113" s="23">
        <v>1.1286681715575621E-2</v>
      </c>
      <c r="J113" s="23">
        <v>0.12189616252821671</v>
      </c>
      <c r="K113" s="23">
        <v>1.3544018058690745E-2</v>
      </c>
      <c r="L113" s="24">
        <v>2215</v>
      </c>
      <c r="M113" s="23">
        <v>0.72727272727272729</v>
      </c>
      <c r="N113" s="23">
        <v>0</v>
      </c>
      <c r="O113" s="23">
        <v>4.5454545454545456E-2</v>
      </c>
      <c r="P113" s="23">
        <v>0</v>
      </c>
      <c r="Q113" s="23">
        <v>0</v>
      </c>
      <c r="R113" s="23">
        <v>0.13636363636363635</v>
      </c>
      <c r="S113" s="23">
        <v>0</v>
      </c>
      <c r="T113" s="24">
        <v>110</v>
      </c>
    </row>
    <row r="114" spans="2:20" x14ac:dyDescent="0.2">
      <c r="B114" s="33" t="s">
        <v>78</v>
      </c>
      <c r="C114" s="18" t="s">
        <v>236</v>
      </c>
      <c r="D114" s="21" t="s">
        <v>237</v>
      </c>
      <c r="E114" s="23">
        <v>0.57029177718832891</v>
      </c>
      <c r="F114" s="23">
        <v>2.6525198938992044E-2</v>
      </c>
      <c r="G114" s="23">
        <v>0.129973474801061</v>
      </c>
      <c r="H114" s="23">
        <v>1.5915119363395226E-2</v>
      </c>
      <c r="I114" s="23">
        <v>3.7135278514588858E-2</v>
      </c>
      <c r="J114" s="23">
        <v>9.8143236074270557E-2</v>
      </c>
      <c r="K114" s="23">
        <v>0.12466843501326259</v>
      </c>
      <c r="L114" s="24">
        <v>1885</v>
      </c>
      <c r="M114" s="23">
        <v>0.55000000000000004</v>
      </c>
      <c r="N114" s="23">
        <v>0</v>
      </c>
      <c r="O114" s="23">
        <v>0.15</v>
      </c>
      <c r="P114" s="23">
        <v>0</v>
      </c>
      <c r="Q114" s="23">
        <v>0.05</v>
      </c>
      <c r="R114" s="23">
        <v>0.1</v>
      </c>
      <c r="S114" s="23">
        <v>0.15</v>
      </c>
      <c r="T114" s="24">
        <v>100</v>
      </c>
    </row>
    <row r="115" spans="2:20" x14ac:dyDescent="0.2">
      <c r="B115" s="33" t="s">
        <v>78</v>
      </c>
      <c r="C115" s="18" t="s">
        <v>238</v>
      </c>
      <c r="D115" s="21" t="s">
        <v>239</v>
      </c>
      <c r="E115" s="23">
        <v>0.58756137479541737</v>
      </c>
      <c r="F115" s="23">
        <v>2.5368248772504091E-2</v>
      </c>
      <c r="G115" s="23">
        <v>0.14729950900163666</v>
      </c>
      <c r="H115" s="23">
        <v>8.4288052373158756E-2</v>
      </c>
      <c r="I115" s="23">
        <v>7.0376432078559745E-2</v>
      </c>
      <c r="J115" s="23">
        <v>3.3551554828150573E-2</v>
      </c>
      <c r="K115" s="23">
        <v>5.0736497545008183E-2</v>
      </c>
      <c r="L115" s="24">
        <v>6110</v>
      </c>
      <c r="M115" s="23">
        <v>0.62318840579710144</v>
      </c>
      <c r="N115" s="23">
        <v>2.8985507246376812E-2</v>
      </c>
      <c r="O115" s="23">
        <v>0.15942028985507245</v>
      </c>
      <c r="P115" s="23">
        <v>7.2463768115942032E-2</v>
      </c>
      <c r="Q115" s="23">
        <v>7.2463768115942032E-2</v>
      </c>
      <c r="R115" s="23">
        <v>2.8985507246376812E-2</v>
      </c>
      <c r="S115" s="23">
        <v>2.8985507246376812E-2</v>
      </c>
      <c r="T115" s="24">
        <v>345</v>
      </c>
    </row>
    <row r="116" spans="2:20" x14ac:dyDescent="0.2">
      <c r="B116" s="33" t="s">
        <v>101</v>
      </c>
      <c r="C116" s="18" t="s">
        <v>449</v>
      </c>
      <c r="D116" s="21" t="s">
        <v>450</v>
      </c>
      <c r="E116" s="23">
        <v>0.73229461756373937</v>
      </c>
      <c r="F116" s="23">
        <v>1.69971671388102E-2</v>
      </c>
      <c r="G116" s="23">
        <v>1.2747875354107648E-2</v>
      </c>
      <c r="H116" s="23">
        <v>9.9150141643059488E-3</v>
      </c>
      <c r="I116" s="23">
        <v>2.2662889518413599E-2</v>
      </c>
      <c r="J116" s="23">
        <v>3.39943342776204E-2</v>
      </c>
      <c r="K116" s="23">
        <v>0.16997167138810199</v>
      </c>
      <c r="L116" s="24">
        <v>3530</v>
      </c>
      <c r="M116" s="23" t="s">
        <v>139</v>
      </c>
      <c r="N116" s="23" t="s">
        <v>139</v>
      </c>
      <c r="O116" s="23" t="s">
        <v>139</v>
      </c>
      <c r="P116" s="23" t="s">
        <v>139</v>
      </c>
      <c r="Q116" s="23" t="s">
        <v>139</v>
      </c>
      <c r="R116" s="23" t="s">
        <v>139</v>
      </c>
      <c r="S116" s="23" t="s">
        <v>139</v>
      </c>
      <c r="T116" s="24" t="s">
        <v>139</v>
      </c>
    </row>
    <row r="117" spans="2:20" x14ac:dyDescent="0.2">
      <c r="B117" s="33" t="s">
        <v>101</v>
      </c>
      <c r="C117" s="18" t="s">
        <v>451</v>
      </c>
      <c r="D117" s="21" t="s">
        <v>452</v>
      </c>
      <c r="E117" s="23">
        <v>0.74846625766871167</v>
      </c>
      <c r="F117" s="23">
        <v>3.0674846625766872E-3</v>
      </c>
      <c r="G117" s="23">
        <v>3.0674846625766872E-3</v>
      </c>
      <c r="H117" s="23">
        <v>0</v>
      </c>
      <c r="I117" s="23">
        <v>9.202453987730062E-3</v>
      </c>
      <c r="J117" s="23">
        <v>1.8404907975460124E-2</v>
      </c>
      <c r="K117" s="23">
        <v>0.21779141104294478</v>
      </c>
      <c r="L117" s="24">
        <v>1630</v>
      </c>
      <c r="M117" s="23">
        <v>0.66666666666666663</v>
      </c>
      <c r="N117" s="23">
        <v>0</v>
      </c>
      <c r="O117" s="23">
        <v>0</v>
      </c>
      <c r="P117" s="23">
        <v>0</v>
      </c>
      <c r="Q117" s="23">
        <v>0</v>
      </c>
      <c r="R117" s="23">
        <v>4.7619047619047616E-2</v>
      </c>
      <c r="S117" s="23">
        <v>0.23809523809523808</v>
      </c>
      <c r="T117" s="24">
        <v>105</v>
      </c>
    </row>
    <row r="118" spans="2:20" x14ac:dyDescent="0.2">
      <c r="B118" s="33" t="s">
        <v>101</v>
      </c>
      <c r="C118" s="18" t="s">
        <v>260</v>
      </c>
      <c r="D118" s="21" t="s">
        <v>261</v>
      </c>
      <c r="E118" s="23" t="s">
        <v>139</v>
      </c>
      <c r="F118" s="23" t="s">
        <v>139</v>
      </c>
      <c r="G118" s="23" t="s">
        <v>139</v>
      </c>
      <c r="H118" s="23" t="s">
        <v>139</v>
      </c>
      <c r="I118" s="23" t="s">
        <v>139</v>
      </c>
      <c r="J118" s="23" t="s">
        <v>139</v>
      </c>
      <c r="K118" s="23" t="s">
        <v>139</v>
      </c>
      <c r="L118" s="24" t="s">
        <v>139</v>
      </c>
      <c r="M118" s="23" t="s">
        <v>139</v>
      </c>
      <c r="N118" s="23" t="s">
        <v>139</v>
      </c>
      <c r="O118" s="23" t="s">
        <v>139</v>
      </c>
      <c r="P118" s="23" t="s">
        <v>139</v>
      </c>
      <c r="Q118" s="23" t="s">
        <v>139</v>
      </c>
      <c r="R118" s="23" t="s">
        <v>139</v>
      </c>
      <c r="S118" s="23" t="s">
        <v>139</v>
      </c>
      <c r="T118" s="24" t="s">
        <v>139</v>
      </c>
    </row>
    <row r="119" spans="2:20" x14ac:dyDescent="0.2">
      <c r="B119" s="33" t="s">
        <v>101</v>
      </c>
      <c r="C119" s="18" t="s">
        <v>262</v>
      </c>
      <c r="D119" s="21" t="s">
        <v>263</v>
      </c>
      <c r="E119" s="23" t="s">
        <v>139</v>
      </c>
      <c r="F119" s="23" t="s">
        <v>139</v>
      </c>
      <c r="G119" s="23" t="s">
        <v>139</v>
      </c>
      <c r="H119" s="23" t="s">
        <v>139</v>
      </c>
      <c r="I119" s="23" t="s">
        <v>139</v>
      </c>
      <c r="J119" s="23" t="s">
        <v>139</v>
      </c>
      <c r="K119" s="23" t="s">
        <v>139</v>
      </c>
      <c r="L119" s="24" t="s">
        <v>139</v>
      </c>
      <c r="M119" s="23" t="s">
        <v>139</v>
      </c>
      <c r="N119" s="23" t="s">
        <v>139</v>
      </c>
      <c r="O119" s="23" t="s">
        <v>139</v>
      </c>
      <c r="P119" s="23" t="s">
        <v>139</v>
      </c>
      <c r="Q119" s="23" t="s">
        <v>139</v>
      </c>
      <c r="R119" s="23" t="s">
        <v>139</v>
      </c>
      <c r="S119" s="23" t="s">
        <v>139</v>
      </c>
      <c r="T119" s="24" t="s">
        <v>139</v>
      </c>
    </row>
    <row r="120" spans="2:20" x14ac:dyDescent="0.2">
      <c r="B120" s="33" t="s">
        <v>101</v>
      </c>
      <c r="C120" s="18" t="s">
        <v>453</v>
      </c>
      <c r="D120" s="21" t="s">
        <v>454</v>
      </c>
      <c r="E120" s="23">
        <v>0.6690647482014388</v>
      </c>
      <c r="F120" s="23">
        <v>3.5971223021582736E-3</v>
      </c>
      <c r="G120" s="23">
        <v>1.7985611510791368E-3</v>
      </c>
      <c r="H120" s="23">
        <v>1.7985611510791368E-3</v>
      </c>
      <c r="I120" s="23">
        <v>5.3956834532374104E-3</v>
      </c>
      <c r="J120" s="23">
        <v>3.41726618705036E-2</v>
      </c>
      <c r="K120" s="23">
        <v>0.2805755395683453</v>
      </c>
      <c r="L120" s="24">
        <v>2780</v>
      </c>
      <c r="M120" s="23" t="s">
        <v>139</v>
      </c>
      <c r="N120" s="23" t="s">
        <v>139</v>
      </c>
      <c r="O120" s="23" t="s">
        <v>139</v>
      </c>
      <c r="P120" s="23" t="s">
        <v>139</v>
      </c>
      <c r="Q120" s="23" t="s">
        <v>139</v>
      </c>
      <c r="R120" s="23" t="s">
        <v>139</v>
      </c>
      <c r="S120" s="23" t="s">
        <v>139</v>
      </c>
      <c r="T120" s="24" t="s">
        <v>139</v>
      </c>
    </row>
    <row r="121" spans="2:20" x14ac:dyDescent="0.2">
      <c r="B121" s="33" t="s">
        <v>101</v>
      </c>
      <c r="C121" s="18" t="s">
        <v>264</v>
      </c>
      <c r="D121" s="21" t="s">
        <v>265</v>
      </c>
      <c r="E121" s="23">
        <v>0.84763124199743922</v>
      </c>
      <c r="F121" s="23">
        <v>7.6824583866837385E-3</v>
      </c>
      <c r="G121" s="23">
        <v>8.9628681177976958E-3</v>
      </c>
      <c r="H121" s="23">
        <v>6.4020486555697821E-3</v>
      </c>
      <c r="I121" s="23">
        <v>1.5364916773367477E-2</v>
      </c>
      <c r="J121" s="23">
        <v>0.11395646606914213</v>
      </c>
      <c r="K121" s="23">
        <v>0</v>
      </c>
      <c r="L121" s="24">
        <v>3905</v>
      </c>
      <c r="M121" s="23" t="s">
        <v>139</v>
      </c>
      <c r="N121" s="23" t="s">
        <v>139</v>
      </c>
      <c r="O121" s="23" t="s">
        <v>139</v>
      </c>
      <c r="P121" s="23" t="s">
        <v>139</v>
      </c>
      <c r="Q121" s="23" t="s">
        <v>139</v>
      </c>
      <c r="R121" s="23" t="s">
        <v>139</v>
      </c>
      <c r="S121" s="23" t="s">
        <v>139</v>
      </c>
      <c r="T121" s="24" t="s">
        <v>139</v>
      </c>
    </row>
    <row r="122" spans="2:20" x14ac:dyDescent="0.2">
      <c r="B122" s="33" t="s">
        <v>101</v>
      </c>
      <c r="C122" s="18" t="s">
        <v>455</v>
      </c>
      <c r="D122" s="21" t="s">
        <v>456</v>
      </c>
      <c r="E122" s="23">
        <v>0.72852233676975942</v>
      </c>
      <c r="F122" s="23">
        <v>3.4364261168384879E-3</v>
      </c>
      <c r="G122" s="23">
        <v>0</v>
      </c>
      <c r="H122" s="23">
        <v>3.4364261168384879E-3</v>
      </c>
      <c r="I122" s="23">
        <v>1.3745704467353952E-2</v>
      </c>
      <c r="J122" s="23">
        <v>3.0927835051546393E-2</v>
      </c>
      <c r="K122" s="23">
        <v>0.21993127147766323</v>
      </c>
      <c r="L122" s="24">
        <v>1455</v>
      </c>
      <c r="M122" s="23">
        <v>0.83333333333333337</v>
      </c>
      <c r="N122" s="23">
        <v>0</v>
      </c>
      <c r="O122" s="23">
        <v>0</v>
      </c>
      <c r="P122" s="23">
        <v>0</v>
      </c>
      <c r="Q122" s="23">
        <v>0</v>
      </c>
      <c r="R122" s="23">
        <v>0</v>
      </c>
      <c r="S122" s="23">
        <v>0.16666666666666666</v>
      </c>
      <c r="T122" s="24">
        <v>30</v>
      </c>
    </row>
    <row r="123" spans="2:20" x14ac:dyDescent="0.2">
      <c r="B123" s="33" t="s">
        <v>101</v>
      </c>
      <c r="C123" s="18" t="s">
        <v>457</v>
      </c>
      <c r="D123" s="21" t="s">
        <v>458</v>
      </c>
      <c r="E123" s="23">
        <v>0.70731707317073167</v>
      </c>
      <c r="F123" s="23">
        <v>4.0650406504065045E-3</v>
      </c>
      <c r="G123" s="23">
        <v>0</v>
      </c>
      <c r="H123" s="23">
        <v>4.0650406504065045E-3</v>
      </c>
      <c r="I123" s="23">
        <v>0</v>
      </c>
      <c r="J123" s="23">
        <v>8.130081300813009E-3</v>
      </c>
      <c r="K123" s="23">
        <v>0.28048780487804881</v>
      </c>
      <c r="L123" s="24">
        <v>1230</v>
      </c>
      <c r="M123" s="23" t="s">
        <v>139</v>
      </c>
      <c r="N123" s="23" t="s">
        <v>139</v>
      </c>
      <c r="O123" s="23" t="s">
        <v>139</v>
      </c>
      <c r="P123" s="23" t="s">
        <v>139</v>
      </c>
      <c r="Q123" s="23" t="s">
        <v>139</v>
      </c>
      <c r="R123" s="23" t="s">
        <v>139</v>
      </c>
      <c r="S123" s="23" t="s">
        <v>139</v>
      </c>
      <c r="T123" s="24" t="s">
        <v>139</v>
      </c>
    </row>
    <row r="124" spans="2:20" x14ac:dyDescent="0.2">
      <c r="B124" s="33" t="s">
        <v>101</v>
      </c>
      <c r="C124" s="18" t="s">
        <v>270</v>
      </c>
      <c r="D124" s="21" t="s">
        <v>271</v>
      </c>
      <c r="E124" s="23" t="s">
        <v>139</v>
      </c>
      <c r="F124" s="23" t="s">
        <v>139</v>
      </c>
      <c r="G124" s="23" t="s">
        <v>139</v>
      </c>
      <c r="H124" s="23" t="s">
        <v>139</v>
      </c>
      <c r="I124" s="23" t="s">
        <v>139</v>
      </c>
      <c r="J124" s="23" t="s">
        <v>139</v>
      </c>
      <c r="K124" s="23" t="s">
        <v>139</v>
      </c>
      <c r="L124" s="24" t="s">
        <v>139</v>
      </c>
      <c r="M124" s="23" t="s">
        <v>139</v>
      </c>
      <c r="N124" s="23" t="s">
        <v>139</v>
      </c>
      <c r="O124" s="23" t="s">
        <v>139</v>
      </c>
      <c r="P124" s="23" t="s">
        <v>139</v>
      </c>
      <c r="Q124" s="23" t="s">
        <v>139</v>
      </c>
      <c r="R124" s="23" t="s">
        <v>139</v>
      </c>
      <c r="S124" s="23" t="s">
        <v>139</v>
      </c>
      <c r="T124" s="24" t="s">
        <v>139</v>
      </c>
    </row>
    <row r="125" spans="2:20" x14ac:dyDescent="0.2">
      <c r="B125" s="33" t="s">
        <v>101</v>
      </c>
      <c r="C125" s="18" t="s">
        <v>459</v>
      </c>
      <c r="D125" s="21" t="s">
        <v>460</v>
      </c>
      <c r="E125" s="23" t="s">
        <v>139</v>
      </c>
      <c r="F125" s="23" t="s">
        <v>139</v>
      </c>
      <c r="G125" s="23" t="s">
        <v>139</v>
      </c>
      <c r="H125" s="23" t="s">
        <v>139</v>
      </c>
      <c r="I125" s="23" t="s">
        <v>139</v>
      </c>
      <c r="J125" s="23" t="s">
        <v>139</v>
      </c>
      <c r="K125" s="23" t="s">
        <v>139</v>
      </c>
      <c r="L125" s="24" t="s">
        <v>139</v>
      </c>
      <c r="M125" s="23" t="s">
        <v>139</v>
      </c>
      <c r="N125" s="23" t="s">
        <v>139</v>
      </c>
      <c r="O125" s="23" t="s">
        <v>139</v>
      </c>
      <c r="P125" s="23" t="s">
        <v>139</v>
      </c>
      <c r="Q125" s="23" t="s">
        <v>139</v>
      </c>
      <c r="R125" s="23" t="s">
        <v>139</v>
      </c>
      <c r="S125" s="23" t="s">
        <v>139</v>
      </c>
      <c r="T125" s="24" t="s">
        <v>139</v>
      </c>
    </row>
    <row r="126" spans="2:20" x14ac:dyDescent="0.2">
      <c r="B126" s="33" t="s">
        <v>101</v>
      </c>
      <c r="C126" s="18" t="s">
        <v>272</v>
      </c>
      <c r="D126" s="21" t="s">
        <v>273</v>
      </c>
      <c r="E126" s="23">
        <v>0.90745986779981114</v>
      </c>
      <c r="F126" s="23">
        <v>1.4164305949008499E-2</v>
      </c>
      <c r="G126" s="23">
        <v>1.4164305949008499E-2</v>
      </c>
      <c r="H126" s="23">
        <v>8.4985835694051E-3</v>
      </c>
      <c r="I126" s="23">
        <v>2.8328611898016999E-3</v>
      </c>
      <c r="J126" s="23">
        <v>1.9830028328611898E-2</v>
      </c>
      <c r="K126" s="23">
        <v>3.3050047214353166E-2</v>
      </c>
      <c r="L126" s="24">
        <v>5295</v>
      </c>
      <c r="M126" s="23">
        <v>0.93103448275862066</v>
      </c>
      <c r="N126" s="23">
        <v>1.1494252873563218E-2</v>
      </c>
      <c r="O126" s="23">
        <v>1.1494252873563218E-2</v>
      </c>
      <c r="P126" s="23">
        <v>2.2988505747126436E-2</v>
      </c>
      <c r="Q126" s="23">
        <v>0</v>
      </c>
      <c r="R126" s="23">
        <v>1.1494252873563218E-2</v>
      </c>
      <c r="S126" s="23">
        <v>2.2988505747126436E-2</v>
      </c>
      <c r="T126" s="24">
        <v>435</v>
      </c>
    </row>
    <row r="127" spans="2:20" x14ac:dyDescent="0.2">
      <c r="B127" s="33" t="s">
        <v>101</v>
      </c>
      <c r="C127" s="18" t="s">
        <v>274</v>
      </c>
      <c r="D127" s="21" t="s">
        <v>275</v>
      </c>
      <c r="E127" s="23">
        <v>0.893719806763285</v>
      </c>
      <c r="F127" s="23">
        <v>4.830917874396135E-3</v>
      </c>
      <c r="G127" s="23">
        <v>1.2077294685990338E-2</v>
      </c>
      <c r="H127" s="23">
        <v>3.6231884057971015E-3</v>
      </c>
      <c r="I127" s="23">
        <v>2.8985507246376812E-2</v>
      </c>
      <c r="J127" s="23">
        <v>3.6231884057971016E-2</v>
      </c>
      <c r="K127" s="23">
        <v>1.932367149758454E-2</v>
      </c>
      <c r="L127" s="24">
        <v>4140</v>
      </c>
      <c r="M127" s="23">
        <v>0.82352941176470584</v>
      </c>
      <c r="N127" s="23">
        <v>0</v>
      </c>
      <c r="O127" s="23">
        <v>0</v>
      </c>
      <c r="P127" s="23">
        <v>0</v>
      </c>
      <c r="Q127" s="23">
        <v>5.8823529411764705E-2</v>
      </c>
      <c r="R127" s="23">
        <v>0.11764705882352941</v>
      </c>
      <c r="S127" s="23">
        <v>0</v>
      </c>
      <c r="T127" s="24">
        <v>85</v>
      </c>
    </row>
    <row r="128" spans="2:20" x14ac:dyDescent="0.2">
      <c r="B128" s="33" t="s">
        <v>101</v>
      </c>
      <c r="C128" s="18" t="s">
        <v>276</v>
      </c>
      <c r="D128" s="21" t="s">
        <v>277</v>
      </c>
      <c r="E128" s="23">
        <v>0.76884191176470584</v>
      </c>
      <c r="F128" s="23">
        <v>9.1911764705882356E-3</v>
      </c>
      <c r="G128" s="23">
        <v>2.6654411764705881E-2</v>
      </c>
      <c r="H128" s="23">
        <v>1.3786764705882353E-2</v>
      </c>
      <c r="I128" s="23">
        <v>1.1488970588235295E-2</v>
      </c>
      <c r="J128" s="23">
        <v>9.6507352941176475E-3</v>
      </c>
      <c r="K128" s="23">
        <v>0.16038602941176472</v>
      </c>
      <c r="L128" s="24">
        <v>10880</v>
      </c>
      <c r="M128" s="23" t="s">
        <v>139</v>
      </c>
      <c r="N128" s="23" t="s">
        <v>139</v>
      </c>
      <c r="O128" s="23" t="s">
        <v>139</v>
      </c>
      <c r="P128" s="23" t="s">
        <v>139</v>
      </c>
      <c r="Q128" s="23" t="s">
        <v>139</v>
      </c>
      <c r="R128" s="23" t="s">
        <v>139</v>
      </c>
      <c r="S128" s="23" t="s">
        <v>139</v>
      </c>
      <c r="T128" s="24" t="s">
        <v>139</v>
      </c>
    </row>
    <row r="129" spans="2:20" x14ac:dyDescent="0.2">
      <c r="B129" s="33" t="s">
        <v>101</v>
      </c>
      <c r="C129" s="18" t="s">
        <v>279</v>
      </c>
      <c r="D129" s="21" t="s">
        <v>280</v>
      </c>
      <c r="E129" s="23">
        <v>0.76005961251862886</v>
      </c>
      <c r="F129" s="23">
        <v>1.3412816691505217E-2</v>
      </c>
      <c r="G129" s="23">
        <v>3.4277198211624442E-2</v>
      </c>
      <c r="H129" s="23">
        <v>7.4515648286140089E-3</v>
      </c>
      <c r="I129" s="23">
        <v>6.7064083457526083E-2</v>
      </c>
      <c r="J129" s="23">
        <v>0.11773472429210134</v>
      </c>
      <c r="K129" s="23">
        <v>0</v>
      </c>
      <c r="L129" s="24">
        <v>3355</v>
      </c>
      <c r="M129" s="23">
        <v>0.77235772357723576</v>
      </c>
      <c r="N129" s="23">
        <v>8.130081300813009E-3</v>
      </c>
      <c r="O129" s="23">
        <v>4.065040650406504E-2</v>
      </c>
      <c r="P129" s="23">
        <v>8.130081300813009E-3</v>
      </c>
      <c r="Q129" s="23">
        <v>7.3170731707317069E-2</v>
      </c>
      <c r="R129" s="23">
        <v>0.11382113821138211</v>
      </c>
      <c r="S129" s="23">
        <v>0</v>
      </c>
      <c r="T129" s="24">
        <v>615</v>
      </c>
    </row>
    <row r="130" spans="2:20" x14ac:dyDescent="0.2">
      <c r="B130" s="33" t="s">
        <v>101</v>
      </c>
      <c r="C130" s="18" t="s">
        <v>281</v>
      </c>
      <c r="D130" s="21" t="s">
        <v>282</v>
      </c>
      <c r="E130" s="23">
        <v>0.86010124252185916</v>
      </c>
      <c r="F130" s="23">
        <v>6.9028992176714222E-3</v>
      </c>
      <c r="G130" s="23">
        <v>7.3630924988495172E-3</v>
      </c>
      <c r="H130" s="23">
        <v>4.1417395306028535E-3</v>
      </c>
      <c r="I130" s="23">
        <v>3.2213529682466636E-3</v>
      </c>
      <c r="J130" s="23">
        <v>2.3930050621260929E-2</v>
      </c>
      <c r="K130" s="23">
        <v>9.4339622641509441E-2</v>
      </c>
      <c r="L130" s="24">
        <v>10865</v>
      </c>
      <c r="M130" s="23">
        <v>0.87777777777777777</v>
      </c>
      <c r="N130" s="23">
        <v>5.5555555555555558E-3</v>
      </c>
      <c r="O130" s="23">
        <v>1.1111111111111112E-2</v>
      </c>
      <c r="P130" s="23">
        <v>5.5555555555555558E-3</v>
      </c>
      <c r="Q130" s="23">
        <v>5.5555555555555558E-3</v>
      </c>
      <c r="R130" s="23">
        <v>2.2222222222222223E-2</v>
      </c>
      <c r="S130" s="23">
        <v>7.2222222222222215E-2</v>
      </c>
      <c r="T130" s="24">
        <v>900</v>
      </c>
    </row>
    <row r="131" spans="2:20" x14ac:dyDescent="0.2">
      <c r="B131" s="33" t="s">
        <v>101</v>
      </c>
      <c r="C131" s="18" t="s">
        <v>461</v>
      </c>
      <c r="D131" s="21" t="s">
        <v>462</v>
      </c>
      <c r="E131" s="23" t="s">
        <v>139</v>
      </c>
      <c r="F131" s="23" t="s">
        <v>139</v>
      </c>
      <c r="G131" s="23" t="s">
        <v>139</v>
      </c>
      <c r="H131" s="23" t="s">
        <v>139</v>
      </c>
      <c r="I131" s="23" t="s">
        <v>139</v>
      </c>
      <c r="J131" s="23" t="s">
        <v>139</v>
      </c>
      <c r="K131" s="23" t="s">
        <v>139</v>
      </c>
      <c r="L131" s="24" t="s">
        <v>139</v>
      </c>
      <c r="M131" s="23" t="s">
        <v>139</v>
      </c>
      <c r="N131" s="23" t="s">
        <v>139</v>
      </c>
      <c r="O131" s="23" t="s">
        <v>139</v>
      </c>
      <c r="P131" s="23" t="s">
        <v>139</v>
      </c>
      <c r="Q131" s="23" t="s">
        <v>139</v>
      </c>
      <c r="R131" s="23" t="s">
        <v>139</v>
      </c>
      <c r="S131" s="23" t="s">
        <v>139</v>
      </c>
      <c r="T131" s="24" t="s">
        <v>139</v>
      </c>
    </row>
    <row r="132" spans="2:20" x14ac:dyDescent="0.2">
      <c r="B132" s="33" t="s">
        <v>101</v>
      </c>
      <c r="C132" s="18" t="s">
        <v>287</v>
      </c>
      <c r="D132" s="21" t="s">
        <v>288</v>
      </c>
      <c r="E132" s="23">
        <v>0.92882882882882878</v>
      </c>
      <c r="F132" s="23">
        <v>4.5045045045045045E-3</v>
      </c>
      <c r="G132" s="23">
        <v>6.3063063063063061E-3</v>
      </c>
      <c r="H132" s="23">
        <v>5.4054054054054057E-3</v>
      </c>
      <c r="I132" s="23">
        <v>1.5315315315315315E-2</v>
      </c>
      <c r="J132" s="23">
        <v>1.0810810810810811E-2</v>
      </c>
      <c r="K132" s="23">
        <v>2.7927927927927927E-2</v>
      </c>
      <c r="L132" s="24">
        <v>5550</v>
      </c>
      <c r="M132" s="23" t="s">
        <v>139</v>
      </c>
      <c r="N132" s="23" t="s">
        <v>139</v>
      </c>
      <c r="O132" s="23" t="s">
        <v>139</v>
      </c>
      <c r="P132" s="23" t="s">
        <v>139</v>
      </c>
      <c r="Q132" s="23" t="s">
        <v>139</v>
      </c>
      <c r="R132" s="23" t="s">
        <v>139</v>
      </c>
      <c r="S132" s="23" t="s">
        <v>139</v>
      </c>
      <c r="T132" s="24" t="s">
        <v>139</v>
      </c>
    </row>
    <row r="133" spans="2:20" x14ac:dyDescent="0.2">
      <c r="B133" s="33" t="s">
        <v>101</v>
      </c>
      <c r="C133" s="18" t="s">
        <v>289</v>
      </c>
      <c r="D133" s="21" t="s">
        <v>290</v>
      </c>
      <c r="E133" s="23">
        <v>0.89075067024128685</v>
      </c>
      <c r="F133" s="23">
        <v>8.7131367292225207E-3</v>
      </c>
      <c r="G133" s="23">
        <v>2.613941018766756E-2</v>
      </c>
      <c r="H133" s="23">
        <v>1.4745308310991957E-2</v>
      </c>
      <c r="I133" s="23">
        <v>2.2117962466487937E-2</v>
      </c>
      <c r="J133" s="23">
        <v>3.686327077747989E-2</v>
      </c>
      <c r="K133" s="23">
        <v>0</v>
      </c>
      <c r="L133" s="24">
        <v>7460</v>
      </c>
      <c r="M133" s="23">
        <v>0.90476190476190477</v>
      </c>
      <c r="N133" s="23">
        <v>0</v>
      </c>
      <c r="O133" s="23">
        <v>0</v>
      </c>
      <c r="P133" s="23">
        <v>0</v>
      </c>
      <c r="Q133" s="23">
        <v>4.7619047619047616E-2</v>
      </c>
      <c r="R133" s="23">
        <v>4.7619047619047616E-2</v>
      </c>
      <c r="S133" s="23">
        <v>0</v>
      </c>
      <c r="T133" s="24">
        <v>105</v>
      </c>
    </row>
    <row r="134" spans="2:20" x14ac:dyDescent="0.2">
      <c r="B134" s="33" t="s">
        <v>101</v>
      </c>
      <c r="C134" s="18" t="s">
        <v>463</v>
      </c>
      <c r="D134" s="21" t="s">
        <v>464</v>
      </c>
      <c r="E134" s="23" t="s">
        <v>139</v>
      </c>
      <c r="F134" s="23" t="s">
        <v>139</v>
      </c>
      <c r="G134" s="23" t="s">
        <v>139</v>
      </c>
      <c r="H134" s="23" t="s">
        <v>139</v>
      </c>
      <c r="I134" s="23" t="s">
        <v>139</v>
      </c>
      <c r="J134" s="23" t="s">
        <v>139</v>
      </c>
      <c r="K134" s="23" t="s">
        <v>139</v>
      </c>
      <c r="L134" s="24" t="s">
        <v>139</v>
      </c>
      <c r="M134" s="23" t="s">
        <v>139</v>
      </c>
      <c r="N134" s="23" t="s">
        <v>139</v>
      </c>
      <c r="O134" s="23" t="s">
        <v>139</v>
      </c>
      <c r="P134" s="23" t="s">
        <v>139</v>
      </c>
      <c r="Q134" s="23" t="s">
        <v>139</v>
      </c>
      <c r="R134" s="23" t="s">
        <v>139</v>
      </c>
      <c r="S134" s="23" t="s">
        <v>139</v>
      </c>
      <c r="T134" s="24" t="s">
        <v>139</v>
      </c>
    </row>
    <row r="135" spans="2:20" x14ac:dyDescent="0.2">
      <c r="B135" s="33" t="s">
        <v>101</v>
      </c>
      <c r="C135" s="18" t="s">
        <v>291</v>
      </c>
      <c r="D135" s="21" t="s">
        <v>292</v>
      </c>
      <c r="E135" s="23" t="s">
        <v>139</v>
      </c>
      <c r="F135" s="23" t="s">
        <v>139</v>
      </c>
      <c r="G135" s="23" t="s">
        <v>139</v>
      </c>
      <c r="H135" s="23" t="s">
        <v>139</v>
      </c>
      <c r="I135" s="23" t="s">
        <v>139</v>
      </c>
      <c r="J135" s="23" t="s">
        <v>139</v>
      </c>
      <c r="K135" s="23" t="s">
        <v>139</v>
      </c>
      <c r="L135" s="24" t="s">
        <v>139</v>
      </c>
      <c r="M135" s="23" t="s">
        <v>139</v>
      </c>
      <c r="N135" s="23" t="s">
        <v>139</v>
      </c>
      <c r="O135" s="23" t="s">
        <v>139</v>
      </c>
      <c r="P135" s="23" t="s">
        <v>139</v>
      </c>
      <c r="Q135" s="23" t="s">
        <v>139</v>
      </c>
      <c r="R135" s="23" t="s">
        <v>139</v>
      </c>
      <c r="S135" s="23" t="s">
        <v>139</v>
      </c>
      <c r="T135" s="24" t="s">
        <v>139</v>
      </c>
    </row>
    <row r="136" spans="2:20" x14ac:dyDescent="0.2">
      <c r="B136" s="33" t="s">
        <v>101</v>
      </c>
      <c r="C136" s="18" t="s">
        <v>295</v>
      </c>
      <c r="D136" s="21" t="s">
        <v>296</v>
      </c>
      <c r="E136" s="23" t="s">
        <v>139</v>
      </c>
      <c r="F136" s="23" t="s">
        <v>139</v>
      </c>
      <c r="G136" s="23" t="s">
        <v>139</v>
      </c>
      <c r="H136" s="23" t="s">
        <v>139</v>
      </c>
      <c r="I136" s="23" t="s">
        <v>139</v>
      </c>
      <c r="J136" s="23" t="s">
        <v>139</v>
      </c>
      <c r="K136" s="23" t="s">
        <v>139</v>
      </c>
      <c r="L136" s="24" t="s">
        <v>139</v>
      </c>
      <c r="M136" s="23" t="s">
        <v>139</v>
      </c>
      <c r="N136" s="23" t="s">
        <v>139</v>
      </c>
      <c r="O136" s="23" t="s">
        <v>139</v>
      </c>
      <c r="P136" s="23" t="s">
        <v>139</v>
      </c>
      <c r="Q136" s="23" t="s">
        <v>139</v>
      </c>
      <c r="R136" s="23" t="s">
        <v>139</v>
      </c>
      <c r="S136" s="23" t="s">
        <v>139</v>
      </c>
      <c r="T136" s="24" t="s">
        <v>139</v>
      </c>
    </row>
    <row r="137" spans="2:20" x14ac:dyDescent="0.2">
      <c r="B137" s="33" t="s">
        <v>101</v>
      </c>
      <c r="C137" s="18" t="s">
        <v>465</v>
      </c>
      <c r="D137" s="21" t="s">
        <v>466</v>
      </c>
      <c r="E137" s="23" t="s">
        <v>139</v>
      </c>
      <c r="F137" s="23" t="s">
        <v>139</v>
      </c>
      <c r="G137" s="23" t="s">
        <v>139</v>
      </c>
      <c r="H137" s="23" t="s">
        <v>139</v>
      </c>
      <c r="I137" s="23" t="s">
        <v>139</v>
      </c>
      <c r="J137" s="23" t="s">
        <v>139</v>
      </c>
      <c r="K137" s="23" t="s">
        <v>139</v>
      </c>
      <c r="L137" s="24" t="s">
        <v>139</v>
      </c>
      <c r="M137" s="23" t="s">
        <v>139</v>
      </c>
      <c r="N137" s="23" t="s">
        <v>139</v>
      </c>
      <c r="O137" s="23" t="s">
        <v>139</v>
      </c>
      <c r="P137" s="23" t="s">
        <v>139</v>
      </c>
      <c r="Q137" s="23" t="s">
        <v>139</v>
      </c>
      <c r="R137" s="23" t="s">
        <v>139</v>
      </c>
      <c r="S137" s="23" t="s">
        <v>139</v>
      </c>
      <c r="T137" s="24" t="s">
        <v>139</v>
      </c>
    </row>
    <row r="138" spans="2:20" x14ac:dyDescent="0.2">
      <c r="B138" s="33" t="s">
        <v>110</v>
      </c>
      <c r="C138" s="18" t="s">
        <v>299</v>
      </c>
      <c r="D138" s="21" t="s">
        <v>300</v>
      </c>
      <c r="E138" s="23">
        <v>0.80621301775147924</v>
      </c>
      <c r="F138" s="23">
        <v>1.1341222879684419E-2</v>
      </c>
      <c r="G138" s="23">
        <v>1.6272189349112426E-2</v>
      </c>
      <c r="H138" s="23">
        <v>4.4378698224852072E-3</v>
      </c>
      <c r="I138" s="23">
        <v>5.9171597633136093E-3</v>
      </c>
      <c r="J138" s="23">
        <v>0.15581854043392504</v>
      </c>
      <c r="K138" s="23">
        <v>0</v>
      </c>
      <c r="L138" s="24">
        <v>10140</v>
      </c>
      <c r="M138" s="23" t="s">
        <v>278</v>
      </c>
      <c r="N138" s="23" t="s">
        <v>278</v>
      </c>
      <c r="O138" s="23" t="s">
        <v>278</v>
      </c>
      <c r="P138" s="23" t="s">
        <v>278</v>
      </c>
      <c r="Q138" s="23" t="s">
        <v>278</v>
      </c>
      <c r="R138" s="23" t="s">
        <v>278</v>
      </c>
      <c r="S138" s="23" t="s">
        <v>278</v>
      </c>
      <c r="T138" s="24" t="s">
        <v>278</v>
      </c>
    </row>
    <row r="139" spans="2:20" x14ac:dyDescent="0.2">
      <c r="B139" s="33" t="s">
        <v>110</v>
      </c>
      <c r="C139" s="18" t="s">
        <v>467</v>
      </c>
      <c r="D139" s="21" t="s">
        <v>468</v>
      </c>
      <c r="E139" s="23" t="s">
        <v>139</v>
      </c>
      <c r="F139" s="23" t="s">
        <v>139</v>
      </c>
      <c r="G139" s="23" t="s">
        <v>139</v>
      </c>
      <c r="H139" s="23" t="s">
        <v>139</v>
      </c>
      <c r="I139" s="23" t="s">
        <v>139</v>
      </c>
      <c r="J139" s="23" t="s">
        <v>139</v>
      </c>
      <c r="K139" s="23" t="s">
        <v>139</v>
      </c>
      <c r="L139" s="24" t="s">
        <v>139</v>
      </c>
      <c r="M139" s="23" t="s">
        <v>139</v>
      </c>
      <c r="N139" s="23" t="s">
        <v>139</v>
      </c>
      <c r="O139" s="23" t="s">
        <v>139</v>
      </c>
      <c r="P139" s="23" t="s">
        <v>139</v>
      </c>
      <c r="Q139" s="23" t="s">
        <v>139</v>
      </c>
      <c r="R139" s="23" t="s">
        <v>139</v>
      </c>
      <c r="S139" s="23" t="s">
        <v>139</v>
      </c>
      <c r="T139" s="24" t="s">
        <v>139</v>
      </c>
    </row>
    <row r="140" spans="2:20" x14ac:dyDescent="0.2">
      <c r="B140" s="33" t="s">
        <v>110</v>
      </c>
      <c r="C140" s="18" t="s">
        <v>469</v>
      </c>
      <c r="D140" s="21" t="s">
        <v>470</v>
      </c>
      <c r="E140" s="23">
        <v>0.76700434153400865</v>
      </c>
      <c r="F140" s="23">
        <v>8.6830680173661367E-3</v>
      </c>
      <c r="G140" s="23">
        <v>7.2358900144717797E-3</v>
      </c>
      <c r="H140" s="23">
        <v>4.3415340086830683E-3</v>
      </c>
      <c r="I140" s="23">
        <v>1.3024602026049204E-2</v>
      </c>
      <c r="J140" s="23">
        <v>2.6049204052098408E-2</v>
      </c>
      <c r="K140" s="23">
        <v>0.17366136034732271</v>
      </c>
      <c r="L140" s="24">
        <v>3455</v>
      </c>
      <c r="M140" s="23">
        <v>0.75510204081632648</v>
      </c>
      <c r="N140" s="23">
        <v>1.020408163265306E-2</v>
      </c>
      <c r="O140" s="23">
        <v>0</v>
      </c>
      <c r="P140" s="23">
        <v>1.020408163265306E-2</v>
      </c>
      <c r="Q140" s="23">
        <v>1.020408163265306E-2</v>
      </c>
      <c r="R140" s="23">
        <v>3.0612244897959183E-2</v>
      </c>
      <c r="S140" s="23">
        <v>0.18367346938775511</v>
      </c>
      <c r="T140" s="24">
        <v>490</v>
      </c>
    </row>
    <row r="141" spans="2:20" x14ac:dyDescent="0.2">
      <c r="B141" s="33" t="s">
        <v>110</v>
      </c>
      <c r="C141" s="18" t="s">
        <v>303</v>
      </c>
      <c r="D141" s="21" t="s">
        <v>304</v>
      </c>
      <c r="E141" s="23">
        <v>0.87848101265822787</v>
      </c>
      <c r="F141" s="23">
        <v>1.7721518987341773E-2</v>
      </c>
      <c r="G141" s="23">
        <v>2.0253164556962026E-2</v>
      </c>
      <c r="H141" s="23">
        <v>1.2658227848101266E-2</v>
      </c>
      <c r="I141" s="23">
        <v>1.5189873417721518E-2</v>
      </c>
      <c r="J141" s="23">
        <v>4.0506329113924051E-2</v>
      </c>
      <c r="K141" s="23">
        <v>1.7721518987341773E-2</v>
      </c>
      <c r="L141" s="24">
        <v>1975</v>
      </c>
      <c r="M141" s="23">
        <v>0.8571428571428571</v>
      </c>
      <c r="N141" s="23">
        <v>0</v>
      </c>
      <c r="O141" s="23">
        <v>0</v>
      </c>
      <c r="P141" s="23">
        <v>0</v>
      </c>
      <c r="Q141" s="23">
        <v>0</v>
      </c>
      <c r="R141" s="23">
        <v>7.1428571428571425E-2</v>
      </c>
      <c r="S141" s="23">
        <v>0</v>
      </c>
      <c r="T141" s="24">
        <v>70</v>
      </c>
    </row>
    <row r="142" spans="2:20" x14ac:dyDescent="0.2">
      <c r="B142" s="33" t="s">
        <v>110</v>
      </c>
      <c r="C142" s="18" t="s">
        <v>307</v>
      </c>
      <c r="D142" s="21" t="s">
        <v>308</v>
      </c>
      <c r="E142" s="23" t="s">
        <v>139</v>
      </c>
      <c r="F142" s="23" t="s">
        <v>139</v>
      </c>
      <c r="G142" s="23" t="s">
        <v>139</v>
      </c>
      <c r="H142" s="23" t="s">
        <v>139</v>
      </c>
      <c r="I142" s="23" t="s">
        <v>139</v>
      </c>
      <c r="J142" s="23" t="s">
        <v>139</v>
      </c>
      <c r="K142" s="23" t="s">
        <v>139</v>
      </c>
      <c r="L142" s="24" t="s">
        <v>139</v>
      </c>
      <c r="M142" s="23" t="s">
        <v>139</v>
      </c>
      <c r="N142" s="23" t="s">
        <v>139</v>
      </c>
      <c r="O142" s="23" t="s">
        <v>139</v>
      </c>
      <c r="P142" s="23" t="s">
        <v>139</v>
      </c>
      <c r="Q142" s="23" t="s">
        <v>139</v>
      </c>
      <c r="R142" s="23" t="s">
        <v>139</v>
      </c>
      <c r="S142" s="23" t="s">
        <v>139</v>
      </c>
      <c r="T142" s="24" t="s">
        <v>139</v>
      </c>
    </row>
    <row r="143" spans="2:20" x14ac:dyDescent="0.2">
      <c r="B143" s="33" t="s">
        <v>110</v>
      </c>
      <c r="C143" s="18" t="s">
        <v>309</v>
      </c>
      <c r="D143" s="21" t="s">
        <v>310</v>
      </c>
      <c r="E143" s="23">
        <v>0.89236111111111116</v>
      </c>
      <c r="F143" s="23">
        <v>1.5625E-2</v>
      </c>
      <c r="G143" s="23">
        <v>3.8194444444444448E-2</v>
      </c>
      <c r="H143" s="23">
        <v>8.6805555555555559E-3</v>
      </c>
      <c r="I143" s="23">
        <v>1.2152777777777778E-2</v>
      </c>
      <c r="J143" s="23">
        <v>1.9097222222222224E-2</v>
      </c>
      <c r="K143" s="23">
        <v>1.3888888888888888E-2</v>
      </c>
      <c r="L143" s="24">
        <v>2880</v>
      </c>
      <c r="M143" s="23">
        <v>0.9</v>
      </c>
      <c r="N143" s="23">
        <v>0.02</v>
      </c>
      <c r="O143" s="23">
        <v>0.04</v>
      </c>
      <c r="P143" s="23">
        <v>0</v>
      </c>
      <c r="Q143" s="23">
        <v>0.02</v>
      </c>
      <c r="R143" s="23">
        <v>0</v>
      </c>
      <c r="S143" s="23">
        <v>0.02</v>
      </c>
      <c r="T143" s="24">
        <v>250</v>
      </c>
    </row>
    <row r="144" spans="2:20" x14ac:dyDescent="0.2">
      <c r="B144" s="33" t="s">
        <v>110</v>
      </c>
      <c r="C144" s="18" t="s">
        <v>311</v>
      </c>
      <c r="D144" s="21" t="s">
        <v>312</v>
      </c>
      <c r="E144" s="23" t="s">
        <v>139</v>
      </c>
      <c r="F144" s="23" t="s">
        <v>139</v>
      </c>
      <c r="G144" s="23" t="s">
        <v>139</v>
      </c>
      <c r="H144" s="23" t="s">
        <v>139</v>
      </c>
      <c r="I144" s="23" t="s">
        <v>139</v>
      </c>
      <c r="J144" s="23" t="s">
        <v>139</v>
      </c>
      <c r="K144" s="23" t="s">
        <v>139</v>
      </c>
      <c r="L144" s="24" t="s">
        <v>139</v>
      </c>
      <c r="M144" s="23" t="s">
        <v>139</v>
      </c>
      <c r="N144" s="23" t="s">
        <v>139</v>
      </c>
      <c r="O144" s="23" t="s">
        <v>139</v>
      </c>
      <c r="P144" s="23" t="s">
        <v>139</v>
      </c>
      <c r="Q144" s="23" t="s">
        <v>139</v>
      </c>
      <c r="R144" s="23" t="s">
        <v>139</v>
      </c>
      <c r="S144" s="23" t="s">
        <v>139</v>
      </c>
      <c r="T144" s="24" t="s">
        <v>139</v>
      </c>
    </row>
    <row r="145" spans="2:20" x14ac:dyDescent="0.2">
      <c r="B145" s="33" t="s">
        <v>110</v>
      </c>
      <c r="C145" s="18" t="s">
        <v>315</v>
      </c>
      <c r="D145" s="21" t="s">
        <v>316</v>
      </c>
      <c r="E145" s="23">
        <v>0.60190393768931194</v>
      </c>
      <c r="F145" s="23">
        <v>3.8078753786239726E-2</v>
      </c>
      <c r="G145" s="23">
        <v>0.15144958892254434</v>
      </c>
      <c r="H145" s="23">
        <v>8.2215491129381216E-2</v>
      </c>
      <c r="I145" s="23">
        <v>7.9619212462137601E-2</v>
      </c>
      <c r="J145" s="23">
        <v>4.2838598009519689E-2</v>
      </c>
      <c r="K145" s="23">
        <v>3.8944180008654264E-3</v>
      </c>
      <c r="L145" s="24">
        <v>11555</v>
      </c>
      <c r="M145" s="23" t="s">
        <v>139</v>
      </c>
      <c r="N145" s="23" t="s">
        <v>139</v>
      </c>
      <c r="O145" s="23" t="s">
        <v>139</v>
      </c>
      <c r="P145" s="23" t="s">
        <v>139</v>
      </c>
      <c r="Q145" s="23" t="s">
        <v>139</v>
      </c>
      <c r="R145" s="23" t="s">
        <v>139</v>
      </c>
      <c r="S145" s="23" t="s">
        <v>139</v>
      </c>
      <c r="T145" s="24" t="s">
        <v>139</v>
      </c>
    </row>
    <row r="146" spans="2:20" x14ac:dyDescent="0.2">
      <c r="B146" s="33" t="s">
        <v>110</v>
      </c>
      <c r="C146" s="18" t="s">
        <v>317</v>
      </c>
      <c r="D146" s="21" t="s">
        <v>318</v>
      </c>
      <c r="E146" s="23">
        <v>0.82689912826899126</v>
      </c>
      <c r="F146" s="23">
        <v>1.2453300124533001E-2</v>
      </c>
      <c r="G146" s="23">
        <v>6.2266500622665004E-3</v>
      </c>
      <c r="H146" s="23">
        <v>3.7359900373599006E-3</v>
      </c>
      <c r="I146" s="23">
        <v>8.717310087173101E-3</v>
      </c>
      <c r="J146" s="23">
        <v>3.4869240348692404E-2</v>
      </c>
      <c r="K146" s="23">
        <v>0.10585305105853052</v>
      </c>
      <c r="L146" s="24">
        <v>4015</v>
      </c>
      <c r="M146" s="23">
        <v>0.84375</v>
      </c>
      <c r="N146" s="23">
        <v>1.0416666666666666E-2</v>
      </c>
      <c r="O146" s="23">
        <v>0</v>
      </c>
      <c r="P146" s="23">
        <v>0</v>
      </c>
      <c r="Q146" s="23">
        <v>1.0416666666666666E-2</v>
      </c>
      <c r="R146" s="23">
        <v>2.0833333333333332E-2</v>
      </c>
      <c r="S146" s="23">
        <v>0.11458333333333333</v>
      </c>
      <c r="T146" s="24">
        <v>480</v>
      </c>
    </row>
    <row r="147" spans="2:20" x14ac:dyDescent="0.2">
      <c r="B147" s="33" t="s">
        <v>110</v>
      </c>
      <c r="C147" s="18" t="s">
        <v>471</v>
      </c>
      <c r="D147" s="21" t="s">
        <v>472</v>
      </c>
      <c r="E147" s="23" t="s">
        <v>139</v>
      </c>
      <c r="F147" s="23" t="s">
        <v>139</v>
      </c>
      <c r="G147" s="23" t="s">
        <v>139</v>
      </c>
      <c r="H147" s="23" t="s">
        <v>139</v>
      </c>
      <c r="I147" s="23" t="s">
        <v>139</v>
      </c>
      <c r="J147" s="23" t="s">
        <v>139</v>
      </c>
      <c r="K147" s="23" t="s">
        <v>139</v>
      </c>
      <c r="L147" s="24" t="s">
        <v>139</v>
      </c>
      <c r="M147" s="23" t="s">
        <v>139</v>
      </c>
      <c r="N147" s="23" t="s">
        <v>139</v>
      </c>
      <c r="O147" s="23" t="s">
        <v>139</v>
      </c>
      <c r="P147" s="23" t="s">
        <v>139</v>
      </c>
      <c r="Q147" s="23" t="s">
        <v>139</v>
      </c>
      <c r="R147" s="23" t="s">
        <v>139</v>
      </c>
      <c r="S147" s="23" t="s">
        <v>139</v>
      </c>
      <c r="T147" s="24" t="s">
        <v>139</v>
      </c>
    </row>
    <row r="148" spans="2:20" x14ac:dyDescent="0.2">
      <c r="B148" s="33" t="s">
        <v>110</v>
      </c>
      <c r="C148" s="18" t="s">
        <v>319</v>
      </c>
      <c r="D148" s="21" t="s">
        <v>320</v>
      </c>
      <c r="E148" s="23">
        <v>0.8</v>
      </c>
      <c r="F148" s="23">
        <v>1.7142857142857144E-2</v>
      </c>
      <c r="G148" s="23">
        <v>4.5714285714285714E-2</v>
      </c>
      <c r="H148" s="23">
        <v>2.8571428571428571E-2</v>
      </c>
      <c r="I148" s="23">
        <v>1.1428571428571429E-2</v>
      </c>
      <c r="J148" s="23">
        <v>5.1428571428571428E-2</v>
      </c>
      <c r="K148" s="23">
        <v>4.5714285714285714E-2</v>
      </c>
      <c r="L148" s="24">
        <v>875</v>
      </c>
      <c r="M148" s="23">
        <v>0.875</v>
      </c>
      <c r="N148" s="23">
        <v>0</v>
      </c>
      <c r="O148" s="23">
        <v>0</v>
      </c>
      <c r="P148" s="23">
        <v>0</v>
      </c>
      <c r="Q148" s="23">
        <v>0</v>
      </c>
      <c r="R148" s="23">
        <v>8.3333333333333329E-2</v>
      </c>
      <c r="S148" s="23">
        <v>4.1666666666666664E-2</v>
      </c>
      <c r="T148" s="24">
        <v>120</v>
      </c>
    </row>
    <row r="149" spans="2:20" x14ac:dyDescent="0.2">
      <c r="B149" s="33" t="s">
        <v>110</v>
      </c>
      <c r="C149" s="18" t="s">
        <v>473</v>
      </c>
      <c r="D149" s="21" t="s">
        <v>474</v>
      </c>
      <c r="E149" s="23">
        <v>0.52076677316293929</v>
      </c>
      <c r="F149" s="23">
        <v>6.3897763578274758E-3</v>
      </c>
      <c r="G149" s="23">
        <v>6.3897763578274758E-3</v>
      </c>
      <c r="H149" s="23">
        <v>0</v>
      </c>
      <c r="I149" s="23">
        <v>0</v>
      </c>
      <c r="J149" s="23">
        <v>0.46645367412140576</v>
      </c>
      <c r="K149" s="23">
        <v>0</v>
      </c>
      <c r="L149" s="24">
        <v>1565</v>
      </c>
      <c r="M149" s="23" t="s">
        <v>278</v>
      </c>
      <c r="N149" s="23" t="s">
        <v>278</v>
      </c>
      <c r="O149" s="23" t="s">
        <v>278</v>
      </c>
      <c r="P149" s="23" t="s">
        <v>278</v>
      </c>
      <c r="Q149" s="23" t="s">
        <v>278</v>
      </c>
      <c r="R149" s="23" t="s">
        <v>278</v>
      </c>
      <c r="S149" s="23" t="s">
        <v>278</v>
      </c>
      <c r="T149" s="24" t="s">
        <v>278</v>
      </c>
    </row>
    <row r="150" spans="2:20" x14ac:dyDescent="0.2">
      <c r="B150" s="33" t="s">
        <v>110</v>
      </c>
      <c r="C150" s="18" t="s">
        <v>321</v>
      </c>
      <c r="D150" s="21" t="s">
        <v>322</v>
      </c>
      <c r="E150" s="23">
        <v>0.61918063314711358</v>
      </c>
      <c r="F150" s="23">
        <v>1.86219739292365E-2</v>
      </c>
      <c r="G150" s="23">
        <v>0.27932960893854747</v>
      </c>
      <c r="H150" s="23">
        <v>3.3519553072625698E-2</v>
      </c>
      <c r="I150" s="23">
        <v>2.23463687150838E-2</v>
      </c>
      <c r="J150" s="23">
        <v>2.3277467411545624E-2</v>
      </c>
      <c r="K150" s="23">
        <v>3.7243947858472998E-3</v>
      </c>
      <c r="L150" s="24">
        <v>5370</v>
      </c>
      <c r="M150" s="23">
        <v>0.69105691056910568</v>
      </c>
      <c r="N150" s="23">
        <v>8.130081300813009E-3</v>
      </c>
      <c r="O150" s="23">
        <v>0.22764227642276422</v>
      </c>
      <c r="P150" s="23">
        <v>2.4390243902439025E-2</v>
      </c>
      <c r="Q150" s="23">
        <v>1.6260162601626018E-2</v>
      </c>
      <c r="R150" s="23">
        <v>1.6260162601626018E-2</v>
      </c>
      <c r="S150" s="23">
        <v>8.130081300813009E-3</v>
      </c>
      <c r="T150" s="24">
        <v>615</v>
      </c>
    </row>
    <row r="151" spans="2:20" x14ac:dyDescent="0.2">
      <c r="B151" s="33" t="s">
        <v>110</v>
      </c>
      <c r="C151" s="18" t="s">
        <v>475</v>
      </c>
      <c r="D151" s="21" t="s">
        <v>476</v>
      </c>
      <c r="E151" s="23">
        <v>0</v>
      </c>
      <c r="F151" s="23">
        <v>0</v>
      </c>
      <c r="G151" s="23">
        <v>0</v>
      </c>
      <c r="H151" s="23">
        <v>0</v>
      </c>
      <c r="I151" s="23">
        <v>0</v>
      </c>
      <c r="J151" s="23">
        <v>0</v>
      </c>
      <c r="K151" s="23">
        <v>0.99824253075571179</v>
      </c>
      <c r="L151" s="24">
        <v>2845</v>
      </c>
      <c r="M151" s="23">
        <v>0</v>
      </c>
      <c r="N151" s="23">
        <v>0</v>
      </c>
      <c r="O151" s="23">
        <v>0</v>
      </c>
      <c r="P151" s="23">
        <v>0</v>
      </c>
      <c r="Q151" s="23">
        <v>0</v>
      </c>
      <c r="R151" s="23">
        <v>0</v>
      </c>
      <c r="S151" s="23">
        <v>1</v>
      </c>
      <c r="T151" s="24">
        <v>60</v>
      </c>
    </row>
    <row r="152" spans="2:20" x14ac:dyDescent="0.2">
      <c r="B152" s="33" t="s">
        <v>110</v>
      </c>
      <c r="C152" s="18" t="s">
        <v>325</v>
      </c>
      <c r="D152" s="21" t="s">
        <v>326</v>
      </c>
      <c r="E152" s="23">
        <v>0.60447761194029848</v>
      </c>
      <c r="F152" s="23">
        <v>1.4925373134328358E-2</v>
      </c>
      <c r="G152" s="23">
        <v>0.13432835820895522</v>
      </c>
      <c r="H152" s="23">
        <v>2.2388059701492536E-2</v>
      </c>
      <c r="I152" s="23">
        <v>1.8656716417910446E-2</v>
      </c>
      <c r="J152" s="23">
        <v>2.4253731343283583E-2</v>
      </c>
      <c r="K152" s="23">
        <v>0.17910447761194029</v>
      </c>
      <c r="L152" s="24">
        <v>2680</v>
      </c>
      <c r="M152" s="23">
        <v>0.6</v>
      </c>
      <c r="N152" s="23">
        <v>0</v>
      </c>
      <c r="O152" s="23">
        <v>0</v>
      </c>
      <c r="P152" s="23">
        <v>0</v>
      </c>
      <c r="Q152" s="23">
        <v>0.2</v>
      </c>
      <c r="R152" s="23">
        <v>0</v>
      </c>
      <c r="S152" s="23">
        <v>0</v>
      </c>
      <c r="T152" s="24">
        <v>25</v>
      </c>
    </row>
    <row r="153" spans="2:20" x14ac:dyDescent="0.2">
      <c r="B153" s="33" t="s">
        <v>110</v>
      </c>
      <c r="C153" s="18" t="s">
        <v>327</v>
      </c>
      <c r="D153" s="21" t="s">
        <v>328</v>
      </c>
      <c r="E153" s="23">
        <v>0.89795918367346939</v>
      </c>
      <c r="F153" s="23">
        <v>5.5658627087198514E-3</v>
      </c>
      <c r="G153" s="23">
        <v>1.4842300556586271E-2</v>
      </c>
      <c r="H153" s="23">
        <v>3.7105751391465678E-3</v>
      </c>
      <c r="I153" s="23">
        <v>5.5658627087198514E-3</v>
      </c>
      <c r="J153" s="23">
        <v>7.2356215213358069E-2</v>
      </c>
      <c r="K153" s="23">
        <v>0</v>
      </c>
      <c r="L153" s="24">
        <v>2695</v>
      </c>
      <c r="M153" s="23">
        <v>0.8666666666666667</v>
      </c>
      <c r="N153" s="23">
        <v>3.3333333333333333E-2</v>
      </c>
      <c r="O153" s="23">
        <v>0</v>
      </c>
      <c r="P153" s="23">
        <v>0</v>
      </c>
      <c r="Q153" s="23">
        <v>0</v>
      </c>
      <c r="R153" s="23">
        <v>0.1</v>
      </c>
      <c r="S153" s="23">
        <v>0</v>
      </c>
      <c r="T153" s="24">
        <v>150</v>
      </c>
    </row>
    <row r="154" spans="2:20" x14ac:dyDescent="0.2">
      <c r="B154" s="33" t="s">
        <v>110</v>
      </c>
      <c r="C154" s="18" t="s">
        <v>329</v>
      </c>
      <c r="D154" s="21" t="s">
        <v>330</v>
      </c>
      <c r="E154" s="23">
        <v>0.86334405144694537</v>
      </c>
      <c r="F154" s="23">
        <v>4.8231511254019296E-3</v>
      </c>
      <c r="G154" s="23">
        <v>4.8231511254019296E-3</v>
      </c>
      <c r="H154" s="23">
        <v>4.8231511254019296E-3</v>
      </c>
      <c r="I154" s="23">
        <v>2.4115755627009645E-2</v>
      </c>
      <c r="J154" s="23">
        <v>9.8070739549839234E-2</v>
      </c>
      <c r="K154" s="23">
        <v>0</v>
      </c>
      <c r="L154" s="24">
        <v>3110</v>
      </c>
      <c r="M154" s="23">
        <v>0.8666666666666667</v>
      </c>
      <c r="N154" s="23">
        <v>0</v>
      </c>
      <c r="O154" s="23">
        <v>0</v>
      </c>
      <c r="P154" s="23">
        <v>0</v>
      </c>
      <c r="Q154" s="23">
        <v>1.6666666666666666E-2</v>
      </c>
      <c r="R154" s="23">
        <v>0.1</v>
      </c>
      <c r="S154" s="23">
        <v>0</v>
      </c>
      <c r="T154" s="24">
        <v>300</v>
      </c>
    </row>
    <row r="155" spans="2:20" x14ac:dyDescent="0.2">
      <c r="B155" s="33" t="s">
        <v>110</v>
      </c>
      <c r="C155" s="18" t="s">
        <v>331</v>
      </c>
      <c r="D155" s="21" t="s">
        <v>332</v>
      </c>
      <c r="E155" s="23" t="s">
        <v>139</v>
      </c>
      <c r="F155" s="23" t="s">
        <v>139</v>
      </c>
      <c r="G155" s="23" t="s">
        <v>139</v>
      </c>
      <c r="H155" s="23" t="s">
        <v>139</v>
      </c>
      <c r="I155" s="23" t="s">
        <v>139</v>
      </c>
      <c r="J155" s="23" t="s">
        <v>139</v>
      </c>
      <c r="K155" s="23" t="s">
        <v>139</v>
      </c>
      <c r="L155" s="24" t="s">
        <v>139</v>
      </c>
      <c r="M155" s="23" t="s">
        <v>139</v>
      </c>
      <c r="N155" s="23" t="s">
        <v>139</v>
      </c>
      <c r="O155" s="23" t="s">
        <v>139</v>
      </c>
      <c r="P155" s="23" t="s">
        <v>139</v>
      </c>
      <c r="Q155" s="23" t="s">
        <v>139</v>
      </c>
      <c r="R155" s="23" t="s">
        <v>139</v>
      </c>
      <c r="S155" s="23" t="s">
        <v>139</v>
      </c>
      <c r="T155" s="24" t="s">
        <v>139</v>
      </c>
    </row>
    <row r="156" spans="2:20" x14ac:dyDescent="0.2">
      <c r="B156" s="33" t="s">
        <v>110</v>
      </c>
      <c r="C156" s="18" t="s">
        <v>333</v>
      </c>
      <c r="D156" s="21" t="s">
        <v>334</v>
      </c>
      <c r="E156" s="23" t="s">
        <v>139</v>
      </c>
      <c r="F156" s="23" t="s">
        <v>139</v>
      </c>
      <c r="G156" s="23" t="s">
        <v>139</v>
      </c>
      <c r="H156" s="23" t="s">
        <v>139</v>
      </c>
      <c r="I156" s="23" t="s">
        <v>139</v>
      </c>
      <c r="J156" s="23" t="s">
        <v>139</v>
      </c>
      <c r="K156" s="23" t="s">
        <v>139</v>
      </c>
      <c r="L156" s="24" t="s">
        <v>139</v>
      </c>
      <c r="M156" s="23" t="s">
        <v>139</v>
      </c>
      <c r="N156" s="23" t="s">
        <v>139</v>
      </c>
      <c r="O156" s="23" t="s">
        <v>139</v>
      </c>
      <c r="P156" s="23" t="s">
        <v>139</v>
      </c>
      <c r="Q156" s="23" t="s">
        <v>139</v>
      </c>
      <c r="R156" s="23" t="s">
        <v>139</v>
      </c>
      <c r="S156" s="23" t="s">
        <v>139</v>
      </c>
      <c r="T156" s="24" t="s">
        <v>139</v>
      </c>
    </row>
    <row r="157" spans="2:20" x14ac:dyDescent="0.2">
      <c r="B157" s="33" t="s">
        <v>117</v>
      </c>
      <c r="C157" s="18" t="s">
        <v>335</v>
      </c>
      <c r="D157" s="21" t="s">
        <v>336</v>
      </c>
      <c r="E157" s="23" t="s">
        <v>139</v>
      </c>
      <c r="F157" s="23" t="s">
        <v>139</v>
      </c>
      <c r="G157" s="23" t="s">
        <v>139</v>
      </c>
      <c r="H157" s="23" t="s">
        <v>139</v>
      </c>
      <c r="I157" s="23" t="s">
        <v>139</v>
      </c>
      <c r="J157" s="23" t="s">
        <v>139</v>
      </c>
      <c r="K157" s="23" t="s">
        <v>139</v>
      </c>
      <c r="L157" s="24" t="s">
        <v>139</v>
      </c>
      <c r="M157" s="23" t="s">
        <v>139</v>
      </c>
      <c r="N157" s="23" t="s">
        <v>139</v>
      </c>
      <c r="O157" s="23" t="s">
        <v>139</v>
      </c>
      <c r="P157" s="23" t="s">
        <v>139</v>
      </c>
      <c r="Q157" s="23" t="s">
        <v>139</v>
      </c>
      <c r="R157" s="23" t="s">
        <v>139</v>
      </c>
      <c r="S157" s="23" t="s">
        <v>139</v>
      </c>
      <c r="T157" s="24" t="s">
        <v>139</v>
      </c>
    </row>
    <row r="158" spans="2:20" x14ac:dyDescent="0.2">
      <c r="B158" s="33" t="s">
        <v>117</v>
      </c>
      <c r="C158" s="18" t="s">
        <v>477</v>
      </c>
      <c r="D158" s="21" t="s">
        <v>478</v>
      </c>
      <c r="E158" s="23" t="s">
        <v>139</v>
      </c>
      <c r="F158" s="23" t="s">
        <v>139</v>
      </c>
      <c r="G158" s="23" t="s">
        <v>139</v>
      </c>
      <c r="H158" s="23" t="s">
        <v>139</v>
      </c>
      <c r="I158" s="23" t="s">
        <v>139</v>
      </c>
      <c r="J158" s="23" t="s">
        <v>139</v>
      </c>
      <c r="K158" s="23" t="s">
        <v>139</v>
      </c>
      <c r="L158" s="24" t="s">
        <v>139</v>
      </c>
      <c r="M158" s="23" t="s">
        <v>139</v>
      </c>
      <c r="N158" s="23" t="s">
        <v>139</v>
      </c>
      <c r="O158" s="23" t="s">
        <v>139</v>
      </c>
      <c r="P158" s="23" t="s">
        <v>139</v>
      </c>
      <c r="Q158" s="23" t="s">
        <v>139</v>
      </c>
      <c r="R158" s="23" t="s">
        <v>139</v>
      </c>
      <c r="S158" s="23" t="s">
        <v>139</v>
      </c>
      <c r="T158" s="24" t="s">
        <v>139</v>
      </c>
    </row>
    <row r="159" spans="2:20" x14ac:dyDescent="0.2">
      <c r="B159" s="33" t="s">
        <v>117</v>
      </c>
      <c r="C159" s="18" t="s">
        <v>479</v>
      </c>
      <c r="D159" s="21" t="s">
        <v>480</v>
      </c>
      <c r="E159" s="23" t="s">
        <v>139</v>
      </c>
      <c r="F159" s="23" t="s">
        <v>139</v>
      </c>
      <c r="G159" s="23" t="s">
        <v>139</v>
      </c>
      <c r="H159" s="23" t="s">
        <v>139</v>
      </c>
      <c r="I159" s="23" t="s">
        <v>139</v>
      </c>
      <c r="J159" s="23" t="s">
        <v>139</v>
      </c>
      <c r="K159" s="23" t="s">
        <v>139</v>
      </c>
      <c r="L159" s="24" t="s">
        <v>139</v>
      </c>
      <c r="M159" s="23" t="s">
        <v>139</v>
      </c>
      <c r="N159" s="23" t="s">
        <v>139</v>
      </c>
      <c r="O159" s="23" t="s">
        <v>139</v>
      </c>
      <c r="P159" s="23" t="s">
        <v>139</v>
      </c>
      <c r="Q159" s="23" t="s">
        <v>139</v>
      </c>
      <c r="R159" s="23" t="s">
        <v>139</v>
      </c>
      <c r="S159" s="23" t="s">
        <v>139</v>
      </c>
      <c r="T159" s="24" t="s">
        <v>139</v>
      </c>
    </row>
    <row r="160" spans="2:20" x14ac:dyDescent="0.2">
      <c r="B160" s="33" t="s">
        <v>117</v>
      </c>
      <c r="C160" s="18" t="s">
        <v>337</v>
      </c>
      <c r="D160" s="21" t="s">
        <v>338</v>
      </c>
      <c r="E160" s="23">
        <v>0</v>
      </c>
      <c r="F160" s="23">
        <v>0</v>
      </c>
      <c r="G160" s="23">
        <v>0</v>
      </c>
      <c r="H160" s="23">
        <v>0</v>
      </c>
      <c r="I160" s="23">
        <v>0</v>
      </c>
      <c r="J160" s="23">
        <v>0</v>
      </c>
      <c r="K160" s="23">
        <v>1</v>
      </c>
      <c r="L160" s="24">
        <v>3570</v>
      </c>
      <c r="M160" s="23" t="s">
        <v>139</v>
      </c>
      <c r="N160" s="23" t="s">
        <v>139</v>
      </c>
      <c r="O160" s="23" t="s">
        <v>139</v>
      </c>
      <c r="P160" s="23" t="s">
        <v>139</v>
      </c>
      <c r="Q160" s="23" t="s">
        <v>139</v>
      </c>
      <c r="R160" s="23" t="s">
        <v>139</v>
      </c>
      <c r="S160" s="23" t="s">
        <v>139</v>
      </c>
      <c r="T160" s="24" t="s">
        <v>139</v>
      </c>
    </row>
    <row r="161" spans="2:20" x14ac:dyDescent="0.2">
      <c r="B161" s="33" t="s">
        <v>117</v>
      </c>
      <c r="C161" s="18" t="s">
        <v>339</v>
      </c>
      <c r="D161" s="21" t="s">
        <v>340</v>
      </c>
      <c r="E161" s="23">
        <v>0.66804407713498626</v>
      </c>
      <c r="F161" s="23">
        <v>1.790633608815427E-2</v>
      </c>
      <c r="G161" s="23">
        <v>0.14738292011019283</v>
      </c>
      <c r="H161" s="23">
        <v>8.6776859504132234E-2</v>
      </c>
      <c r="I161" s="23">
        <v>7.8512396694214878E-2</v>
      </c>
      <c r="J161" s="23">
        <v>0</v>
      </c>
      <c r="K161" s="23">
        <v>1.3774104683195593E-3</v>
      </c>
      <c r="L161" s="24">
        <v>3630</v>
      </c>
      <c r="M161" s="23">
        <v>0.71666666666666667</v>
      </c>
      <c r="N161" s="23">
        <v>3.3333333333333333E-2</v>
      </c>
      <c r="O161" s="23">
        <v>0.1</v>
      </c>
      <c r="P161" s="23">
        <v>6.6666666666666666E-2</v>
      </c>
      <c r="Q161" s="23">
        <v>8.3333333333333329E-2</v>
      </c>
      <c r="R161" s="23">
        <v>0</v>
      </c>
      <c r="S161" s="23">
        <v>0</v>
      </c>
      <c r="T161" s="24">
        <v>300</v>
      </c>
    </row>
    <row r="162" spans="2:20" x14ac:dyDescent="0.2">
      <c r="B162" s="33" t="s">
        <v>117</v>
      </c>
      <c r="C162" s="18" t="s">
        <v>341</v>
      </c>
      <c r="D162" s="21" t="s">
        <v>342</v>
      </c>
      <c r="E162" s="23" t="s">
        <v>139</v>
      </c>
      <c r="F162" s="23" t="s">
        <v>139</v>
      </c>
      <c r="G162" s="23" t="s">
        <v>139</v>
      </c>
      <c r="H162" s="23" t="s">
        <v>139</v>
      </c>
      <c r="I162" s="23" t="s">
        <v>139</v>
      </c>
      <c r="J162" s="23" t="s">
        <v>139</v>
      </c>
      <c r="K162" s="23" t="s">
        <v>139</v>
      </c>
      <c r="L162" s="24" t="s">
        <v>139</v>
      </c>
      <c r="M162" s="23" t="s">
        <v>139</v>
      </c>
      <c r="N162" s="23" t="s">
        <v>139</v>
      </c>
      <c r="O162" s="23" t="s">
        <v>139</v>
      </c>
      <c r="P162" s="23" t="s">
        <v>139</v>
      </c>
      <c r="Q162" s="23" t="s">
        <v>139</v>
      </c>
      <c r="R162" s="23" t="s">
        <v>139</v>
      </c>
      <c r="S162" s="23" t="s">
        <v>139</v>
      </c>
      <c r="T162" s="24" t="s">
        <v>139</v>
      </c>
    </row>
    <row r="163" spans="2:20" x14ac:dyDescent="0.2">
      <c r="B163" s="33" t="s">
        <v>117</v>
      </c>
      <c r="C163" s="18" t="s">
        <v>343</v>
      </c>
      <c r="D163" s="21" t="s">
        <v>344</v>
      </c>
      <c r="E163" s="23">
        <v>0.76556291390728481</v>
      </c>
      <c r="F163" s="23">
        <v>2.781456953642384E-2</v>
      </c>
      <c r="G163" s="23">
        <v>2.3841059602649008E-2</v>
      </c>
      <c r="H163" s="23">
        <v>1.0596026490066225E-2</v>
      </c>
      <c r="I163" s="23">
        <v>7.9470198675496689E-3</v>
      </c>
      <c r="J163" s="23">
        <v>0.16556291390728478</v>
      </c>
      <c r="K163" s="23">
        <v>0</v>
      </c>
      <c r="L163" s="24">
        <v>3775</v>
      </c>
      <c r="M163" s="23">
        <v>0.74137931034482762</v>
      </c>
      <c r="N163" s="23">
        <v>3.4482758620689655E-2</v>
      </c>
      <c r="O163" s="23">
        <v>1.7241379310344827E-2</v>
      </c>
      <c r="P163" s="23">
        <v>1.7241379310344827E-2</v>
      </c>
      <c r="Q163" s="23">
        <v>1.7241379310344827E-2</v>
      </c>
      <c r="R163" s="23">
        <v>0.17241379310344829</v>
      </c>
      <c r="S163" s="23">
        <v>0</v>
      </c>
      <c r="T163" s="24">
        <v>290</v>
      </c>
    </row>
    <row r="164" spans="2:20" x14ac:dyDescent="0.2">
      <c r="B164" s="33" t="s">
        <v>117</v>
      </c>
      <c r="C164" s="18" t="s">
        <v>481</v>
      </c>
      <c r="D164" s="21" t="s">
        <v>482</v>
      </c>
      <c r="E164" s="23" t="s">
        <v>139</v>
      </c>
      <c r="F164" s="23" t="s">
        <v>139</v>
      </c>
      <c r="G164" s="23" t="s">
        <v>139</v>
      </c>
      <c r="H164" s="23" t="s">
        <v>139</v>
      </c>
      <c r="I164" s="23" t="s">
        <v>139</v>
      </c>
      <c r="J164" s="23" t="s">
        <v>139</v>
      </c>
      <c r="K164" s="23" t="s">
        <v>139</v>
      </c>
      <c r="L164" s="24" t="s">
        <v>139</v>
      </c>
      <c r="M164" s="23" t="s">
        <v>139</v>
      </c>
      <c r="N164" s="23" t="s">
        <v>139</v>
      </c>
      <c r="O164" s="23" t="s">
        <v>139</v>
      </c>
      <c r="P164" s="23" t="s">
        <v>139</v>
      </c>
      <c r="Q164" s="23" t="s">
        <v>139</v>
      </c>
      <c r="R164" s="23" t="s">
        <v>139</v>
      </c>
      <c r="S164" s="23" t="s">
        <v>139</v>
      </c>
      <c r="T164" s="24" t="s">
        <v>139</v>
      </c>
    </row>
    <row r="165" spans="2:20" x14ac:dyDescent="0.2">
      <c r="B165" s="33" t="s">
        <v>117</v>
      </c>
      <c r="C165" s="18" t="s">
        <v>349</v>
      </c>
      <c r="D165" s="21" t="s">
        <v>350</v>
      </c>
      <c r="E165" s="23" t="s">
        <v>139</v>
      </c>
      <c r="F165" s="23" t="s">
        <v>139</v>
      </c>
      <c r="G165" s="23" t="s">
        <v>139</v>
      </c>
      <c r="H165" s="23" t="s">
        <v>139</v>
      </c>
      <c r="I165" s="23" t="s">
        <v>139</v>
      </c>
      <c r="J165" s="23" t="s">
        <v>139</v>
      </c>
      <c r="K165" s="23" t="s">
        <v>139</v>
      </c>
      <c r="L165" s="24" t="s">
        <v>139</v>
      </c>
      <c r="M165" s="23" t="s">
        <v>139</v>
      </c>
      <c r="N165" s="23" t="s">
        <v>139</v>
      </c>
      <c r="O165" s="23" t="s">
        <v>139</v>
      </c>
      <c r="P165" s="23" t="s">
        <v>139</v>
      </c>
      <c r="Q165" s="23" t="s">
        <v>139</v>
      </c>
      <c r="R165" s="23" t="s">
        <v>139</v>
      </c>
      <c r="S165" s="23" t="s">
        <v>139</v>
      </c>
      <c r="T165" s="24" t="s">
        <v>139</v>
      </c>
    </row>
    <row r="166" spans="2:20" x14ac:dyDescent="0.2">
      <c r="B166" s="33" t="s">
        <v>117</v>
      </c>
      <c r="C166" s="18" t="s">
        <v>483</v>
      </c>
      <c r="D166" s="21" t="s">
        <v>484</v>
      </c>
      <c r="E166" s="23">
        <v>0.93296960249415428</v>
      </c>
      <c r="F166" s="23">
        <v>4.6765393608729543E-3</v>
      </c>
      <c r="G166" s="23">
        <v>3.2735775526110678E-2</v>
      </c>
      <c r="H166" s="23">
        <v>8.5736554949337497E-3</v>
      </c>
      <c r="I166" s="23">
        <v>1.9485580670303974E-2</v>
      </c>
      <c r="J166" s="23">
        <v>7.7942322681215901E-4</v>
      </c>
      <c r="K166" s="23">
        <v>7.7942322681215901E-4</v>
      </c>
      <c r="L166" s="24">
        <v>6415</v>
      </c>
      <c r="M166" s="23">
        <v>0.93670886075949367</v>
      </c>
      <c r="N166" s="23">
        <v>0</v>
      </c>
      <c r="O166" s="23">
        <v>2.5316455696202531E-2</v>
      </c>
      <c r="P166" s="23">
        <v>1.2658227848101266E-2</v>
      </c>
      <c r="Q166" s="23">
        <v>2.5316455696202531E-2</v>
      </c>
      <c r="R166" s="23">
        <v>0</v>
      </c>
      <c r="S166" s="23">
        <v>0</v>
      </c>
      <c r="T166" s="24">
        <v>395</v>
      </c>
    </row>
    <row r="167" spans="2:20" x14ac:dyDescent="0.2">
      <c r="B167" s="33" t="s">
        <v>117</v>
      </c>
      <c r="C167" s="18" t="s">
        <v>351</v>
      </c>
      <c r="D167" s="21" t="s">
        <v>352</v>
      </c>
      <c r="E167" s="23">
        <v>0.91323529411764703</v>
      </c>
      <c r="F167" s="23">
        <v>1.3235294117647059E-2</v>
      </c>
      <c r="G167" s="23">
        <v>3.0882352941176472E-2</v>
      </c>
      <c r="H167" s="23">
        <v>1.3235294117647059E-2</v>
      </c>
      <c r="I167" s="23">
        <v>1.4705882352941176E-2</v>
      </c>
      <c r="J167" s="23">
        <v>8.8235294117647058E-3</v>
      </c>
      <c r="K167" s="23">
        <v>4.4117647058823529E-3</v>
      </c>
      <c r="L167" s="24">
        <v>3400</v>
      </c>
      <c r="M167" s="23">
        <v>0.90666666666666662</v>
      </c>
      <c r="N167" s="23">
        <v>1.3333333333333334E-2</v>
      </c>
      <c r="O167" s="23">
        <v>2.6666666666666668E-2</v>
      </c>
      <c r="P167" s="23">
        <v>1.3333333333333334E-2</v>
      </c>
      <c r="Q167" s="23">
        <v>1.3333333333333334E-2</v>
      </c>
      <c r="R167" s="23">
        <v>1.3333333333333334E-2</v>
      </c>
      <c r="S167" s="23">
        <v>0</v>
      </c>
      <c r="T167" s="24">
        <v>375</v>
      </c>
    </row>
    <row r="168" spans="2:20" x14ac:dyDescent="0.2">
      <c r="B168" s="33" t="s">
        <v>117</v>
      </c>
      <c r="C168" s="18" t="s">
        <v>353</v>
      </c>
      <c r="D168" s="21" t="s">
        <v>354</v>
      </c>
      <c r="E168" s="23">
        <v>0.70321637426900585</v>
      </c>
      <c r="F168" s="23">
        <v>3.5087719298245612E-2</v>
      </c>
      <c r="G168" s="23">
        <v>5.5555555555555552E-2</v>
      </c>
      <c r="H168" s="23">
        <v>0.11257309941520467</v>
      </c>
      <c r="I168" s="23">
        <v>2.1929824561403508E-2</v>
      </c>
      <c r="J168" s="23">
        <v>6.725146198830409E-2</v>
      </c>
      <c r="K168" s="23">
        <v>1.4619883040935672E-3</v>
      </c>
      <c r="L168" s="24">
        <v>3420</v>
      </c>
      <c r="M168" s="23" t="s">
        <v>139</v>
      </c>
      <c r="N168" s="23" t="s">
        <v>139</v>
      </c>
      <c r="O168" s="23" t="s">
        <v>139</v>
      </c>
      <c r="P168" s="23" t="s">
        <v>139</v>
      </c>
      <c r="Q168" s="23" t="s">
        <v>139</v>
      </c>
      <c r="R168" s="23" t="s">
        <v>139</v>
      </c>
      <c r="S168" s="23" t="s">
        <v>139</v>
      </c>
      <c r="T168" s="24" t="s">
        <v>139</v>
      </c>
    </row>
    <row r="169" spans="2:20" x14ac:dyDescent="0.2">
      <c r="B169" s="33" t="s">
        <v>117</v>
      </c>
      <c r="C169" s="18" t="s">
        <v>485</v>
      </c>
      <c r="D169" s="21" t="s">
        <v>486</v>
      </c>
      <c r="E169" s="23">
        <v>0.28666666666666668</v>
      </c>
      <c r="F169" s="23">
        <v>5.0000000000000001E-3</v>
      </c>
      <c r="G169" s="23">
        <v>3.3333333333333335E-3</v>
      </c>
      <c r="H169" s="23">
        <v>0</v>
      </c>
      <c r="I169" s="23">
        <v>1.6666666666666668E-3</v>
      </c>
      <c r="J169" s="23">
        <v>0</v>
      </c>
      <c r="K169" s="23">
        <v>0.70166666666666666</v>
      </c>
      <c r="L169" s="24">
        <v>3000</v>
      </c>
      <c r="M169" s="23" t="s">
        <v>139</v>
      </c>
      <c r="N169" s="23" t="s">
        <v>139</v>
      </c>
      <c r="O169" s="23" t="s">
        <v>139</v>
      </c>
      <c r="P169" s="23" t="s">
        <v>139</v>
      </c>
      <c r="Q169" s="23" t="s">
        <v>139</v>
      </c>
      <c r="R169" s="23" t="s">
        <v>139</v>
      </c>
      <c r="S169" s="23" t="s">
        <v>139</v>
      </c>
      <c r="T169" s="24" t="s">
        <v>139</v>
      </c>
    </row>
    <row r="170" spans="2:20" x14ac:dyDescent="0.2">
      <c r="B170" s="33" t="s">
        <v>117</v>
      </c>
      <c r="C170" s="18" t="s">
        <v>357</v>
      </c>
      <c r="D170" s="21" t="s">
        <v>358</v>
      </c>
      <c r="E170" s="23">
        <v>0.82671957671957674</v>
      </c>
      <c r="F170" s="23">
        <v>1.3227513227513227E-3</v>
      </c>
      <c r="G170" s="23">
        <v>3.968253968253968E-3</v>
      </c>
      <c r="H170" s="23">
        <v>2.6455026455026454E-3</v>
      </c>
      <c r="I170" s="23">
        <v>5.2910052910052907E-3</v>
      </c>
      <c r="J170" s="23">
        <v>0.10978835978835978</v>
      </c>
      <c r="K170" s="23">
        <v>5.0264550264550262E-2</v>
      </c>
      <c r="L170" s="24">
        <v>3780</v>
      </c>
      <c r="M170" s="23">
        <v>0.82</v>
      </c>
      <c r="N170" s="23">
        <v>0</v>
      </c>
      <c r="O170" s="23">
        <v>0</v>
      </c>
      <c r="P170" s="23">
        <v>0</v>
      </c>
      <c r="Q170" s="23">
        <v>0</v>
      </c>
      <c r="R170" s="23">
        <v>0.14000000000000001</v>
      </c>
      <c r="S170" s="23">
        <v>0.02</v>
      </c>
      <c r="T170" s="24">
        <v>250</v>
      </c>
    </row>
    <row r="171" spans="2:20" x14ac:dyDescent="0.2">
      <c r="B171" s="33" t="s">
        <v>117</v>
      </c>
      <c r="C171" s="18" t="s">
        <v>487</v>
      </c>
      <c r="D171" s="21" t="s">
        <v>488</v>
      </c>
      <c r="E171" s="23">
        <v>0.22273998136067102</v>
      </c>
      <c r="F171" s="23">
        <v>0</v>
      </c>
      <c r="G171" s="23">
        <v>1.7707362534948742E-2</v>
      </c>
      <c r="H171" s="23">
        <v>9.3196644920782849E-4</v>
      </c>
      <c r="I171" s="23">
        <v>0</v>
      </c>
      <c r="J171" s="23">
        <v>0.75768872320596459</v>
      </c>
      <c r="K171" s="23">
        <v>9.3196644920782849E-4</v>
      </c>
      <c r="L171" s="24">
        <v>5365</v>
      </c>
      <c r="M171" s="23" t="s">
        <v>139</v>
      </c>
      <c r="N171" s="23" t="s">
        <v>139</v>
      </c>
      <c r="O171" s="23" t="s">
        <v>139</v>
      </c>
      <c r="P171" s="23" t="s">
        <v>139</v>
      </c>
      <c r="Q171" s="23" t="s">
        <v>139</v>
      </c>
      <c r="R171" s="23" t="s">
        <v>139</v>
      </c>
      <c r="S171" s="23" t="s">
        <v>139</v>
      </c>
      <c r="T171" s="24" t="s">
        <v>139</v>
      </c>
    </row>
    <row r="172" spans="2:20" x14ac:dyDescent="0.2">
      <c r="B172" s="33" t="s">
        <v>117</v>
      </c>
      <c r="C172" s="18" t="s">
        <v>489</v>
      </c>
      <c r="D172" s="21" t="s">
        <v>490</v>
      </c>
      <c r="E172" s="23" t="s">
        <v>139</v>
      </c>
      <c r="F172" s="23" t="s">
        <v>139</v>
      </c>
      <c r="G172" s="23" t="s">
        <v>139</v>
      </c>
      <c r="H172" s="23" t="s">
        <v>139</v>
      </c>
      <c r="I172" s="23" t="s">
        <v>139</v>
      </c>
      <c r="J172" s="23" t="s">
        <v>139</v>
      </c>
      <c r="K172" s="23" t="s">
        <v>139</v>
      </c>
      <c r="L172" s="24" t="s">
        <v>139</v>
      </c>
      <c r="M172" s="23" t="s">
        <v>139</v>
      </c>
      <c r="N172" s="23" t="s">
        <v>139</v>
      </c>
      <c r="O172" s="23" t="s">
        <v>139</v>
      </c>
      <c r="P172" s="23" t="s">
        <v>139</v>
      </c>
      <c r="Q172" s="23" t="s">
        <v>139</v>
      </c>
      <c r="R172" s="23" t="s">
        <v>139</v>
      </c>
      <c r="S172" s="23" t="s">
        <v>139</v>
      </c>
      <c r="T172" s="24" t="s">
        <v>139</v>
      </c>
    </row>
    <row r="173" spans="2:20" x14ac:dyDescent="0.2">
      <c r="B173" s="33" t="s">
        <v>117</v>
      </c>
      <c r="C173" s="18" t="s">
        <v>491</v>
      </c>
      <c r="D173" s="21" t="s">
        <v>492</v>
      </c>
      <c r="E173" s="23">
        <v>0.305111821086262</v>
      </c>
      <c r="F173" s="23">
        <v>9.5846645367412137E-3</v>
      </c>
      <c r="G173" s="23">
        <v>4.7923322683706068E-3</v>
      </c>
      <c r="H173" s="23">
        <v>0</v>
      </c>
      <c r="I173" s="23">
        <v>1.5974440894568689E-3</v>
      </c>
      <c r="J173" s="23">
        <v>1.5974440894568689E-2</v>
      </c>
      <c r="K173" s="23">
        <v>0.66293929712460065</v>
      </c>
      <c r="L173" s="24">
        <v>3130</v>
      </c>
      <c r="M173" s="23">
        <v>0.34285714285714286</v>
      </c>
      <c r="N173" s="23">
        <v>2.8571428571428571E-2</v>
      </c>
      <c r="O173" s="23">
        <v>0</v>
      </c>
      <c r="P173" s="23">
        <v>0</v>
      </c>
      <c r="Q173" s="23">
        <v>0</v>
      </c>
      <c r="R173" s="23">
        <v>0</v>
      </c>
      <c r="S173" s="23">
        <v>0.62857142857142856</v>
      </c>
      <c r="T173" s="24">
        <v>175</v>
      </c>
    </row>
    <row r="174" spans="2:20" x14ac:dyDescent="0.2">
      <c r="B174" s="33" t="s">
        <v>117</v>
      </c>
      <c r="C174" s="18" t="s">
        <v>493</v>
      </c>
      <c r="D174" s="21" t="s">
        <v>494</v>
      </c>
      <c r="E174" s="23">
        <v>0.43884892086330934</v>
      </c>
      <c r="F174" s="23">
        <v>2.6978417266187052E-3</v>
      </c>
      <c r="G174" s="23">
        <v>2.6978417266187052E-3</v>
      </c>
      <c r="H174" s="23">
        <v>2.6978417266187052E-3</v>
      </c>
      <c r="I174" s="23">
        <v>0</v>
      </c>
      <c r="J174" s="23">
        <v>0.55305755395683454</v>
      </c>
      <c r="K174" s="23">
        <v>8.9928057553956839E-4</v>
      </c>
      <c r="L174" s="24">
        <v>5560</v>
      </c>
      <c r="M174" s="23" t="s">
        <v>139</v>
      </c>
      <c r="N174" s="23" t="s">
        <v>139</v>
      </c>
      <c r="O174" s="23" t="s">
        <v>139</v>
      </c>
      <c r="P174" s="23" t="s">
        <v>139</v>
      </c>
      <c r="Q174" s="23" t="s">
        <v>139</v>
      </c>
      <c r="R174" s="23" t="s">
        <v>139</v>
      </c>
      <c r="S174" s="23" t="s">
        <v>139</v>
      </c>
      <c r="T174" s="24" t="s">
        <v>139</v>
      </c>
    </row>
    <row r="175" spans="2:20" x14ac:dyDescent="0.2">
      <c r="B175" s="33" t="s">
        <v>117</v>
      </c>
      <c r="C175" s="18" t="s">
        <v>495</v>
      </c>
      <c r="D175" s="21" t="s">
        <v>496</v>
      </c>
      <c r="E175" s="23">
        <v>0.47550620509470937</v>
      </c>
      <c r="F175" s="23">
        <v>1.8288700195950358E-2</v>
      </c>
      <c r="G175" s="23">
        <v>4.7028086218158065E-2</v>
      </c>
      <c r="H175" s="23">
        <v>1.9595035924232528E-2</v>
      </c>
      <c r="I175" s="23">
        <v>1.9595035924232528E-2</v>
      </c>
      <c r="J175" s="23">
        <v>0.10254735467015023</v>
      </c>
      <c r="K175" s="23">
        <v>0.31743958197256694</v>
      </c>
      <c r="L175" s="24">
        <v>7655</v>
      </c>
      <c r="M175" s="23" t="s">
        <v>139</v>
      </c>
      <c r="N175" s="23" t="s">
        <v>139</v>
      </c>
      <c r="O175" s="23" t="s">
        <v>139</v>
      </c>
      <c r="P175" s="23" t="s">
        <v>139</v>
      </c>
      <c r="Q175" s="23" t="s">
        <v>139</v>
      </c>
      <c r="R175" s="23" t="s">
        <v>139</v>
      </c>
      <c r="S175" s="23" t="s">
        <v>139</v>
      </c>
      <c r="T175" s="24" t="s">
        <v>139</v>
      </c>
    </row>
    <row r="176" spans="2:20" x14ac:dyDescent="0.2">
      <c r="B176" s="33" t="s">
        <v>117</v>
      </c>
      <c r="C176" s="18" t="s">
        <v>367</v>
      </c>
      <c r="D176" s="21" t="s">
        <v>368</v>
      </c>
      <c r="E176" s="23">
        <v>0.72232860972807356</v>
      </c>
      <c r="F176" s="23">
        <v>1.6851780926847949E-2</v>
      </c>
      <c r="G176" s="23">
        <v>2.2596706242818843E-2</v>
      </c>
      <c r="H176" s="23">
        <v>1.1872845653006512E-2</v>
      </c>
      <c r="I176" s="23">
        <v>8.0428954423592495E-3</v>
      </c>
      <c r="J176" s="23">
        <v>0.14898506319417848</v>
      </c>
      <c r="K176" s="23">
        <v>6.9322098812715435E-2</v>
      </c>
      <c r="L176" s="24">
        <v>13055</v>
      </c>
      <c r="M176" s="23" t="s">
        <v>139</v>
      </c>
      <c r="N176" s="23" t="s">
        <v>139</v>
      </c>
      <c r="O176" s="23" t="s">
        <v>139</v>
      </c>
      <c r="P176" s="23" t="s">
        <v>139</v>
      </c>
      <c r="Q176" s="23" t="s">
        <v>139</v>
      </c>
      <c r="R176" s="23" t="s">
        <v>139</v>
      </c>
      <c r="S176" s="23" t="s">
        <v>139</v>
      </c>
      <c r="T176" s="24" t="s">
        <v>139</v>
      </c>
    </row>
    <row r="177" spans="2:20" x14ac:dyDescent="0.2">
      <c r="B177" s="33" t="s">
        <v>117</v>
      </c>
      <c r="C177" s="18" t="s">
        <v>497</v>
      </c>
      <c r="D177" s="21" t="s">
        <v>498</v>
      </c>
      <c r="E177" s="23" t="s">
        <v>139</v>
      </c>
      <c r="F177" s="23" t="s">
        <v>139</v>
      </c>
      <c r="G177" s="23" t="s">
        <v>139</v>
      </c>
      <c r="H177" s="23" t="s">
        <v>139</v>
      </c>
      <c r="I177" s="23" t="s">
        <v>139</v>
      </c>
      <c r="J177" s="23" t="s">
        <v>139</v>
      </c>
      <c r="K177" s="23" t="s">
        <v>139</v>
      </c>
      <c r="L177" s="24">
        <v>0</v>
      </c>
      <c r="M177" s="23" t="s">
        <v>139</v>
      </c>
      <c r="N177" s="23" t="s">
        <v>139</v>
      </c>
      <c r="O177" s="23" t="s">
        <v>139</v>
      </c>
      <c r="P177" s="23" t="s">
        <v>139</v>
      </c>
      <c r="Q177" s="23" t="s">
        <v>139</v>
      </c>
      <c r="R177" s="23" t="s">
        <v>139</v>
      </c>
      <c r="S177" s="23" t="s">
        <v>139</v>
      </c>
      <c r="T177" s="24" t="s">
        <v>139</v>
      </c>
    </row>
    <row r="178" spans="2:20" x14ac:dyDescent="0.2">
      <c r="B178" s="33" t="s">
        <v>130</v>
      </c>
      <c r="C178" s="18" t="s">
        <v>499</v>
      </c>
      <c r="D178" s="21" t="s">
        <v>500</v>
      </c>
      <c r="E178" s="23">
        <v>0.7235494880546075</v>
      </c>
      <c r="F178" s="23">
        <v>8.5324232081911266E-3</v>
      </c>
      <c r="G178" s="23">
        <v>5.1194539249146756E-3</v>
      </c>
      <c r="H178" s="23">
        <v>1.7064846416382253E-3</v>
      </c>
      <c r="I178" s="23">
        <v>3.4129692832764505E-3</v>
      </c>
      <c r="J178" s="23">
        <v>1.5358361774744027E-2</v>
      </c>
      <c r="K178" s="23">
        <v>0.24402730375426621</v>
      </c>
      <c r="L178" s="24">
        <v>2930</v>
      </c>
      <c r="M178" s="23" t="s">
        <v>139</v>
      </c>
      <c r="N178" s="23" t="s">
        <v>139</v>
      </c>
      <c r="O178" s="23" t="s">
        <v>139</v>
      </c>
      <c r="P178" s="23" t="s">
        <v>139</v>
      </c>
      <c r="Q178" s="23" t="s">
        <v>139</v>
      </c>
      <c r="R178" s="23" t="s">
        <v>139</v>
      </c>
      <c r="S178" s="23" t="s">
        <v>139</v>
      </c>
      <c r="T178" s="24" t="s">
        <v>139</v>
      </c>
    </row>
    <row r="179" spans="2:20" x14ac:dyDescent="0.2">
      <c r="B179" s="33" t="s">
        <v>130</v>
      </c>
      <c r="C179" s="18" t="s">
        <v>373</v>
      </c>
      <c r="D179" s="21" t="s">
        <v>374</v>
      </c>
      <c r="E179" s="23">
        <v>0.78091872791519434</v>
      </c>
      <c r="F179" s="23">
        <v>3.7985865724381625E-2</v>
      </c>
      <c r="G179" s="23">
        <v>8.9222614840989395E-2</v>
      </c>
      <c r="H179" s="23">
        <v>2.9151943462897525E-2</v>
      </c>
      <c r="I179" s="23">
        <v>2.9151943462897525E-2</v>
      </c>
      <c r="J179" s="23">
        <v>2.2084805653710248E-2</v>
      </c>
      <c r="K179" s="23">
        <v>1.0600706713780919E-2</v>
      </c>
      <c r="L179" s="24">
        <v>5660</v>
      </c>
      <c r="M179" s="23">
        <v>0.81967213114754101</v>
      </c>
      <c r="N179" s="23">
        <v>1.6393442622950821E-2</v>
      </c>
      <c r="O179" s="23">
        <v>6.5573770491803282E-2</v>
      </c>
      <c r="P179" s="23">
        <v>1.6393442622950821E-2</v>
      </c>
      <c r="Q179" s="23">
        <v>3.2786885245901641E-2</v>
      </c>
      <c r="R179" s="23">
        <v>1.6393442622950821E-2</v>
      </c>
      <c r="S179" s="23">
        <v>1.6393442622950821E-2</v>
      </c>
      <c r="T179" s="24">
        <v>305</v>
      </c>
    </row>
    <row r="180" spans="2:20" x14ac:dyDescent="0.2">
      <c r="B180" s="33" t="s">
        <v>130</v>
      </c>
      <c r="C180" s="18" t="s">
        <v>501</v>
      </c>
      <c r="D180" s="21" t="s">
        <v>502</v>
      </c>
      <c r="E180" s="23" t="s">
        <v>139</v>
      </c>
      <c r="F180" s="23" t="s">
        <v>139</v>
      </c>
      <c r="G180" s="23" t="s">
        <v>139</v>
      </c>
      <c r="H180" s="23" t="s">
        <v>139</v>
      </c>
      <c r="I180" s="23" t="s">
        <v>139</v>
      </c>
      <c r="J180" s="23" t="s">
        <v>139</v>
      </c>
      <c r="K180" s="23" t="s">
        <v>139</v>
      </c>
      <c r="L180" s="24" t="s">
        <v>139</v>
      </c>
      <c r="M180" s="23" t="s">
        <v>139</v>
      </c>
      <c r="N180" s="23" t="s">
        <v>139</v>
      </c>
      <c r="O180" s="23" t="s">
        <v>139</v>
      </c>
      <c r="P180" s="23" t="s">
        <v>139</v>
      </c>
      <c r="Q180" s="23" t="s">
        <v>139</v>
      </c>
      <c r="R180" s="23" t="s">
        <v>139</v>
      </c>
      <c r="S180" s="23" t="s">
        <v>139</v>
      </c>
      <c r="T180" s="24" t="s">
        <v>139</v>
      </c>
    </row>
    <row r="181" spans="2:20" x14ac:dyDescent="0.2">
      <c r="B181" s="33" t="s">
        <v>130</v>
      </c>
      <c r="C181" s="18" t="s">
        <v>377</v>
      </c>
      <c r="D181" s="21" t="s">
        <v>378</v>
      </c>
      <c r="E181" s="23">
        <v>0.80867346938775508</v>
      </c>
      <c r="F181" s="23">
        <v>7.6530612244897957E-3</v>
      </c>
      <c r="G181" s="23">
        <v>2.5510204081632651E-3</v>
      </c>
      <c r="H181" s="23">
        <v>0</v>
      </c>
      <c r="I181" s="23">
        <v>2.5510204081632651E-3</v>
      </c>
      <c r="J181" s="23">
        <v>0</v>
      </c>
      <c r="K181" s="23">
        <v>0.17602040816326531</v>
      </c>
      <c r="L181" s="24">
        <v>1960</v>
      </c>
      <c r="M181" s="23">
        <v>0.92307692307692313</v>
      </c>
      <c r="N181" s="23">
        <v>0</v>
      </c>
      <c r="O181" s="23">
        <v>0</v>
      </c>
      <c r="P181" s="23">
        <v>0</v>
      </c>
      <c r="Q181" s="23">
        <v>0</v>
      </c>
      <c r="R181" s="23">
        <v>0</v>
      </c>
      <c r="S181" s="23">
        <v>7.6923076923076927E-2</v>
      </c>
      <c r="T181" s="24">
        <v>130</v>
      </c>
    </row>
    <row r="182" spans="2:20" x14ac:dyDescent="0.2">
      <c r="B182" s="33" t="s">
        <v>130</v>
      </c>
      <c r="C182" s="18" t="s">
        <v>381</v>
      </c>
      <c r="D182" s="21" t="s">
        <v>382</v>
      </c>
      <c r="E182" s="23" t="s">
        <v>139</v>
      </c>
      <c r="F182" s="23" t="s">
        <v>139</v>
      </c>
      <c r="G182" s="23" t="s">
        <v>139</v>
      </c>
      <c r="H182" s="23" t="s">
        <v>139</v>
      </c>
      <c r="I182" s="23" t="s">
        <v>139</v>
      </c>
      <c r="J182" s="23" t="s">
        <v>139</v>
      </c>
      <c r="K182" s="23" t="s">
        <v>139</v>
      </c>
      <c r="L182" s="24" t="s">
        <v>139</v>
      </c>
      <c r="M182" s="23" t="s">
        <v>139</v>
      </c>
      <c r="N182" s="23" t="s">
        <v>139</v>
      </c>
      <c r="O182" s="23" t="s">
        <v>139</v>
      </c>
      <c r="P182" s="23" t="s">
        <v>139</v>
      </c>
      <c r="Q182" s="23" t="s">
        <v>139</v>
      </c>
      <c r="R182" s="23" t="s">
        <v>139</v>
      </c>
      <c r="S182" s="23" t="s">
        <v>139</v>
      </c>
      <c r="T182" s="24" t="s">
        <v>139</v>
      </c>
    </row>
    <row r="183" spans="2:20" x14ac:dyDescent="0.2">
      <c r="B183" s="33" t="s">
        <v>130</v>
      </c>
      <c r="C183" s="18" t="s">
        <v>385</v>
      </c>
      <c r="D183" s="21" t="s">
        <v>386</v>
      </c>
      <c r="E183" s="23">
        <v>0.87688172043010748</v>
      </c>
      <c r="F183" s="23">
        <v>9.1397849462365593E-3</v>
      </c>
      <c r="G183" s="23">
        <v>5.9139784946236557E-3</v>
      </c>
      <c r="H183" s="23">
        <v>3.2258064516129032E-3</v>
      </c>
      <c r="I183" s="23">
        <v>4.8387096774193551E-3</v>
      </c>
      <c r="J183" s="23">
        <v>6.5591397849462371E-2</v>
      </c>
      <c r="K183" s="23">
        <v>3.3870967741935487E-2</v>
      </c>
      <c r="L183" s="24">
        <v>9300</v>
      </c>
      <c r="M183" s="23">
        <v>0.85416666666666663</v>
      </c>
      <c r="N183" s="23">
        <v>1.0416666666666666E-2</v>
      </c>
      <c r="O183" s="23">
        <v>1.0416666666666666E-2</v>
      </c>
      <c r="P183" s="23">
        <v>0</v>
      </c>
      <c r="Q183" s="23">
        <v>1.0416666666666666E-2</v>
      </c>
      <c r="R183" s="23">
        <v>7.2916666666666671E-2</v>
      </c>
      <c r="S183" s="23">
        <v>4.1666666666666664E-2</v>
      </c>
      <c r="T183" s="24">
        <v>480</v>
      </c>
    </row>
    <row r="184" spans="2:20" x14ac:dyDescent="0.2">
      <c r="B184" s="33" t="s">
        <v>130</v>
      </c>
      <c r="C184" s="18" t="s">
        <v>503</v>
      </c>
      <c r="D184" s="21" t="s">
        <v>504</v>
      </c>
      <c r="E184" s="23" t="s">
        <v>139</v>
      </c>
      <c r="F184" s="23" t="s">
        <v>139</v>
      </c>
      <c r="G184" s="23" t="s">
        <v>139</v>
      </c>
      <c r="H184" s="23" t="s">
        <v>139</v>
      </c>
      <c r="I184" s="23" t="s">
        <v>139</v>
      </c>
      <c r="J184" s="23" t="s">
        <v>139</v>
      </c>
      <c r="K184" s="23" t="s">
        <v>139</v>
      </c>
      <c r="L184" s="24" t="s">
        <v>139</v>
      </c>
      <c r="M184" s="23" t="s">
        <v>139</v>
      </c>
      <c r="N184" s="23" t="s">
        <v>139</v>
      </c>
      <c r="O184" s="23" t="s">
        <v>139</v>
      </c>
      <c r="P184" s="23" t="s">
        <v>139</v>
      </c>
      <c r="Q184" s="23" t="s">
        <v>139</v>
      </c>
      <c r="R184" s="23" t="s">
        <v>139</v>
      </c>
      <c r="S184" s="23" t="s">
        <v>139</v>
      </c>
      <c r="T184" s="24" t="s">
        <v>139</v>
      </c>
    </row>
    <row r="185" spans="2:20" x14ac:dyDescent="0.2">
      <c r="B185" s="33" t="s">
        <v>130</v>
      </c>
      <c r="C185" s="18" t="s">
        <v>505</v>
      </c>
      <c r="D185" s="21" t="s">
        <v>506</v>
      </c>
      <c r="E185" s="23" t="s">
        <v>139</v>
      </c>
      <c r="F185" s="23" t="s">
        <v>139</v>
      </c>
      <c r="G185" s="23" t="s">
        <v>139</v>
      </c>
      <c r="H185" s="23" t="s">
        <v>139</v>
      </c>
      <c r="I185" s="23" t="s">
        <v>139</v>
      </c>
      <c r="J185" s="23" t="s">
        <v>139</v>
      </c>
      <c r="K185" s="23" t="s">
        <v>139</v>
      </c>
      <c r="L185" s="24" t="s">
        <v>139</v>
      </c>
      <c r="M185" s="23" t="s">
        <v>139</v>
      </c>
      <c r="N185" s="23" t="s">
        <v>139</v>
      </c>
      <c r="O185" s="23" t="s">
        <v>139</v>
      </c>
      <c r="P185" s="23" t="s">
        <v>139</v>
      </c>
      <c r="Q185" s="23" t="s">
        <v>139</v>
      </c>
      <c r="R185" s="23" t="s">
        <v>139</v>
      </c>
      <c r="S185" s="23" t="s">
        <v>139</v>
      </c>
      <c r="T185" s="24" t="s">
        <v>139</v>
      </c>
    </row>
    <row r="186" spans="2:20" x14ac:dyDescent="0.2">
      <c r="B186" s="33" t="s">
        <v>130</v>
      </c>
      <c r="C186" s="18" t="s">
        <v>387</v>
      </c>
      <c r="D186" s="21" t="s">
        <v>388</v>
      </c>
      <c r="E186" s="23">
        <v>0.92087542087542085</v>
      </c>
      <c r="F186" s="23">
        <v>8.4175084175084174E-3</v>
      </c>
      <c r="G186" s="23">
        <v>6.7340067340067337E-3</v>
      </c>
      <c r="H186" s="23">
        <v>0</v>
      </c>
      <c r="I186" s="23">
        <v>3.3670033670033669E-3</v>
      </c>
      <c r="J186" s="23">
        <v>5.7239057239057242E-2</v>
      </c>
      <c r="K186" s="23">
        <v>3.3670033670033669E-3</v>
      </c>
      <c r="L186" s="24">
        <v>2970</v>
      </c>
      <c r="M186" s="23">
        <v>0.95652173913043481</v>
      </c>
      <c r="N186" s="23">
        <v>0</v>
      </c>
      <c r="O186" s="23">
        <v>0</v>
      </c>
      <c r="P186" s="23">
        <v>0</v>
      </c>
      <c r="Q186" s="23">
        <v>0</v>
      </c>
      <c r="R186" s="23">
        <v>4.3478260869565216E-2</v>
      </c>
      <c r="S186" s="23">
        <v>0</v>
      </c>
      <c r="T186" s="24">
        <v>230</v>
      </c>
    </row>
    <row r="187" spans="2:20" x14ac:dyDescent="0.2">
      <c r="B187" s="33" t="s">
        <v>130</v>
      </c>
      <c r="C187" s="18" t="s">
        <v>391</v>
      </c>
      <c r="D187" s="21" t="s">
        <v>392</v>
      </c>
      <c r="E187" s="23" t="s">
        <v>139</v>
      </c>
      <c r="F187" s="23" t="s">
        <v>139</v>
      </c>
      <c r="G187" s="23" t="s">
        <v>139</v>
      </c>
      <c r="H187" s="23" t="s">
        <v>139</v>
      </c>
      <c r="I187" s="23" t="s">
        <v>139</v>
      </c>
      <c r="J187" s="23" t="s">
        <v>139</v>
      </c>
      <c r="K187" s="23" t="s">
        <v>139</v>
      </c>
      <c r="L187" s="24" t="s">
        <v>139</v>
      </c>
      <c r="M187" s="23" t="s">
        <v>139</v>
      </c>
      <c r="N187" s="23" t="s">
        <v>139</v>
      </c>
      <c r="O187" s="23" t="s">
        <v>139</v>
      </c>
      <c r="P187" s="23" t="s">
        <v>139</v>
      </c>
      <c r="Q187" s="23" t="s">
        <v>139</v>
      </c>
      <c r="R187" s="23" t="s">
        <v>139</v>
      </c>
      <c r="S187" s="23" t="s">
        <v>139</v>
      </c>
      <c r="T187" s="24" t="s">
        <v>139</v>
      </c>
    </row>
    <row r="188" spans="2:20" x14ac:dyDescent="0.2">
      <c r="B188" s="33" t="s">
        <v>130</v>
      </c>
      <c r="C188" s="18" t="s">
        <v>393</v>
      </c>
      <c r="D188" s="21" t="s">
        <v>394</v>
      </c>
      <c r="E188" s="23">
        <v>0.86838868388683887</v>
      </c>
      <c r="F188" s="23">
        <v>1.3530135301353014E-2</v>
      </c>
      <c r="G188" s="23">
        <v>8.6100861008610082E-3</v>
      </c>
      <c r="H188" s="23">
        <v>1.3530135301353014E-2</v>
      </c>
      <c r="I188" s="23">
        <v>7.3800738007380072E-3</v>
      </c>
      <c r="J188" s="23">
        <v>1.5990159901599015E-2</v>
      </c>
      <c r="K188" s="23">
        <v>7.2570725707257075E-2</v>
      </c>
      <c r="L188" s="24">
        <v>4065</v>
      </c>
      <c r="M188" s="23">
        <v>0.89090909090909087</v>
      </c>
      <c r="N188" s="23">
        <v>1.8181818181818181E-2</v>
      </c>
      <c r="O188" s="23">
        <v>1.8181818181818181E-2</v>
      </c>
      <c r="P188" s="23">
        <v>1.8181818181818181E-2</v>
      </c>
      <c r="Q188" s="23">
        <v>1.8181818181818181E-2</v>
      </c>
      <c r="R188" s="23">
        <v>0</v>
      </c>
      <c r="S188" s="23">
        <v>5.4545454545454543E-2</v>
      </c>
      <c r="T188" s="24">
        <v>275</v>
      </c>
    </row>
    <row r="189" spans="2:20" x14ac:dyDescent="0.2">
      <c r="B189"/>
      <c r="C189"/>
      <c r="D189"/>
      <c r="E189"/>
      <c r="F189"/>
      <c r="G189"/>
      <c r="H189"/>
      <c r="I189"/>
      <c r="J189"/>
      <c r="K189"/>
      <c r="L189"/>
      <c r="M189"/>
      <c r="N189"/>
      <c r="O189"/>
      <c r="P189"/>
      <c r="Q189"/>
      <c r="R189"/>
      <c r="S189"/>
      <c r="T189"/>
    </row>
    <row r="190" spans="2:20" x14ac:dyDescent="0.2">
      <c r="B190" s="35" t="s">
        <v>395</v>
      </c>
    </row>
    <row r="191" spans="2:20" x14ac:dyDescent="0.2">
      <c r="B191" s="16"/>
    </row>
    <row r="192" spans="2:20" x14ac:dyDescent="0.2">
      <c r="B192" s="16" t="s">
        <v>396</v>
      </c>
    </row>
    <row r="193" spans="2:3" x14ac:dyDescent="0.2">
      <c r="B193" s="16" t="s">
        <v>397</v>
      </c>
    </row>
    <row r="194" spans="2:3" x14ac:dyDescent="0.2">
      <c r="B194" s="16" t="s">
        <v>398</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46BDF73B-F95C-4A30-AEED-9536A7780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MAPURANGA, Sandra (NHS ENGLAND - X24)</cp:lastModifiedBy>
  <cp:revision/>
  <dcterms:created xsi:type="dcterms:W3CDTF">2003-08-01T14:12:13Z</dcterms:created>
  <dcterms:modified xsi:type="dcterms:W3CDTF">2024-08-07T07:54:36Z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